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firstSheet="1" activeTab="1"/>
  </bookViews>
  <sheets>
    <sheet name="Результаты плановых проверок" sheetId="1" r:id="rId1"/>
    <sheet name="Результаты проверок" sheetId="2" r:id="rId2"/>
  </sheets>
  <calcPr calcId="162913" refMode="R1C1"/>
</workbook>
</file>

<file path=xl/calcChain.xml><?xml version="1.0" encoding="utf-8"?>
<calcChain xmlns="http://schemas.openxmlformats.org/spreadsheetml/2006/main">
  <c r="B9" i="2" l="1"/>
  <c r="B8" i="2"/>
  <c r="B7" i="2"/>
  <c r="B5" i="2" l="1"/>
  <c r="B6" i="2"/>
  <c r="M17" i="2" l="1"/>
  <c r="K17" i="2" l="1"/>
  <c r="E17" i="2" l="1"/>
  <c r="D17" i="2"/>
  <c r="L17" i="2" l="1"/>
  <c r="C17" i="2" l="1"/>
  <c r="F17" i="2"/>
  <c r="G17" i="2"/>
  <c r="H17" i="2"/>
  <c r="I17" i="2"/>
  <c r="J17" i="2"/>
  <c r="N17" i="2"/>
  <c r="O17" i="2"/>
  <c r="P17" i="2"/>
  <c r="B17" i="2"/>
</calcChain>
</file>

<file path=xl/sharedStrings.xml><?xml version="1.0" encoding="utf-8"?>
<sst xmlns="http://schemas.openxmlformats.org/spreadsheetml/2006/main" count="52" uniqueCount="52">
  <si>
    <t>Рассмотрено обращений</t>
  </si>
  <si>
    <t>Нарушения</t>
  </si>
  <si>
    <t>Выдано предписаний</t>
  </si>
  <si>
    <t>Составлено протоколов</t>
  </si>
  <si>
    <t>Плановых</t>
  </si>
  <si>
    <t>Внеплановых</t>
  </si>
  <si>
    <t>Выявлено</t>
  </si>
  <si>
    <t>По ст.19.7,          ч.1 ст.19.4.1 КоАП</t>
  </si>
  <si>
    <t>ч.1 ст.19.5 КоАП РФ</t>
  </si>
  <si>
    <t>Выдано предостережений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</si>
  <si>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</si>
  <si>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</si>
  <si>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</si>
  <si>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</si>
  <si>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</si>
  <si>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</si>
  <si>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</si>
  <si>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</si>
  <si>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</si>
  <si>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</si>
  <si>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</si>
  <si>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</si>
  <si>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</si>
  <si>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 xml:space="preserve"> РЕЗУЛЬТАТЫ ЕЖЕГОДНОГО ПЛАНА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</si>
  <si>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</si>
  <si>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Адреса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</si>
  <si>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</si>
  <si>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</si>
  <si>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</si>
  <si>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</si>
  <si>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</si>
  <si>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</si>
  <si>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</si>
  <si>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Результаты</t>
  </si>
  <si>
    <t>места нахождения ЮЛ</t>
  </si>
  <si>
    <t>мест фактического осуществления деятельности ЮЛ, ИП</t>
  </si>
  <si>
    <t>дата государственной регистрации ЮЛ, ИП</t>
  </si>
  <si>
    <t>рабочих дней</t>
  </si>
  <si>
    <t>№ п/п</t>
  </si>
  <si>
    <t>Проведено профилактических визитов</t>
  </si>
  <si>
    <t>Проведено консультирований</t>
  </si>
  <si>
    <t>Проведено КНМ</t>
  </si>
  <si>
    <t>Проведено контрольных мероприятий без взамодействия</t>
  </si>
  <si>
    <t>Информирование</t>
  </si>
  <si>
    <t>проведения органом муниципального жилищного контроля плановых проверок юридических лиц и индивидуальных предпринимателей на территории городского округа Тольятти на  год</t>
  </si>
  <si>
    <t>Период           2025</t>
  </si>
  <si>
    <t>согласовано с прокуратурой</t>
  </si>
  <si>
    <t>не согласовано с прокуратурой</t>
  </si>
  <si>
    <t>размещено на официальном сайте</t>
  </si>
  <si>
    <t>письменное</t>
  </si>
  <si>
    <t>Проведено обследований по ст. 165 ЖК РФ</t>
  </si>
  <si>
    <t>Результаты проведенных контрольных и профилактических мероприятий органом муниципального жилищного контроля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</si>
</sst>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1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>
      <alignment vertical="center"/>
    </xf>
    <xf numFmtId="49" fontId="9" fillId="0" borderId="3" xfId="0" applyNumberFormat="1" applyFont="1" applyBorder="1" applyAlignment="1">
      <alignment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/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center" vertical="center" textRotation="90" wrapText="1"/>
      <protection locked="0"/>
    </xf>
    <xf numFmtId="1" fontId="5" fillId="0" borderId="4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textRotation="90" wrapText="1"/>
      <protection locked="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14" fontId="5" fillId="0" borderId="2" xfId="0" applyNumberFormat="1" applyFont="1" applyBorder="1" applyAlignment="1" applyProtection="1">
      <alignment horizontal="center" vertical="center" textRotation="90" wrapText="1"/>
      <protection locked="0"/>
    </xf>
    <xf numFmtId="14" fontId="5" fillId="0" borderId="5" xfId="0" applyNumberFormat="1" applyFont="1" applyBorder="1" applyAlignment="1" applyProtection="1">
      <alignment horizontal="center" vertical="center" textRotation="90" wrapText="1"/>
      <protection locked="0"/>
    </xf>
    <xf numFmtId="14" fontId="5" fillId="0" borderId="4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2" xfId="0" applyFont="1" applyBorder="1" applyAlignment="1" applyProtection="1">
      <alignment horizontal="center" vertical="center" textRotation="90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view="pageBreakPreview" zoomScaleSheetLayoutView="100" workbookViewId="0">
      <selection activeCell="H22" sqref="H22"/>
    </sheetView>
  </sheetViews>
  <sheetFormatPr defaultRowHeight="15" x14ac:dyDescent="0.25"/>
  <cols>
    <col min="1" max="1" width="8" customWidth="1"/>
    <col min="2" max="2" width="35" style="12" customWidth="1"/>
    <col min="3" max="3" width="15" style="12" customWidth="1"/>
    <col min="4" max="5" width="13.5703125" style="12" customWidth="1"/>
    <col min="6" max="6" width="11.7109375" style="12" customWidth="1"/>
    <col min="7" max="7" width="21.7109375" style="12" customWidth="1"/>
    <col min="8" max="8" width="15.42578125" style="12" customWidth="1"/>
    <col min="9" max="9" width="10.28515625" style="12" customWidth="1"/>
    <col min="10" max="10" width="12.7109375" style="12" customWidth="1"/>
    <col min="11" max="11" width="11" style="12" customWidth="1"/>
    <col min="12" max="12" width="13" style="12" customWidth="1"/>
  </cols>
  <sheetData>
    <row r="1" spans="1:12" ht="38.25" customHeight="1" x14ac:dyDescent="0.35">
      <c r="A1" s="7"/>
      <c r="B1" s="44" t="s">
        <v>23</v>
      </c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ht="61.5" customHeight="1" x14ac:dyDescent="0.25">
      <c r="A2" s="8"/>
      <c r="B2" s="47" t="s">
        <v>44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9.5" customHeight="1" x14ac:dyDescent="0.25">
      <c r="A3" s="5"/>
      <c r="B3" s="48"/>
      <c r="C3" s="49"/>
      <c r="D3" s="49"/>
      <c r="E3" s="49"/>
      <c r="F3" s="49"/>
      <c r="G3" s="49"/>
      <c r="H3" s="49"/>
      <c r="I3" s="49"/>
      <c r="J3" s="49"/>
      <c r="K3" s="49"/>
      <c r="L3" s="50"/>
    </row>
    <row r="4" spans="1:12" x14ac:dyDescent="0.25">
      <c r="A4" s="33"/>
      <c r="B4" s="34" t="s">
        <v>24</v>
      </c>
      <c r="C4" s="36" t="s">
        <v>25</v>
      </c>
      <c r="D4" s="37"/>
      <c r="E4" s="40" t="s">
        <v>26</v>
      </c>
      <c r="F4" s="40" t="s">
        <v>27</v>
      </c>
      <c r="G4" s="57" t="s">
        <v>28</v>
      </c>
      <c r="H4" s="36" t="s">
        <v>29</v>
      </c>
      <c r="I4" s="54" t="s">
        <v>30</v>
      </c>
      <c r="J4" s="36" t="s">
        <v>31</v>
      </c>
      <c r="K4" s="51" t="s">
        <v>32</v>
      </c>
      <c r="L4" s="51" t="s">
        <v>33</v>
      </c>
    </row>
    <row r="5" spans="1:12" x14ac:dyDescent="0.25">
      <c r="A5" s="33"/>
      <c r="B5" s="34"/>
      <c r="C5" s="36"/>
      <c r="D5" s="37"/>
      <c r="E5" s="40"/>
      <c r="F5" s="40"/>
      <c r="G5" s="57"/>
      <c r="H5" s="36"/>
      <c r="I5" s="54"/>
      <c r="J5" s="36"/>
      <c r="K5" s="51"/>
      <c r="L5" s="51"/>
    </row>
    <row r="6" spans="1:12" x14ac:dyDescent="0.25">
      <c r="A6" s="33"/>
      <c r="B6" s="34"/>
      <c r="C6" s="36"/>
      <c r="D6" s="37"/>
      <c r="E6" s="40"/>
      <c r="F6" s="40"/>
      <c r="G6" s="57"/>
      <c r="H6" s="36"/>
      <c r="I6" s="54"/>
      <c r="J6" s="36"/>
      <c r="K6" s="51"/>
      <c r="L6" s="51"/>
    </row>
    <row r="7" spans="1:12" x14ac:dyDescent="0.25">
      <c r="A7" s="33"/>
      <c r="B7" s="34"/>
      <c r="C7" s="36"/>
      <c r="D7" s="37"/>
      <c r="E7" s="40"/>
      <c r="F7" s="40"/>
      <c r="G7" s="57"/>
      <c r="H7" s="36"/>
      <c r="I7" s="54"/>
      <c r="J7" s="36"/>
      <c r="K7" s="51"/>
      <c r="L7" s="51"/>
    </row>
    <row r="8" spans="1:12" x14ac:dyDescent="0.25">
      <c r="A8" s="33"/>
      <c r="B8" s="34"/>
      <c r="C8" s="38"/>
      <c r="D8" s="39"/>
      <c r="E8" s="40"/>
      <c r="F8" s="40"/>
      <c r="G8" s="57"/>
      <c r="H8" s="38"/>
      <c r="I8" s="54"/>
      <c r="J8" s="38"/>
      <c r="K8" s="51"/>
      <c r="L8" s="51"/>
    </row>
    <row r="9" spans="1:12" x14ac:dyDescent="0.25">
      <c r="A9" s="33"/>
      <c r="B9" s="34"/>
      <c r="C9" s="43" t="s">
        <v>34</v>
      </c>
      <c r="D9" s="43" t="s">
        <v>35</v>
      </c>
      <c r="E9" s="40"/>
      <c r="F9" s="40"/>
      <c r="G9" s="57"/>
      <c r="H9" s="53" t="s">
        <v>36</v>
      </c>
      <c r="I9" s="54"/>
      <c r="J9" s="56" t="s">
        <v>37</v>
      </c>
      <c r="K9" s="51"/>
      <c r="L9" s="51"/>
    </row>
    <row r="10" spans="1:12" x14ac:dyDescent="0.25">
      <c r="A10" s="33"/>
      <c r="B10" s="34"/>
      <c r="C10" s="43"/>
      <c r="D10" s="43"/>
      <c r="E10" s="40"/>
      <c r="F10" s="40"/>
      <c r="G10" s="57"/>
      <c r="H10" s="54"/>
      <c r="I10" s="54"/>
      <c r="J10" s="51"/>
      <c r="K10" s="51"/>
      <c r="L10" s="51"/>
    </row>
    <row r="11" spans="1:12" x14ac:dyDescent="0.25">
      <c r="A11" s="33"/>
      <c r="B11" s="34"/>
      <c r="C11" s="43"/>
      <c r="D11" s="43"/>
      <c r="E11" s="40"/>
      <c r="F11" s="40"/>
      <c r="G11" s="57"/>
      <c r="H11" s="54"/>
      <c r="I11" s="54"/>
      <c r="J11" s="51"/>
      <c r="K11" s="51"/>
      <c r="L11" s="51"/>
    </row>
    <row r="12" spans="1:12" x14ac:dyDescent="0.25">
      <c r="A12" s="33"/>
      <c r="B12" s="34"/>
      <c r="C12" s="43"/>
      <c r="D12" s="43"/>
      <c r="E12" s="40"/>
      <c r="F12" s="40"/>
      <c r="G12" s="57"/>
      <c r="H12" s="54"/>
      <c r="I12" s="54"/>
      <c r="J12" s="51"/>
      <c r="K12" s="51"/>
      <c r="L12" s="51"/>
    </row>
    <row r="13" spans="1:12" x14ac:dyDescent="0.25">
      <c r="A13" s="33"/>
      <c r="B13" s="34"/>
      <c r="C13" s="43"/>
      <c r="D13" s="43"/>
      <c r="E13" s="40"/>
      <c r="F13" s="40"/>
      <c r="G13" s="57"/>
      <c r="H13" s="54"/>
      <c r="I13" s="54"/>
      <c r="J13" s="51"/>
      <c r="K13" s="51"/>
      <c r="L13" s="51"/>
    </row>
    <row r="14" spans="1:12" x14ac:dyDescent="0.25">
      <c r="A14" s="33"/>
      <c r="B14" s="34"/>
      <c r="C14" s="43"/>
      <c r="D14" s="43"/>
      <c r="E14" s="40"/>
      <c r="F14" s="40"/>
      <c r="G14" s="57"/>
      <c r="H14" s="54"/>
      <c r="I14" s="54"/>
      <c r="J14" s="51"/>
      <c r="K14" s="51"/>
      <c r="L14" s="51"/>
    </row>
    <row r="15" spans="1:12" x14ac:dyDescent="0.25">
      <c r="A15" s="33"/>
      <c r="B15" s="34"/>
      <c r="C15" s="43"/>
      <c r="D15" s="43"/>
      <c r="E15" s="40"/>
      <c r="F15" s="40"/>
      <c r="G15" s="57"/>
      <c r="H15" s="54"/>
      <c r="I15" s="54"/>
      <c r="J15" s="51"/>
      <c r="K15" s="51"/>
      <c r="L15" s="51"/>
    </row>
    <row r="16" spans="1:12" x14ac:dyDescent="0.25">
      <c r="A16" s="33"/>
      <c r="B16" s="34"/>
      <c r="C16" s="43"/>
      <c r="D16" s="43"/>
      <c r="E16" s="40"/>
      <c r="F16" s="40"/>
      <c r="G16" s="57"/>
      <c r="H16" s="54"/>
      <c r="I16" s="54"/>
      <c r="J16" s="51"/>
      <c r="K16" s="51"/>
      <c r="L16" s="51"/>
    </row>
    <row r="17" spans="1:14" x14ac:dyDescent="0.25">
      <c r="A17" s="33"/>
      <c r="B17" s="34"/>
      <c r="C17" s="43"/>
      <c r="D17" s="43"/>
      <c r="E17" s="40"/>
      <c r="F17" s="40"/>
      <c r="G17" s="57"/>
      <c r="H17" s="54"/>
      <c r="I17" s="54"/>
      <c r="J17" s="51"/>
      <c r="K17" s="51"/>
      <c r="L17" s="51"/>
    </row>
    <row r="18" spans="1:14" x14ac:dyDescent="0.25">
      <c r="A18" s="33"/>
      <c r="B18" s="34"/>
      <c r="C18" s="43"/>
      <c r="D18" s="43"/>
      <c r="E18" s="40"/>
      <c r="F18" s="40"/>
      <c r="G18" s="57"/>
      <c r="H18" s="54"/>
      <c r="I18" s="54"/>
      <c r="J18" s="51"/>
      <c r="K18" s="51"/>
      <c r="L18" s="51"/>
    </row>
    <row r="19" spans="1:14" x14ac:dyDescent="0.25">
      <c r="A19" s="42"/>
      <c r="B19" s="35"/>
      <c r="C19" s="43"/>
      <c r="D19" s="43"/>
      <c r="E19" s="41"/>
      <c r="F19" s="41"/>
      <c r="G19" s="58"/>
      <c r="H19" s="55"/>
      <c r="I19" s="55"/>
      <c r="J19" s="52"/>
      <c r="K19" s="52"/>
      <c r="L19" s="52"/>
    </row>
    <row r="20" spans="1:14" ht="18.75" x14ac:dyDescent="0.25">
      <c r="A20" s="9" t="s">
        <v>38</v>
      </c>
      <c r="B20" s="6">
        <v>1</v>
      </c>
      <c r="C20" s="13">
        <v>2</v>
      </c>
      <c r="D20" s="13">
        <v>3</v>
      </c>
      <c r="E20" s="14">
        <v>4</v>
      </c>
      <c r="F20" s="14">
        <v>5</v>
      </c>
      <c r="G20" s="13">
        <v>6</v>
      </c>
      <c r="H20" s="14">
        <v>7</v>
      </c>
      <c r="I20" s="14">
        <v>8</v>
      </c>
      <c r="J20" s="13">
        <v>9</v>
      </c>
      <c r="K20" s="13">
        <v>10</v>
      </c>
      <c r="L20" s="13">
        <v>11</v>
      </c>
    </row>
    <row r="21" spans="1:14" ht="50.25" customHeight="1" x14ac:dyDescent="0.25">
      <c r="A21" s="10"/>
      <c r="B21" s="19"/>
      <c r="C21" s="16"/>
      <c r="D21" s="19"/>
      <c r="E21" s="21"/>
      <c r="F21" s="22"/>
      <c r="G21" s="20"/>
      <c r="H21" s="23"/>
      <c r="I21" s="16"/>
      <c r="J21" s="16"/>
      <c r="K21" s="16"/>
      <c r="L21" s="19"/>
    </row>
    <row r="22" spans="1:14" x14ac:dyDescent="0.25">
      <c r="A22" s="10"/>
      <c r="B22" s="19"/>
      <c r="C22" s="16"/>
      <c r="D22" s="16"/>
      <c r="E22" s="22"/>
      <c r="F22" s="21"/>
      <c r="G22" s="20"/>
      <c r="H22" s="23"/>
      <c r="I22" s="23"/>
      <c r="J22" s="16"/>
      <c r="K22" s="16"/>
      <c r="L22" s="19"/>
    </row>
    <row r="23" spans="1:14" x14ac:dyDescent="0.25">
      <c r="A23" s="10"/>
      <c r="B23" s="19"/>
      <c r="C23" s="16"/>
      <c r="D23" s="19"/>
      <c r="E23" s="15"/>
      <c r="F23" s="16"/>
      <c r="G23" s="20"/>
      <c r="H23" s="23"/>
      <c r="I23" s="24"/>
      <c r="J23" s="19"/>
      <c r="K23" s="19"/>
      <c r="L23" s="19"/>
    </row>
    <row r="24" spans="1:14" x14ac:dyDescent="0.25">
      <c r="A24" s="10"/>
      <c r="B24" s="19"/>
      <c r="C24" s="16"/>
      <c r="D24" s="16"/>
      <c r="E24" s="15"/>
      <c r="F24" s="25"/>
      <c r="G24" s="20"/>
      <c r="H24" s="23"/>
      <c r="I24" s="16"/>
      <c r="J24" s="16"/>
      <c r="K24" s="16"/>
      <c r="L24" s="19"/>
    </row>
    <row r="25" spans="1:14" x14ac:dyDescent="0.25">
      <c r="A25" s="10"/>
      <c r="B25" s="19"/>
      <c r="C25" s="16"/>
      <c r="D25" s="16"/>
      <c r="E25" s="15"/>
      <c r="F25" s="26"/>
      <c r="G25" s="20"/>
      <c r="H25" s="23"/>
      <c r="I25" s="16"/>
      <c r="J25" s="16"/>
      <c r="K25" s="16"/>
      <c r="L25" s="19"/>
    </row>
    <row r="26" spans="1:14" ht="48.75" customHeight="1" x14ac:dyDescent="0.25">
      <c r="A26" s="10"/>
      <c r="B26" s="19"/>
      <c r="C26" s="16"/>
      <c r="D26" s="16"/>
      <c r="E26" s="15"/>
      <c r="F26" s="26"/>
      <c r="G26" s="20"/>
      <c r="H26" s="23"/>
      <c r="I26" s="16"/>
      <c r="J26" s="16"/>
      <c r="K26" s="16"/>
      <c r="L26" s="16"/>
      <c r="M26" s="11"/>
      <c r="N26" s="11"/>
    </row>
    <row r="27" spans="1:14" x14ac:dyDescent="0.25">
      <c r="A27" s="10"/>
      <c r="B27" s="19"/>
      <c r="C27" s="16"/>
      <c r="D27" s="16"/>
      <c r="E27" s="15"/>
      <c r="F27" s="26"/>
      <c r="G27" s="20"/>
      <c r="H27" s="23"/>
      <c r="I27" s="16"/>
      <c r="J27" s="16"/>
      <c r="K27" s="16"/>
      <c r="L27" s="16"/>
    </row>
    <row r="28" spans="1:14" x14ac:dyDescent="0.25">
      <c r="A28" s="10"/>
      <c r="B28" s="19"/>
      <c r="C28" s="16"/>
      <c r="D28" s="16"/>
      <c r="E28" s="15"/>
      <c r="F28" s="26"/>
      <c r="G28" s="20"/>
      <c r="H28" s="23"/>
      <c r="I28" s="16"/>
      <c r="J28" s="16"/>
      <c r="K28" s="16"/>
      <c r="L28" s="16"/>
    </row>
    <row r="29" spans="1:14" x14ac:dyDescent="0.25">
      <c r="A29" s="10"/>
      <c r="B29" s="11"/>
      <c r="C29" s="16"/>
      <c r="D29" s="16"/>
      <c r="E29" s="15"/>
      <c r="F29" s="16"/>
      <c r="G29" s="13"/>
      <c r="H29" s="17"/>
      <c r="I29" s="11"/>
      <c r="J29" s="11"/>
      <c r="K29" s="11"/>
      <c r="L29" s="11"/>
    </row>
    <row r="30" spans="1:14" x14ac:dyDescent="0.25">
      <c r="A30" s="10"/>
      <c r="B30" s="11"/>
      <c r="C30" s="16"/>
      <c r="D30" s="16"/>
      <c r="E30" s="15"/>
      <c r="F30" s="16"/>
      <c r="G30" s="13"/>
      <c r="H30" s="17"/>
      <c r="I30" s="11"/>
      <c r="J30" s="11"/>
      <c r="K30" s="11"/>
      <c r="L30" s="11"/>
    </row>
    <row r="31" spans="1:14" x14ac:dyDescent="0.25">
      <c r="A31" s="10"/>
      <c r="B31" s="11"/>
      <c r="C31" s="16"/>
      <c r="D31" s="16"/>
      <c r="E31" s="15"/>
      <c r="F31" s="16"/>
      <c r="G31" s="13"/>
      <c r="H31" s="17"/>
      <c r="I31" s="11"/>
      <c r="J31" s="11"/>
      <c r="K31" s="11"/>
      <c r="L31" s="11"/>
    </row>
    <row r="32" spans="1:14" x14ac:dyDescent="0.25">
      <c r="A32" s="10"/>
      <c r="B32" s="11"/>
      <c r="C32" s="16"/>
      <c r="D32" s="16"/>
      <c r="E32" s="15"/>
      <c r="F32" s="16"/>
      <c r="G32" s="13"/>
      <c r="H32" s="18"/>
      <c r="I32" s="11"/>
      <c r="J32" s="11"/>
      <c r="K32" s="11"/>
      <c r="L32" s="11"/>
    </row>
  </sheetData>
  <mergeCells count="19">
    <mergeCell ref="B1:L1"/>
    <mergeCell ref="B2:L2"/>
    <mergeCell ref="B3:L3"/>
    <mergeCell ref="J4:J8"/>
    <mergeCell ref="K4:K19"/>
    <mergeCell ref="L4:L19"/>
    <mergeCell ref="H9:H19"/>
    <mergeCell ref="J9:J19"/>
    <mergeCell ref="G4:G19"/>
    <mergeCell ref="H4:H8"/>
    <mergeCell ref="I4:I19"/>
    <mergeCell ref="A4:A8"/>
    <mergeCell ref="B4:B19"/>
    <mergeCell ref="C4:D8"/>
    <mergeCell ref="E4:E19"/>
    <mergeCell ref="F4:F19"/>
    <mergeCell ref="A9:A19"/>
    <mergeCell ref="C9:C19"/>
    <mergeCell ref="D9:D19"/>
  </mergeCells>
  <phoneticPr fontId="8" type="noConversion"/>
  <pageMargins left="0.7" right="0.7" top="0.75" bottom="0.75" header="0.3" footer="0.3"/>
  <pageSetup paperSize="9" scale="5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J1" workbookViewId="0">
      <selection activeCell="P12" sqref="P12"/>
    </sheetView>
  </sheetViews>
  <sheetFormatPr defaultRowHeight="15" x14ac:dyDescent="0.25"/>
  <cols>
    <col min="1" max="1" width="12.28515625" bestFit="1" customWidth="1"/>
    <col min="2" max="2" width="16.42578125" bestFit="1" customWidth="1"/>
    <col min="3" max="3" width="13.140625" customWidth="1"/>
    <col min="4" max="4" width="18.28515625" customWidth="1"/>
    <col min="5" max="5" width="17.42578125" customWidth="1"/>
    <col min="6" max="6" width="16" customWidth="1"/>
    <col min="7" max="7" width="16.42578125" bestFit="1" customWidth="1"/>
    <col min="8" max="8" width="21.5703125" customWidth="1"/>
    <col min="9" max="10" width="23.5703125" customWidth="1"/>
    <col min="11" max="11" width="20" customWidth="1"/>
    <col min="12" max="12" width="16" customWidth="1"/>
    <col min="13" max="13" width="19" customWidth="1"/>
    <col min="14" max="14" width="15.5703125" customWidth="1"/>
    <col min="15" max="15" width="13.140625" customWidth="1"/>
    <col min="16" max="16" width="22.5703125" customWidth="1"/>
  </cols>
  <sheetData>
    <row r="1" spans="1:16" ht="18.75" x14ac:dyDescent="0.25">
      <c r="A1" s="65" t="s">
        <v>51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33.75" customHeight="1" x14ac:dyDescent="0.25">
      <c r="A2" s="59" t="s">
        <v>45</v>
      </c>
      <c r="B2" s="59" t="s">
        <v>0</v>
      </c>
      <c r="C2" s="66" t="s">
        <v>41</v>
      </c>
      <c r="D2" s="66"/>
      <c r="E2" s="66"/>
      <c r="F2" s="1" t="s">
        <v>1</v>
      </c>
      <c r="G2" s="59" t="s">
        <v>2</v>
      </c>
      <c r="H2" s="59" t="s">
        <v>42</v>
      </c>
      <c r="I2" s="59" t="s">
        <v>39</v>
      </c>
      <c r="J2" s="59" t="s">
        <v>40</v>
      </c>
      <c r="K2" s="69" t="s">
        <v>43</v>
      </c>
      <c r="L2" s="70"/>
      <c r="M2" s="59" t="s">
        <v>50</v>
      </c>
      <c r="N2" s="66" t="s">
        <v>3</v>
      </c>
      <c r="O2" s="66"/>
      <c r="P2" s="2"/>
    </row>
    <row r="3" spans="1:16" ht="60.75" customHeight="1" x14ac:dyDescent="0.25">
      <c r="A3" s="60"/>
      <c r="B3" s="60"/>
      <c r="C3" s="59" t="s">
        <v>4</v>
      </c>
      <c r="D3" s="67" t="s">
        <v>5</v>
      </c>
      <c r="E3" s="68"/>
      <c r="F3" s="59" t="s">
        <v>6</v>
      </c>
      <c r="G3" s="60"/>
      <c r="H3" s="60"/>
      <c r="I3" s="60"/>
      <c r="J3" s="60"/>
      <c r="K3" s="71"/>
      <c r="L3" s="72"/>
      <c r="M3" s="60"/>
      <c r="N3" s="59" t="s">
        <v>7</v>
      </c>
      <c r="O3" s="59" t="s">
        <v>8</v>
      </c>
      <c r="P3" s="59" t="s">
        <v>9</v>
      </c>
    </row>
    <row r="4" spans="1:16" ht="34.5" customHeight="1" x14ac:dyDescent="0.25">
      <c r="A4" s="61"/>
      <c r="B4" s="61"/>
      <c r="C4" s="61"/>
      <c r="D4" s="29" t="s">
        <v>47</v>
      </c>
      <c r="E4" s="29" t="s">
        <v>46</v>
      </c>
      <c r="F4" s="61"/>
      <c r="G4" s="61"/>
      <c r="H4" s="61"/>
      <c r="I4" s="61"/>
      <c r="J4" s="61"/>
      <c r="K4" s="29" t="s">
        <v>48</v>
      </c>
      <c r="L4" s="29" t="s">
        <v>49</v>
      </c>
      <c r="M4" s="61"/>
      <c r="N4" s="61"/>
      <c r="O4" s="61"/>
      <c r="P4" s="61"/>
    </row>
    <row r="5" spans="1:16" ht="18.75" x14ac:dyDescent="0.25">
      <c r="A5" s="3" t="s">
        <v>10</v>
      </c>
      <c r="B5" s="3">
        <f>284+75</f>
        <v>359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17</v>
      </c>
      <c r="I5" s="3">
        <v>0</v>
      </c>
      <c r="J5" s="3">
        <v>4</v>
      </c>
      <c r="K5" s="3">
        <v>2</v>
      </c>
      <c r="L5" s="3">
        <v>0</v>
      </c>
      <c r="M5" s="3">
        <v>0</v>
      </c>
      <c r="N5" s="3">
        <v>0</v>
      </c>
      <c r="O5" s="3">
        <v>0</v>
      </c>
      <c r="P5" s="3">
        <v>70</v>
      </c>
    </row>
    <row r="6" spans="1:16" ht="18.75" x14ac:dyDescent="0.25">
      <c r="A6" s="3" t="s">
        <v>11</v>
      </c>
      <c r="B6" s="3">
        <f>208+86</f>
        <v>294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11</v>
      </c>
      <c r="I6" s="3">
        <v>3</v>
      </c>
      <c r="J6" s="3">
        <v>1</v>
      </c>
      <c r="K6" s="3">
        <v>1</v>
      </c>
      <c r="L6" s="3">
        <v>1</v>
      </c>
      <c r="M6" s="3">
        <v>0</v>
      </c>
      <c r="N6" s="3">
        <v>0</v>
      </c>
      <c r="O6" s="3">
        <v>0</v>
      </c>
      <c r="P6" s="3">
        <v>79</v>
      </c>
    </row>
    <row r="7" spans="1:16" ht="18.75" x14ac:dyDescent="0.25">
      <c r="A7" s="3" t="s">
        <v>12</v>
      </c>
      <c r="B7" s="3">
        <f>344+101</f>
        <v>445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8</v>
      </c>
      <c r="I7" s="3">
        <v>9</v>
      </c>
      <c r="J7" s="3">
        <v>2</v>
      </c>
      <c r="K7" s="3">
        <v>0</v>
      </c>
      <c r="L7" s="3">
        <v>24</v>
      </c>
      <c r="M7" s="3">
        <v>0</v>
      </c>
      <c r="N7" s="3">
        <v>0</v>
      </c>
      <c r="O7" s="3">
        <v>0</v>
      </c>
      <c r="P7" s="3">
        <v>102</v>
      </c>
    </row>
    <row r="8" spans="1:16" ht="18.75" x14ac:dyDescent="0.25">
      <c r="A8" s="3" t="s">
        <v>13</v>
      </c>
      <c r="B8" s="3">
        <f>339+103</f>
        <v>442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9</v>
      </c>
      <c r="J8" s="3">
        <v>4</v>
      </c>
      <c r="K8" s="3">
        <v>1</v>
      </c>
      <c r="L8" s="3">
        <v>2</v>
      </c>
      <c r="M8" s="3">
        <v>0</v>
      </c>
      <c r="N8" s="3">
        <v>0</v>
      </c>
      <c r="O8" s="3">
        <v>0</v>
      </c>
      <c r="P8" s="3">
        <v>123</v>
      </c>
    </row>
    <row r="9" spans="1:16" ht="18.75" x14ac:dyDescent="0.25">
      <c r="A9" s="3" t="s">
        <v>14</v>
      </c>
      <c r="B9" s="3">
        <f>268+119</f>
        <v>387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3</v>
      </c>
      <c r="J9" s="3">
        <v>6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116</v>
      </c>
    </row>
    <row r="10" spans="1:16" ht="18.75" x14ac:dyDescent="0.25">
      <c r="A10" s="3" t="s">
        <v>15</v>
      </c>
      <c r="B10" s="3">
        <v>359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2</v>
      </c>
      <c r="I10" s="3">
        <v>4</v>
      </c>
      <c r="J10" s="3">
        <v>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127</v>
      </c>
    </row>
    <row r="11" spans="1:16" s="32" customFormat="1" ht="18.75" x14ac:dyDescent="0.25">
      <c r="A11" s="31" t="s">
        <v>16</v>
      </c>
      <c r="B11" s="31">
        <v>433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2</v>
      </c>
      <c r="I11" s="31">
        <v>8</v>
      </c>
      <c r="J11" s="31">
        <v>5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118</v>
      </c>
    </row>
    <row r="12" spans="1:16" ht="18.75" x14ac:dyDescent="0.25">
      <c r="A12" s="3" t="s">
        <v>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ht="18.75" x14ac:dyDescent="0.25">
      <c r="A13" s="3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ht="18.75" x14ac:dyDescent="0.25">
      <c r="A14" s="3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ht="18.75" x14ac:dyDescent="0.25">
      <c r="A15" s="3" t="s">
        <v>20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ht="18.75" x14ac:dyDescent="0.25">
      <c r="A16" s="3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ht="18.75" x14ac:dyDescent="0.25">
      <c r="A17" s="3" t="s">
        <v>22</v>
      </c>
      <c r="B17" s="3">
        <f>SUM(B5:B16)</f>
        <v>2719</v>
      </c>
      <c r="C17" s="3">
        <f t="shared" ref="C17:P17" si="0">SUM(C5:C16)</f>
        <v>0</v>
      </c>
      <c r="D17" s="3">
        <f>SUM(D5:D16)</f>
        <v>0</v>
      </c>
      <c r="E17" s="3">
        <f>SUM(E5:E16)</f>
        <v>0</v>
      </c>
      <c r="F17" s="3">
        <f t="shared" si="0"/>
        <v>0</v>
      </c>
      <c r="G17" s="3">
        <f t="shared" si="0"/>
        <v>0</v>
      </c>
      <c r="H17" s="3">
        <f t="shared" si="0"/>
        <v>40</v>
      </c>
      <c r="I17" s="3">
        <f t="shared" si="0"/>
        <v>36</v>
      </c>
      <c r="J17" s="3">
        <f t="shared" si="0"/>
        <v>25</v>
      </c>
      <c r="K17" s="3">
        <f>SUM(K5:K16)</f>
        <v>5</v>
      </c>
      <c r="L17" s="3">
        <f>SUM(L5:L16)</f>
        <v>28</v>
      </c>
      <c r="M17" s="3">
        <f>SUM(M5:M16)</f>
        <v>0</v>
      </c>
      <c r="N17" s="3">
        <f t="shared" si="0"/>
        <v>0</v>
      </c>
      <c r="O17" s="3">
        <f t="shared" si="0"/>
        <v>0</v>
      </c>
      <c r="P17" s="3">
        <f t="shared" si="0"/>
        <v>735</v>
      </c>
    </row>
    <row r="18" spans="1:16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1:16" ht="120" customHeight="1" x14ac:dyDescent="0.25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16" x14ac:dyDescent="0.25">
      <c r="A20" s="4"/>
      <c r="B20" s="4"/>
      <c r="C20" s="4"/>
      <c r="D20" s="28"/>
      <c r="E20" s="28"/>
      <c r="F20" s="4"/>
      <c r="G20" s="4"/>
      <c r="H20" s="4"/>
      <c r="I20" s="4"/>
      <c r="J20" s="4"/>
      <c r="K20" s="28"/>
      <c r="L20" s="27"/>
      <c r="M20" s="30"/>
      <c r="N20" s="4"/>
      <c r="O20" s="4"/>
      <c r="P20" s="4"/>
    </row>
  </sheetData>
  <mergeCells count="19">
    <mergeCell ref="H2:H4"/>
    <mergeCell ref="M2:M4"/>
    <mergeCell ref="I2:I4"/>
    <mergeCell ref="J2:J4"/>
    <mergeCell ref="A19:P19"/>
    <mergeCell ref="A18:P18"/>
    <mergeCell ref="A1:P1"/>
    <mergeCell ref="C2:E2"/>
    <mergeCell ref="N2:O2"/>
    <mergeCell ref="D3:E3"/>
    <mergeCell ref="A2:A4"/>
    <mergeCell ref="B2:B4"/>
    <mergeCell ref="C3:C4"/>
    <mergeCell ref="N3:N4"/>
    <mergeCell ref="O3:O4"/>
    <mergeCell ref="P3:P4"/>
    <mergeCell ref="K2:L3"/>
    <mergeCell ref="F3:F4"/>
    <mergeCell ref="G2:G4"/>
  </mergeCells>
  <pageMargins left="0.39370078740157483" right="0.39370078740157483" top="0.3937007874015748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плановых проверок</vt:lpstr>
      <vt:lpstr>Результаты проверок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2026-08-28T05:30:36Z</dcterms:modified>
</cp:coreProperties>
</file>