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Ps4\depekonom\ОТЭиМПРИ\_ОТДЕЛ\2_КЦТР СО\_Тарифы_приказы\"/>
    </mc:Choice>
  </mc:AlternateContent>
  <bookViews>
    <workbookView xWindow="0" yWindow="0" windowWidth="28800" windowHeight="12030"/>
  </bookViews>
  <sheets>
    <sheet name="для населения" sheetId="1" r:id="rId1"/>
  </sheets>
  <definedNames>
    <definedName name="_xlnm.Print_Area" localSheetId="0">'для населения'!$A$3:$J$38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8" i="1" l="1"/>
  <c r="I37" i="1"/>
  <c r="I36" i="1"/>
  <c r="I34" i="1"/>
  <c r="D34" i="1"/>
  <c r="I32" i="1"/>
  <c r="I31" i="1"/>
  <c r="I30" i="1"/>
  <c r="D30" i="1"/>
  <c r="I29" i="1"/>
  <c r="D29" i="1"/>
  <c r="I28" i="1"/>
  <c r="D28" i="1"/>
  <c r="I27" i="1"/>
  <c r="D27" i="1"/>
  <c r="I25" i="1"/>
  <c r="I24" i="1"/>
  <c r="I23" i="1"/>
  <c r="I21" i="1"/>
  <c r="I20" i="1"/>
  <c r="I19" i="1"/>
  <c r="D19" i="1"/>
  <c r="I16" i="1"/>
  <c r="D16" i="1"/>
  <c r="I15" i="1"/>
  <c r="D15" i="1"/>
  <c r="I13" i="1"/>
  <c r="I12" i="1"/>
  <c r="D12" i="1"/>
  <c r="I10" i="1"/>
  <c r="I9" i="1"/>
  <c r="D9" i="1"/>
  <c r="I8" i="1"/>
  <c r="D8" i="1"/>
</calcChain>
</file>

<file path=xl/sharedStrings.xml><?xml version="1.0" encoding="utf-8"?>
<sst xmlns="http://schemas.openxmlformats.org/spreadsheetml/2006/main" count="96" uniqueCount="67">
  <si>
    <t>Приложение</t>
  </si>
  <si>
    <t>Действующие тарифы для населения с 01.01.2026</t>
  </si>
  <si>
    <t>Поставщик</t>
  </si>
  <si>
    <t>Единица измерения</t>
  </si>
  <si>
    <t xml:space="preserve">Тарифы по приказам регулятора Самарской области </t>
  </si>
  <si>
    <t>Тариф с 01.07.2018 (с НДС)</t>
  </si>
  <si>
    <t>Индекс роста в %</t>
  </si>
  <si>
    <t>Тариф базового периода</t>
  </si>
  <si>
    <t xml:space="preserve">Тариф с 01.01.2026 </t>
  </si>
  <si>
    <t>Индекс роста, в %</t>
  </si>
  <si>
    <t>Тариф с 01.10.2026</t>
  </si>
  <si>
    <t>Индекс роста, %</t>
  </si>
  <si>
    <t>Примечания</t>
  </si>
  <si>
    <t>Тепловая энергия</t>
  </si>
  <si>
    <t>Филиал «Самарский» ПАО "Т Плюс" (СЦТ Автозаводский район г.о. Тольятти)</t>
  </si>
  <si>
    <t>руб./Гкал</t>
  </si>
  <si>
    <t>Соглашение от 11.02.2022 №394-дг/1, в ред. доп. соглашения от 17.11.2025 №3
Информация о ценах на тепловую энергию (мощность) 
в ценовой зоне теплоснабжения</t>
  </si>
  <si>
    <t>Филиал «Самарский» ПАО "Т Плюс" (СЦТ Центральный и Комсомольский районы г.о. Тольятти)</t>
  </si>
  <si>
    <t>Федеральное государственное бюджетное учреждение науки Самарского федерального исследовательского центра Российской академии наук г.о. Тольятти</t>
  </si>
  <si>
    <r>
      <t xml:space="preserve">Приказ КЦиТР СО от 18.12.2025 </t>
    </r>
    <r>
      <rPr>
        <b/>
        <i/>
        <sz val="10"/>
        <color theme="1"/>
        <rFont val="Times New Roman"/>
        <family val="1"/>
        <charset val="204"/>
      </rPr>
      <t>№ 705</t>
    </r>
  </si>
  <si>
    <t>Химически очищенная вода</t>
  </si>
  <si>
    <t>Филиал «Самарский» ПАО "Т Плюс" (СЦТ Автозаводский район г.о. Тольятти) - компонент на теплоноситель для ГВС в открытой системе, куб.м.</t>
  </si>
  <si>
    <t>руб./м3</t>
  </si>
  <si>
    <r>
      <t xml:space="preserve">Приказ КЦиТР СО от 18.12.2025 </t>
    </r>
    <r>
      <rPr>
        <b/>
        <i/>
        <sz val="10"/>
        <color theme="1"/>
        <rFont val="Times New Roman"/>
        <family val="1"/>
        <charset val="204"/>
      </rPr>
      <t>№ 674, в ред. от 26.12.2025 №838</t>
    </r>
  </si>
  <si>
    <t>Филиал «Самарский» ПАО "Т Плюс"(СЦТ Центральный и Комсомольский районы г.о. Тольятти) - компонент на теплоноситель для ГВС в закрытой системе, куб.м.</t>
  </si>
  <si>
    <r>
      <t xml:space="preserve">Приказ КЦиТР СО от 18.12.2025 </t>
    </r>
    <r>
      <rPr>
        <b/>
        <i/>
        <sz val="10"/>
        <color theme="1"/>
        <rFont val="Times New Roman"/>
        <family val="1"/>
        <charset val="204"/>
      </rPr>
      <t>№ 627</t>
    </r>
  </si>
  <si>
    <t>Холодное водоснабжение</t>
  </si>
  <si>
    <t>ООО "Волжские коммунальные системы"</t>
  </si>
  <si>
    <r>
      <t xml:space="preserve">Приказ КЦиТР СО от 18.12.2025 </t>
    </r>
    <r>
      <rPr>
        <b/>
        <i/>
        <sz val="10"/>
        <color theme="1"/>
        <rFont val="Times New Roman"/>
        <family val="1"/>
        <charset val="204"/>
      </rPr>
      <t xml:space="preserve">№ 636, </t>
    </r>
    <r>
      <rPr>
        <b/>
        <sz val="10"/>
        <color theme="1"/>
        <rFont val="Times New Roman"/>
        <family val="1"/>
        <charset val="204"/>
      </rPr>
      <t xml:space="preserve">Приказ КЦиТР СО  от 26.12.2025 </t>
    </r>
    <r>
      <rPr>
        <b/>
        <i/>
        <sz val="10"/>
        <color theme="1"/>
        <rFont val="Times New Roman"/>
        <family val="1"/>
        <charset val="204"/>
      </rPr>
      <t xml:space="preserve">№ 839
</t>
    </r>
  </si>
  <si>
    <t>Филиал «Самарский» ПАО "Т Плюс" (питьевая вода)</t>
  </si>
  <si>
    <r>
      <t xml:space="preserve">Приказ КЦиТР СО от 18.12.2025 </t>
    </r>
    <r>
      <rPr>
        <b/>
        <i/>
        <sz val="10"/>
        <color theme="1"/>
        <rFont val="Times New Roman"/>
        <family val="1"/>
        <charset val="204"/>
      </rPr>
      <t>№ 761</t>
    </r>
  </si>
  <si>
    <t>ООО "ЖЭРП Поволжское", (НДС не облагается)</t>
  </si>
  <si>
    <t>-</t>
  </si>
  <si>
    <t xml:space="preserve">Водоотведение </t>
  </si>
  <si>
    <r>
      <t xml:space="preserve">Приказ КЦиТР СО от 18.12.2025 </t>
    </r>
    <r>
      <rPr>
        <b/>
        <i/>
        <sz val="10"/>
        <color theme="1"/>
        <rFont val="Times New Roman"/>
        <family val="1"/>
        <charset val="204"/>
      </rPr>
      <t>№ 636</t>
    </r>
  </si>
  <si>
    <t>Филиал «Самарский» ПАО "Т Плюс" (хозяйственно-бытовые сточные воды)</t>
  </si>
  <si>
    <t>Приказ КЦиТР СО от 18.12.2025 № 761</t>
  </si>
  <si>
    <t>ООО "ЖЭРП Поволжское"</t>
  </si>
  <si>
    <t xml:space="preserve">Приказ КЦиТР СО от 18.12.2025 № 650 </t>
  </si>
  <si>
    <t>Водоотведение поверхностных сточных вод и транспортировка ливневых сточных вод</t>
  </si>
  <si>
    <t>АО "ТЕВИС", (без НДС)</t>
  </si>
  <si>
    <r>
      <t>Приказ ДЦиТР от 18.12.2024 № 785 (</t>
    </r>
    <r>
      <rPr>
        <b/>
        <i/>
        <sz val="10"/>
        <color theme="1"/>
        <rFont val="Times New Roman"/>
        <family val="1"/>
        <charset val="204"/>
      </rPr>
      <t>в ред. от 09.06.2025</t>
    </r>
    <r>
      <rPr>
        <b/>
        <sz val="10"/>
        <color theme="1"/>
        <rFont val="Times New Roman"/>
        <family val="1"/>
        <charset val="204"/>
      </rPr>
      <t>)</t>
    </r>
  </si>
  <si>
    <t>ООО "Тольчттикаучук" (для абонентов с годовым потреблением до 5 000 тыс. куб. м.)</t>
  </si>
  <si>
    <t>Приказ ДЦиТР от 23.11.2022 № 726</t>
  </si>
  <si>
    <t>ОАО "ПО КХ г. Тольятти", (без НДС)</t>
  </si>
  <si>
    <t xml:space="preserve">Приказ КЦиТР от 16.12.2025 № 549 </t>
  </si>
  <si>
    <t>Электроэнергия</t>
  </si>
  <si>
    <t>Одноставочный тариф</t>
  </si>
  <si>
    <t>руб./Квт/ч</t>
  </si>
  <si>
    <t xml:space="preserve">Приказ КЦиТР СО от 24.12.2025 № 790 </t>
  </si>
  <si>
    <t>Одноставочный тариф, дифференцируемый по двум зонам суток (день)</t>
  </si>
  <si>
    <t>Одноставочный тариф, дифференцируемый по двум зонам суток (ночь)</t>
  </si>
  <si>
    <t>Одноставочный тариф (электроплиты)</t>
  </si>
  <si>
    <t>Одноставочный тариф (электроплиты), дифференцируемый по двум зонам суток (день)</t>
  </si>
  <si>
    <t>Одноставочный тариф (электроплиты), дифференцируемый по двум зонам суток (ночь)</t>
  </si>
  <si>
    <t>ТКО (Обращение с твердыми коммунальными отходами)</t>
  </si>
  <si>
    <t>АО "Экология"</t>
  </si>
  <si>
    <t xml:space="preserve">Приказ КЦиТР СО от 19.12.2025 № 785 </t>
  </si>
  <si>
    <t>Газ</t>
  </si>
  <si>
    <t>Приготовление пищи и нагрев воды с использованием газовой плиты (в отсутствие других направлений использования газа)</t>
  </si>
  <si>
    <t>Приказ КЦиТР СО от 26.12.2025 № 825</t>
  </si>
  <si>
    <t>Приготовление пищи и нагрев воды с использованием газовой плиты и нагрев воды с использованием газового водонагревателя при отсутствии центрального горячего водоснабжения(в отсутствие других направлений использования газа)</t>
  </si>
  <si>
    <t>руб./м4</t>
  </si>
  <si>
    <t>Природный газ, используемый на отопление</t>
  </si>
  <si>
    <t>руб./1000м3</t>
  </si>
  <si>
    <t>Негативное воздействие=тариф в/о*коэф.0,5</t>
  </si>
  <si>
    <t>Сброс=тариф в/о*коэф.2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</si>
</sst>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0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6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left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10" fontId="2" fillId="0" borderId="1" xfId="1" applyNumberFormat="1" applyFont="1" applyFill="1" applyBorder="1" applyAlignment="1">
      <alignment horizontal="center" vertical="center"/>
    </xf>
    <xf numFmtId="4" fontId="2" fillId="0" borderId="1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vertical="center" wrapText="1"/>
    </xf>
    <xf numFmtId="4" fontId="3" fillId="3" borderId="2" xfId="0" applyNumberFormat="1" applyFont="1" applyFill="1" applyBorder="1" applyAlignment="1">
      <alignment horizontal="center" vertical="center" wrapText="1"/>
    </xf>
    <xf numFmtId="4" fontId="3" fillId="3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vertical="top" wrapText="1"/>
    </xf>
    <xf numFmtId="0" fontId="9" fillId="0" borderId="0" xfId="0" applyFont="1" applyAlignment="1">
      <alignment horizontal="left" vertical="center"/>
    </xf>
    <xf numFmtId="4" fontId="2" fillId="0" borderId="3" xfId="0" applyNumberFormat="1" applyFont="1" applyFill="1" applyBorder="1" applyAlignment="1">
      <alignment horizontal="left" vertical="center" wrapText="1"/>
    </xf>
    <xf numFmtId="164" fontId="2" fillId="0" borderId="3" xfId="0" applyNumberFormat="1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4" fontId="2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gl.ru/files/tinymce/dop-soglashenie-3-s-pismom_file_176535907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abSelected="1" topLeftCell="A2" zoomScale="130" zoomScaleNormal="130" workbookViewId="0">
      <selection activeCell="K6" sqref="K6"/>
    </sheetView>
  </sheetViews>
  <sheetFormatPr defaultColWidth="9.140625" defaultRowHeight="12.75" x14ac:dyDescent="0.25"/>
  <cols>
    <col min="1" max="1" width="45.85546875" style="5" customWidth="1"/>
    <col min="2" max="2" width="11.140625" style="1" customWidth="1"/>
    <col min="3" max="3" width="12.42578125" style="2" hidden="1" customWidth="1"/>
    <col min="4" max="4" width="9.85546875" style="2" hidden="1" customWidth="1"/>
    <col min="5" max="5" width="9.5703125" style="3" hidden="1" customWidth="1"/>
    <col min="6" max="6" width="10" style="1" customWidth="1"/>
    <col min="7" max="7" width="8.7109375" style="1" hidden="1" customWidth="1"/>
    <col min="8" max="8" width="10.140625" style="1" customWidth="1"/>
    <col min="9" max="9" width="8.7109375" style="4" customWidth="1"/>
    <col min="10" max="10" width="35.85546875" style="58" customWidth="1"/>
    <col min="11" max="16384" width="9.140625" style="2"/>
  </cols>
  <sheetData>
    <row r="1" spans="1:11" hidden="1" x14ac:dyDescent="0.25">
      <c r="A1" s="1"/>
      <c r="J1" s="5" t="s">
        <v>0</v>
      </c>
    </row>
    <row r="3" spans="1:11" s="7" customFormat="1" ht="20.25" customHeight="1" x14ac:dyDescent="0.25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</row>
    <row r="4" spans="1:11" ht="13.5" customHeight="1" x14ac:dyDescent="0.25">
      <c r="A4" s="8"/>
      <c r="B4" s="9"/>
      <c r="C4" s="9"/>
      <c r="D4" s="9"/>
      <c r="E4" s="9"/>
      <c r="F4" s="9"/>
      <c r="G4" s="9"/>
      <c r="H4" s="9"/>
      <c r="I4" s="9"/>
      <c r="J4" s="9"/>
    </row>
    <row r="5" spans="1:11" ht="41.25" customHeight="1" x14ac:dyDescent="0.25">
      <c r="A5" s="10" t="s">
        <v>2</v>
      </c>
      <c r="B5" s="10" t="s">
        <v>3</v>
      </c>
      <c r="C5" s="11"/>
      <c r="D5" s="11"/>
      <c r="E5" s="12" t="s">
        <v>4</v>
      </c>
      <c r="F5" s="12"/>
      <c r="G5" s="12"/>
      <c r="H5" s="12"/>
      <c r="I5" s="12"/>
      <c r="J5" s="12"/>
    </row>
    <row r="6" spans="1:11" ht="54" customHeight="1" x14ac:dyDescent="0.25">
      <c r="A6" s="10"/>
      <c r="B6" s="10"/>
      <c r="C6" s="13" t="s">
        <v>5</v>
      </c>
      <c r="D6" s="13" t="s">
        <v>6</v>
      </c>
      <c r="E6" s="14" t="s">
        <v>7</v>
      </c>
      <c r="F6" s="14" t="s">
        <v>8</v>
      </c>
      <c r="G6" s="15" t="s">
        <v>9</v>
      </c>
      <c r="H6" s="14" t="s">
        <v>10</v>
      </c>
      <c r="I6" s="16" t="s">
        <v>11</v>
      </c>
      <c r="J6" s="15" t="s">
        <v>12</v>
      </c>
    </row>
    <row r="7" spans="1:11" ht="17.25" customHeight="1" x14ac:dyDescent="0.25">
      <c r="A7" s="17" t="s">
        <v>13</v>
      </c>
      <c r="B7" s="17"/>
      <c r="C7" s="17"/>
      <c r="D7" s="17"/>
      <c r="E7" s="17"/>
      <c r="F7" s="17"/>
      <c r="G7" s="17"/>
      <c r="H7" s="17"/>
      <c r="I7" s="17"/>
      <c r="J7" s="17"/>
    </row>
    <row r="8" spans="1:11" ht="25.5" customHeight="1" x14ac:dyDescent="0.25">
      <c r="A8" s="13" t="s">
        <v>14</v>
      </c>
      <c r="B8" s="18" t="s">
        <v>15</v>
      </c>
      <c r="C8" s="19">
        <v>1484.44</v>
      </c>
      <c r="D8" s="20" t="e">
        <f>#REF!/C8</f>
        <v>#REF!</v>
      </c>
      <c r="E8" s="21">
        <v>1764.04</v>
      </c>
      <c r="F8" s="21">
        <v>2577.46</v>
      </c>
      <c r="G8" s="22"/>
      <c r="H8" s="23">
        <v>2884.18</v>
      </c>
      <c r="I8" s="24">
        <f>H8/F8</f>
        <v>1.1190008768322302</v>
      </c>
      <c r="J8" s="25" t="s">
        <v>16</v>
      </c>
    </row>
    <row r="9" spans="1:11" ht="38.25" x14ac:dyDescent="0.25">
      <c r="A9" s="13" t="s">
        <v>17</v>
      </c>
      <c r="B9" s="18" t="s">
        <v>15</v>
      </c>
      <c r="C9" s="19">
        <v>1382.96</v>
      </c>
      <c r="D9" s="20" t="e">
        <f>#REF!/C9</f>
        <v>#REF!</v>
      </c>
      <c r="E9" s="21">
        <v>1651.79</v>
      </c>
      <c r="F9" s="21">
        <v>2413.4499999999998</v>
      </c>
      <c r="G9" s="22"/>
      <c r="H9" s="23">
        <v>2700.65</v>
      </c>
      <c r="I9" s="24">
        <f>H9/F9</f>
        <v>1.1189997721104643</v>
      </c>
      <c r="J9" s="25"/>
    </row>
    <row r="10" spans="1:11" ht="51" x14ac:dyDescent="0.25">
      <c r="A10" s="26" t="s">
        <v>18</v>
      </c>
      <c r="B10" s="18" t="s">
        <v>15</v>
      </c>
      <c r="C10" s="19"/>
      <c r="D10" s="20"/>
      <c r="E10" s="21"/>
      <c r="F10" s="21">
        <v>2583.96</v>
      </c>
      <c r="G10" s="22"/>
      <c r="H10" s="23">
        <v>2802.34</v>
      </c>
      <c r="I10" s="24">
        <f>H10/F10</f>
        <v>1.0845136921624174</v>
      </c>
      <c r="J10" s="27" t="s">
        <v>19</v>
      </c>
    </row>
    <row r="11" spans="1:11" ht="18.75" customHeight="1" x14ac:dyDescent="0.25">
      <c r="A11" s="28" t="s">
        <v>20</v>
      </c>
      <c r="B11" s="29"/>
      <c r="C11" s="29"/>
      <c r="D11" s="29"/>
      <c r="E11" s="29"/>
      <c r="F11" s="29"/>
      <c r="G11" s="29"/>
      <c r="H11" s="29"/>
      <c r="I11" s="29"/>
      <c r="J11" s="29"/>
    </row>
    <row r="12" spans="1:11" ht="38.25" x14ac:dyDescent="0.25">
      <c r="A12" s="13" t="s">
        <v>21</v>
      </c>
      <c r="B12" s="18" t="s">
        <v>22</v>
      </c>
      <c r="C12" s="19">
        <v>36.299999999999997</v>
      </c>
      <c r="D12" s="20" t="e">
        <f>#REF!/C12</f>
        <v>#REF!</v>
      </c>
      <c r="E12" s="30">
        <v>39.01</v>
      </c>
      <c r="F12" s="30">
        <v>52.73</v>
      </c>
      <c r="G12" s="24"/>
      <c r="H12" s="23">
        <v>57.47</v>
      </c>
      <c r="I12" s="24">
        <f>H12/F12</f>
        <v>1.0898919021429927</v>
      </c>
      <c r="J12" s="27" t="s">
        <v>23</v>
      </c>
    </row>
    <row r="13" spans="1:11" ht="51" x14ac:dyDescent="0.25">
      <c r="A13" s="13" t="s">
        <v>24</v>
      </c>
      <c r="B13" s="18" t="s">
        <v>22</v>
      </c>
      <c r="C13" s="19"/>
      <c r="D13" s="20"/>
      <c r="E13" s="30">
        <v>24.95</v>
      </c>
      <c r="F13" s="31">
        <v>36.090000000000003</v>
      </c>
      <c r="G13" s="32"/>
      <c r="H13" s="23">
        <v>39.479999999999997</v>
      </c>
      <c r="I13" s="24">
        <f>H13/F13</f>
        <v>1.0939318370739815</v>
      </c>
      <c r="J13" s="27" t="s">
        <v>25</v>
      </c>
    </row>
    <row r="14" spans="1:11" ht="18.75" customHeight="1" x14ac:dyDescent="0.25">
      <c r="A14" s="28" t="s">
        <v>26</v>
      </c>
      <c r="B14" s="29"/>
      <c r="C14" s="29"/>
      <c r="D14" s="29"/>
      <c r="E14" s="29"/>
      <c r="F14" s="29"/>
      <c r="G14" s="29"/>
      <c r="H14" s="29"/>
      <c r="I14" s="29"/>
      <c r="J14" s="29"/>
    </row>
    <row r="15" spans="1:11" ht="31.5" customHeight="1" x14ac:dyDescent="0.25">
      <c r="A15" s="13" t="s">
        <v>27</v>
      </c>
      <c r="B15" s="18" t="s">
        <v>22</v>
      </c>
      <c r="C15" s="19">
        <v>21.23</v>
      </c>
      <c r="D15" s="20" t="e">
        <f>#REF!/C15</f>
        <v>#REF!</v>
      </c>
      <c r="E15" s="30">
        <v>24.95</v>
      </c>
      <c r="F15" s="31">
        <v>36.090000000000003</v>
      </c>
      <c r="G15" s="24"/>
      <c r="H15" s="23">
        <v>39.479999999999997</v>
      </c>
      <c r="I15" s="24">
        <f t="shared" ref="I15:I38" si="0">H15/F15</f>
        <v>1.0939318370739815</v>
      </c>
      <c r="J15" s="33" t="s">
        <v>28</v>
      </c>
    </row>
    <row r="16" spans="1:11" ht="39" customHeight="1" x14ac:dyDescent="0.25">
      <c r="A16" s="13" t="s">
        <v>29</v>
      </c>
      <c r="B16" s="18" t="s">
        <v>22</v>
      </c>
      <c r="C16" s="19">
        <v>21.43</v>
      </c>
      <c r="D16" s="20" t="e">
        <f>#REF!/C16</f>
        <v>#REF!</v>
      </c>
      <c r="E16" s="30">
        <v>25.55</v>
      </c>
      <c r="F16" s="31">
        <v>36.69</v>
      </c>
      <c r="G16" s="24"/>
      <c r="H16" s="23">
        <v>40.130000000000003</v>
      </c>
      <c r="I16" s="24">
        <f t="shared" si="0"/>
        <v>1.0937585173071682</v>
      </c>
      <c r="J16" s="27" t="s">
        <v>30</v>
      </c>
      <c r="K16" s="34"/>
    </row>
    <row r="17" spans="1:11" ht="30.75" hidden="1" customHeight="1" x14ac:dyDescent="0.25">
      <c r="A17" s="26" t="s">
        <v>31</v>
      </c>
      <c r="B17" s="18" t="s">
        <v>22</v>
      </c>
      <c r="C17" s="35"/>
      <c r="D17" s="36"/>
      <c r="E17" s="31">
        <v>27</v>
      </c>
      <c r="F17" s="31"/>
      <c r="G17" s="31" t="s">
        <v>32</v>
      </c>
      <c r="H17" s="31"/>
      <c r="I17" s="31"/>
      <c r="J17" s="15"/>
    </row>
    <row r="18" spans="1:11" ht="18" customHeight="1" x14ac:dyDescent="0.25">
      <c r="A18" s="28" t="s">
        <v>33</v>
      </c>
      <c r="B18" s="29"/>
      <c r="C18" s="29"/>
      <c r="D18" s="29"/>
      <c r="E18" s="29"/>
      <c r="F18" s="29"/>
      <c r="G18" s="29"/>
      <c r="H18" s="29"/>
      <c r="I18" s="29"/>
      <c r="J18" s="29"/>
    </row>
    <row r="19" spans="1:11" ht="26.25" customHeight="1" x14ac:dyDescent="0.25">
      <c r="A19" s="13" t="s">
        <v>27</v>
      </c>
      <c r="B19" s="18" t="s">
        <v>22</v>
      </c>
      <c r="C19" s="19">
        <v>34.630000000000003</v>
      </c>
      <c r="D19" s="20" t="e">
        <f>#REF!/C19</f>
        <v>#REF!</v>
      </c>
      <c r="E19" s="30">
        <v>39.729999999999997</v>
      </c>
      <c r="F19" s="30">
        <v>55.79</v>
      </c>
      <c r="G19" s="32"/>
      <c r="H19" s="23">
        <v>63.26</v>
      </c>
      <c r="I19" s="24">
        <f t="shared" si="0"/>
        <v>1.1338949632550637</v>
      </c>
      <c r="J19" s="27" t="s">
        <v>34</v>
      </c>
    </row>
    <row r="20" spans="1:11" ht="39.75" customHeight="1" x14ac:dyDescent="0.25">
      <c r="A20" s="13" t="s">
        <v>35</v>
      </c>
      <c r="B20" s="18" t="s">
        <v>22</v>
      </c>
      <c r="C20" s="19"/>
      <c r="D20" s="20"/>
      <c r="E20" s="30">
        <v>20.68</v>
      </c>
      <c r="F20" s="30">
        <v>27.52</v>
      </c>
      <c r="G20" s="32"/>
      <c r="H20" s="23">
        <v>30.11</v>
      </c>
      <c r="I20" s="24">
        <f t="shared" si="0"/>
        <v>1.0941133720930232</v>
      </c>
      <c r="J20" s="37" t="s">
        <v>36</v>
      </c>
      <c r="K20" s="34"/>
    </row>
    <row r="21" spans="1:11" ht="28.5" customHeight="1" x14ac:dyDescent="0.25">
      <c r="A21" s="13" t="s">
        <v>37</v>
      </c>
      <c r="B21" s="18" t="s">
        <v>22</v>
      </c>
      <c r="C21" s="19"/>
      <c r="D21" s="20"/>
      <c r="E21" s="30">
        <v>38.15</v>
      </c>
      <c r="F21" s="31">
        <v>50.16</v>
      </c>
      <c r="G21" s="32"/>
      <c r="H21" s="23">
        <v>54.4</v>
      </c>
      <c r="I21" s="24">
        <f t="shared" si="0"/>
        <v>1.0845295055821371</v>
      </c>
      <c r="J21" s="13" t="s">
        <v>38</v>
      </c>
    </row>
    <row r="22" spans="1:11" ht="19.5" hidden="1" customHeight="1" x14ac:dyDescent="0.25">
      <c r="A22" s="28" t="s">
        <v>39</v>
      </c>
      <c r="B22" s="29"/>
      <c r="C22" s="29"/>
      <c r="D22" s="29"/>
      <c r="E22" s="29"/>
      <c r="F22" s="29"/>
      <c r="G22" s="29"/>
      <c r="H22" s="29"/>
      <c r="I22" s="29"/>
      <c r="J22" s="29"/>
    </row>
    <row r="23" spans="1:11" ht="37.5" hidden="1" customHeight="1" x14ac:dyDescent="0.25">
      <c r="A23" s="13" t="s">
        <v>40</v>
      </c>
      <c r="B23" s="18" t="s">
        <v>22</v>
      </c>
      <c r="C23" s="15"/>
      <c r="D23" s="38"/>
      <c r="E23" s="18">
        <v>13.02</v>
      </c>
      <c r="F23" s="39"/>
      <c r="G23" s="40"/>
      <c r="H23" s="41"/>
      <c r="I23" s="24" t="e">
        <f t="shared" si="0"/>
        <v>#DIV/0!</v>
      </c>
      <c r="J23" s="42" t="s">
        <v>41</v>
      </c>
    </row>
    <row r="24" spans="1:11" ht="41.25" hidden="1" customHeight="1" x14ac:dyDescent="0.25">
      <c r="A24" s="13" t="s">
        <v>42</v>
      </c>
      <c r="B24" s="18" t="s">
        <v>22</v>
      </c>
      <c r="C24" s="35"/>
      <c r="D24" s="36"/>
      <c r="E24" s="30">
        <v>28.73</v>
      </c>
      <c r="F24" s="43"/>
      <c r="G24" s="40"/>
      <c r="H24" s="23"/>
      <c r="I24" s="24" t="e">
        <f t="shared" si="0"/>
        <v>#DIV/0!</v>
      </c>
      <c r="J24" s="42" t="s">
        <v>43</v>
      </c>
    </row>
    <row r="25" spans="1:11" ht="28.5" hidden="1" customHeight="1" x14ac:dyDescent="0.25">
      <c r="A25" s="13" t="s">
        <v>44</v>
      </c>
      <c r="B25" s="18" t="s">
        <v>22</v>
      </c>
      <c r="C25" s="19"/>
      <c r="D25" s="44"/>
      <c r="E25" s="30">
        <v>8.92</v>
      </c>
      <c r="F25" s="45" t="s">
        <v>32</v>
      </c>
      <c r="G25" s="45" t="s">
        <v>32</v>
      </c>
      <c r="H25" s="45" t="s">
        <v>32</v>
      </c>
      <c r="I25" s="24" t="e">
        <f t="shared" si="0"/>
        <v>#VALUE!</v>
      </c>
      <c r="J25" s="13" t="s">
        <v>45</v>
      </c>
    </row>
    <row r="26" spans="1:11" ht="19.5" customHeight="1" x14ac:dyDescent="0.25">
      <c r="A26" s="28" t="s">
        <v>46</v>
      </c>
      <c r="B26" s="29"/>
      <c r="C26" s="29"/>
      <c r="D26" s="29"/>
      <c r="E26" s="29"/>
      <c r="F26" s="29"/>
      <c r="G26" s="29"/>
      <c r="H26" s="29"/>
      <c r="I26" s="29"/>
      <c r="J26" s="29"/>
    </row>
    <row r="27" spans="1:11" x14ac:dyDescent="0.25">
      <c r="A27" s="19" t="s">
        <v>47</v>
      </c>
      <c r="B27" s="46" t="s">
        <v>48</v>
      </c>
      <c r="C27" s="47">
        <v>7.6408439999999995</v>
      </c>
      <c r="D27" s="48" t="e">
        <f>#REF!/C27</f>
        <v>#REF!</v>
      </c>
      <c r="E27" s="30">
        <v>10.199999999999999</v>
      </c>
      <c r="F27" s="31">
        <v>6.25</v>
      </c>
      <c r="G27" s="31" t="s">
        <v>32</v>
      </c>
      <c r="H27" s="31">
        <v>6.95</v>
      </c>
      <c r="I27" s="24">
        <f t="shared" si="0"/>
        <v>1.1120000000000001</v>
      </c>
      <c r="J27" s="49" t="s">
        <v>49</v>
      </c>
    </row>
    <row r="28" spans="1:11" ht="25.5" x14ac:dyDescent="0.25">
      <c r="A28" s="19" t="s">
        <v>50</v>
      </c>
      <c r="B28" s="46" t="s">
        <v>48</v>
      </c>
      <c r="C28" s="47">
        <v>6.2249279999999994</v>
      </c>
      <c r="D28" s="48" t="e">
        <f>#REF!/C28</f>
        <v>#REF!</v>
      </c>
      <c r="E28" s="31">
        <v>8.31</v>
      </c>
      <c r="F28" s="31">
        <v>7.29</v>
      </c>
      <c r="G28" s="31" t="s">
        <v>32</v>
      </c>
      <c r="H28" s="31">
        <v>8.1999999999999993</v>
      </c>
      <c r="I28" s="24">
        <f t="shared" si="0"/>
        <v>1.1248285322359395</v>
      </c>
      <c r="J28" s="50"/>
    </row>
    <row r="29" spans="1:11" ht="25.5" x14ac:dyDescent="0.25">
      <c r="A29" s="19" t="s">
        <v>51</v>
      </c>
      <c r="B29" s="46" t="s">
        <v>48</v>
      </c>
      <c r="C29" s="47">
        <v>7.945924999999999</v>
      </c>
      <c r="D29" s="48" t="e">
        <f>#REF!/C29</f>
        <v>#REF!</v>
      </c>
      <c r="E29" s="30">
        <v>10.61</v>
      </c>
      <c r="F29" s="31">
        <v>3.76</v>
      </c>
      <c r="G29" s="31" t="s">
        <v>32</v>
      </c>
      <c r="H29" s="31">
        <v>4.17</v>
      </c>
      <c r="I29" s="24">
        <f t="shared" si="0"/>
        <v>1.1090425531914894</v>
      </c>
      <c r="J29" s="50"/>
    </row>
    <row r="30" spans="1:11" x14ac:dyDescent="0.25">
      <c r="A30" s="19" t="s">
        <v>52</v>
      </c>
      <c r="B30" s="46" t="s">
        <v>48</v>
      </c>
      <c r="C30" s="47">
        <v>6.5300089999999997</v>
      </c>
      <c r="D30" s="48" t="e">
        <f>#REF!/C30</f>
        <v>#REF!</v>
      </c>
      <c r="E30" s="30">
        <v>8.7200000000000006</v>
      </c>
      <c r="F30" s="31">
        <v>4.38</v>
      </c>
      <c r="G30" s="31" t="s">
        <v>32</v>
      </c>
      <c r="H30" s="31">
        <v>4.87</v>
      </c>
      <c r="I30" s="24">
        <f t="shared" si="0"/>
        <v>1.1118721461187215</v>
      </c>
      <c r="J30" s="50"/>
    </row>
    <row r="31" spans="1:11" ht="25.5" x14ac:dyDescent="0.25">
      <c r="A31" s="19" t="s">
        <v>53</v>
      </c>
      <c r="B31" s="46" t="s">
        <v>48</v>
      </c>
      <c r="C31" s="47"/>
      <c r="D31" s="48"/>
      <c r="E31" s="30"/>
      <c r="F31" s="31">
        <v>5.0999999999999996</v>
      </c>
      <c r="G31" s="31" t="s">
        <v>32</v>
      </c>
      <c r="H31" s="31">
        <v>5.74</v>
      </c>
      <c r="I31" s="24">
        <f t="shared" si="0"/>
        <v>1.1254901960784316</v>
      </c>
      <c r="J31" s="50"/>
    </row>
    <row r="32" spans="1:11" ht="25.5" x14ac:dyDescent="0.25">
      <c r="A32" s="19" t="s">
        <v>54</v>
      </c>
      <c r="B32" s="46" t="s">
        <v>48</v>
      </c>
      <c r="C32" s="47"/>
      <c r="D32" s="48"/>
      <c r="E32" s="30"/>
      <c r="F32" s="31">
        <v>2.63</v>
      </c>
      <c r="G32" s="31" t="s">
        <v>32</v>
      </c>
      <c r="H32" s="31">
        <v>2.92</v>
      </c>
      <c r="I32" s="24">
        <f t="shared" si="0"/>
        <v>1.1102661596958174</v>
      </c>
      <c r="J32" s="51"/>
    </row>
    <row r="33" spans="1:10" ht="21" customHeight="1" x14ac:dyDescent="0.25">
      <c r="A33" s="28" t="s">
        <v>55</v>
      </c>
      <c r="B33" s="29"/>
      <c r="C33" s="29"/>
      <c r="D33" s="29"/>
      <c r="E33" s="29"/>
      <c r="F33" s="29"/>
      <c r="G33" s="29"/>
      <c r="H33" s="29"/>
      <c r="I33" s="29"/>
      <c r="J33" s="29"/>
    </row>
    <row r="34" spans="1:10" x14ac:dyDescent="0.25">
      <c r="A34" s="52" t="s">
        <v>56</v>
      </c>
      <c r="B34" s="30" t="s">
        <v>22</v>
      </c>
      <c r="C34" s="53">
        <v>598.16</v>
      </c>
      <c r="D34" s="48" t="e">
        <f>#REF!/C34</f>
        <v>#REF!</v>
      </c>
      <c r="E34" s="30">
        <v>598.16</v>
      </c>
      <c r="F34" s="31">
        <v>790.1</v>
      </c>
      <c r="G34" s="48"/>
      <c r="H34" s="23">
        <v>864.37</v>
      </c>
      <c r="I34" s="24">
        <f t="shared" si="0"/>
        <v>1.0940007593975445</v>
      </c>
      <c r="J34" s="13" t="s">
        <v>57</v>
      </c>
    </row>
    <row r="35" spans="1:10" ht="21.75" customHeight="1" x14ac:dyDescent="0.25">
      <c r="A35" s="28" t="s">
        <v>58</v>
      </c>
      <c r="B35" s="29"/>
      <c r="C35" s="29"/>
      <c r="D35" s="29"/>
      <c r="E35" s="29"/>
      <c r="F35" s="29"/>
      <c r="G35" s="29"/>
      <c r="H35" s="29"/>
      <c r="I35" s="29"/>
      <c r="J35" s="29"/>
    </row>
    <row r="36" spans="1:10" ht="38.25" x14ac:dyDescent="0.25">
      <c r="A36" s="18" t="s">
        <v>59</v>
      </c>
      <c r="B36" s="54" t="s">
        <v>22</v>
      </c>
      <c r="C36" s="54"/>
      <c r="D36" s="54"/>
      <c r="E36" s="30">
        <v>8.23</v>
      </c>
      <c r="F36" s="30">
        <v>10.93</v>
      </c>
      <c r="G36" s="32"/>
      <c r="H36" s="23"/>
      <c r="I36" s="24">
        <f t="shared" si="0"/>
        <v>0</v>
      </c>
      <c r="J36" s="10" t="s">
        <v>60</v>
      </c>
    </row>
    <row r="37" spans="1:10" ht="69" customHeight="1" x14ac:dyDescent="0.25">
      <c r="A37" s="18" t="s">
        <v>61</v>
      </c>
      <c r="B37" s="54" t="s">
        <v>62</v>
      </c>
      <c r="C37" s="54"/>
      <c r="D37" s="54"/>
      <c r="E37" s="30">
        <v>8.23</v>
      </c>
      <c r="F37" s="30">
        <v>9.02</v>
      </c>
      <c r="G37" s="32"/>
      <c r="H37" s="23"/>
      <c r="I37" s="24">
        <f t="shared" si="0"/>
        <v>0</v>
      </c>
      <c r="J37" s="10"/>
    </row>
    <row r="38" spans="1:10" ht="29.25" customHeight="1" x14ac:dyDescent="0.25">
      <c r="A38" s="18" t="s">
        <v>63</v>
      </c>
      <c r="B38" s="55" t="s">
        <v>64</v>
      </c>
      <c r="C38" s="54"/>
      <c r="D38" s="54"/>
      <c r="E38" s="30">
        <v>5.92</v>
      </c>
      <c r="F38" s="21">
        <v>8010</v>
      </c>
      <c r="G38" s="32"/>
      <c r="H38" s="23"/>
      <c r="I38" s="24">
        <f t="shared" si="0"/>
        <v>0</v>
      </c>
      <c r="J38" s="10"/>
    </row>
    <row r="40" spans="1:10" ht="62.25" customHeight="1" x14ac:dyDescent="0.25">
      <c r="A40" s="56"/>
      <c r="B40" s="56"/>
      <c r="C40" s="56"/>
      <c r="D40" s="56"/>
      <c r="E40" s="56"/>
      <c r="F40" s="56"/>
      <c r="G40" s="56"/>
      <c r="H40" s="56"/>
      <c r="I40" s="56"/>
      <c r="J40" s="56"/>
    </row>
    <row r="43" spans="1:10" hidden="1" x14ac:dyDescent="0.25">
      <c r="A43" s="57" t="s">
        <v>65</v>
      </c>
      <c r="B43" s="57"/>
    </row>
    <row r="44" spans="1:10" hidden="1" x14ac:dyDescent="0.25">
      <c r="A44" s="59" t="s">
        <v>66</v>
      </c>
      <c r="B44" s="60"/>
    </row>
  </sheetData>
  <mergeCells count="18">
    <mergeCell ref="J27:J32"/>
    <mergeCell ref="A33:J33"/>
    <mergeCell ref="A35:J35"/>
    <mergeCell ref="J36:J38"/>
    <mergeCell ref="A40:J40"/>
    <mergeCell ref="A43:B43"/>
    <mergeCell ref="J8:J9"/>
    <mergeCell ref="A11:J11"/>
    <mergeCell ref="A14:J14"/>
    <mergeCell ref="A18:J18"/>
    <mergeCell ref="A22:J22"/>
    <mergeCell ref="A26:J26"/>
    <mergeCell ref="A3:J3"/>
    <mergeCell ref="A4:J4"/>
    <mergeCell ref="A5:A6"/>
    <mergeCell ref="B5:B6"/>
    <mergeCell ref="E5:J5"/>
    <mergeCell ref="A7:J7"/>
  </mergeCells>
  <hyperlinks>
    <hyperlink ref="J8:J9" r:id="rId1" display="https://tgl.ru/files/tinymce/dop-soglashenie-3-s-pismom_file_1765359077.pdf"/>
  </hyperlinks>
  <pageMargins left="0.25" right="0.25" top="0.75" bottom="0.75" header="0.3" footer="0.3"/>
  <pageSetup paperSize="9" scale="81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для населения</vt:lpstr>
      <vt:lpstr>'для населения'!Область_печати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Пирняк Карина Павловна</dc:creator>
  <cp:lastModifiedBy>Пирняк Карина Павловна</cp:lastModifiedBy>
  <cp:lastPrinted>2026-09-03T09:38:58Z</cp:lastPrinted>
  <dcterms:created xsi:type="dcterms:W3CDTF">2026-09-03T06:23:00Z</dcterms:created>
  <dcterms:modified xsi:type="dcterms:W3CDTF">2026-09-03T09:39:02Z</dcterms:modified>
</cp:coreProperties>
</file>