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/>
  </bookViews>
  <sheets>
    <sheet name="2166-пр" sheetId="6" r:id="rId1"/>
  </sheets>
  <definedNames>
    <definedName name="_xlnm.Print_Titles" localSheetId="0">'2166-пр'!$10:$10</definedName>
  </definedNames>
  <calcPr calcId="114210" fullCalcOnLoad="1"/>
</workbook>
</file>

<file path=xl/calcChain.xml><?xml version="1.0" encoding="utf-8"?>
<calcChain xmlns="http://schemas.openxmlformats.org/spreadsheetml/2006/main">
  <c r="E27" i="6"/>
  <c r="G122"/>
  <c r="F122"/>
  <c r="E122"/>
  <c r="G121"/>
  <c r="F121"/>
  <c r="E121"/>
  <c r="G120"/>
  <c r="F120"/>
  <c r="E120"/>
  <c r="G119"/>
  <c r="F119"/>
  <c r="E119"/>
  <c r="G118"/>
  <c r="F118"/>
  <c r="E118"/>
  <c r="G117"/>
  <c r="F117"/>
  <c r="E117"/>
  <c r="G116"/>
  <c r="F116"/>
  <c r="E116"/>
  <c r="G115"/>
  <c r="F115"/>
  <c r="E115"/>
  <c r="G114"/>
  <c r="F114"/>
  <c r="E114"/>
  <c r="G113"/>
  <c r="F113"/>
  <c r="E113"/>
  <c r="G112"/>
  <c r="F112"/>
  <c r="E112"/>
  <c r="G111"/>
  <c r="F111"/>
  <c r="E111"/>
  <c r="G110"/>
  <c r="F110"/>
  <c r="E110"/>
  <c r="G106"/>
  <c r="F106"/>
  <c r="E106"/>
  <c r="G105"/>
  <c r="F105"/>
  <c r="E105"/>
  <c r="G104"/>
  <c r="F104"/>
  <c r="E104"/>
  <c r="G103"/>
  <c r="F103"/>
  <c r="E103"/>
  <c r="G102"/>
  <c r="F102"/>
  <c r="E102"/>
  <c r="G101"/>
  <c r="F101"/>
  <c r="E101"/>
  <c r="G100"/>
  <c r="F100"/>
  <c r="E100"/>
  <c r="G99"/>
  <c r="F99"/>
  <c r="E99"/>
  <c r="G98"/>
  <c r="F98"/>
  <c r="E98"/>
  <c r="G96"/>
  <c r="F96"/>
  <c r="G95"/>
  <c r="F95"/>
  <c r="E95"/>
  <c r="G94"/>
  <c r="F94"/>
  <c r="E94"/>
  <c r="G93"/>
  <c r="F93"/>
  <c r="E93"/>
  <c r="G92"/>
  <c r="F92"/>
  <c r="E92"/>
  <c r="G91"/>
  <c r="F91"/>
  <c r="E91"/>
  <c r="G52"/>
  <c r="G109"/>
  <c r="F52"/>
  <c r="F109"/>
  <c r="E52"/>
  <c r="E109"/>
  <c r="G50"/>
  <c r="G108"/>
  <c r="F50"/>
  <c r="F108"/>
  <c r="E50"/>
  <c r="E108"/>
  <c r="G41"/>
  <c r="G107"/>
  <c r="F41"/>
  <c r="F107"/>
  <c r="E41"/>
  <c r="E107"/>
  <c r="G25"/>
  <c r="G97"/>
  <c r="F25"/>
  <c r="F97"/>
  <c r="E25"/>
  <c r="E97"/>
  <c r="E23"/>
  <c r="E96"/>
</calcChain>
</file>

<file path=xl/sharedStrings.xml><?xml version="1.0" encoding="utf-8"?>
<sst xmlns="http://schemas.openxmlformats.org/spreadsheetml/2006/main" count="334" uniqueCount="230">
  <si>
    <t>Показатели непосредственного результата</t>
  </si>
  <si>
    <t>№ п/п</t>
  </si>
  <si>
    <r>
      <t>1.</t>
    </r>
    <r>
      <rPr>
        <sz val="7"/>
        <rFont val="Times New Roman"/>
        <family val="1"/>
        <charset val="204"/>
      </rPr>
      <t> 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</si>
  <si>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Создание условий для обеспечения социальной поддержки граждан, имеющих детей, посещающих образовательные учреждения, реализующие основные общеобразовательные программы дошкольного и общего образования</t>
    </r>
  </si>
  <si>
    <t>1.1.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</si>
  <si>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в целях возмещения затрат по предоставлению бесплатного, льготного питания обучающимся муниципальных общеобразовательных учреждений городского округа Тольятти</t>
  </si>
  <si>
    <t>1.2.</t>
  </si>
  <si>
    <t>1.3.</t>
  </si>
  <si>
    <t>1.4.</t>
  </si>
  <si>
    <t>1.5.</t>
  </si>
  <si>
    <t>Ежемесячные компенсационные денежные выплаты на питание отдельным категориям граждан из числа детей - инвалидов</t>
  </si>
  <si>
    <t>Ежемесячные пособия студенческим семьям, имеющим детей</t>
  </si>
  <si>
    <r>
      <t>2.</t>
    </r>
    <r>
      <rPr>
        <sz val="7"/>
        <rFont val="Times New Roman"/>
        <family val="1"/>
        <charset val="204"/>
      </rPr>
      <t> </t>
    </r>
  </si>
  <si>
    <t>2.1.</t>
  </si>
  <si>
    <t>Ежемесячные денежные компенсации затрат на проезд в городском общественном транспорте учащимся (студентам)</t>
  </si>
  <si>
    <t>2.2.</t>
  </si>
  <si>
    <r>
      <t>3.</t>
    </r>
    <r>
      <rPr>
        <sz val="7"/>
        <rFont val="Times New Roman"/>
        <family val="1"/>
        <charset val="204"/>
      </rPr>
      <t> </t>
    </r>
  </si>
  <si>
    <t>3.1.</t>
  </si>
  <si>
    <t>Ежемесячные компенсационные денежные выплаты семьям, имеющим детей с установленным положительным статусом ВИЧ инфекции, рожденных от ВИЧ-инфицированных матерей</t>
  </si>
  <si>
    <t>3.2.</t>
  </si>
  <si>
    <t>3.3.</t>
  </si>
  <si>
    <t>Обеспечение детей в возрасте до 1 года, рожденных от ВИЧ-инфицированных матерей, заменителями грудного молока</t>
  </si>
  <si>
    <r>
      <t>4.</t>
    </r>
    <r>
      <rPr>
        <sz val="7"/>
        <rFont val="Times New Roman"/>
        <family val="1"/>
        <charset val="204"/>
      </rPr>
      <t> </t>
    </r>
  </si>
  <si>
    <t>4.1.</t>
  </si>
  <si>
    <t>Мероприятия по доставке отдельных категорий граждан на социально-значимые мероприятия</t>
  </si>
  <si>
    <r>
      <t>5.</t>
    </r>
    <r>
      <rPr>
        <sz val="7"/>
        <rFont val="Times New Roman"/>
        <family val="1"/>
        <charset val="204"/>
      </rPr>
      <t> </t>
    </r>
  </si>
  <si>
    <t>5.1.</t>
  </si>
  <si>
    <t>Единовременные компенсационные денежные выплаты к памятным датам:</t>
  </si>
  <si>
    <t>5.1.1.</t>
  </si>
  <si>
    <t>5.1.2.</t>
  </si>
  <si>
    <t>День Победы (9 мая)</t>
  </si>
  <si>
    <t>5.1.3.</t>
  </si>
  <si>
    <t>День памяти жертв политических репрессий (30 октября)</t>
  </si>
  <si>
    <t>5.1.4.</t>
  </si>
  <si>
    <t>День Героя (9 декабря)</t>
  </si>
  <si>
    <t>5.2.</t>
  </si>
  <si>
    <t>Ежемесячные компенсационные денежные выплаты родителям военнослужащих и сотрудников органов внутренних дел, погибших в период боевых действий</t>
  </si>
  <si>
    <t>5.3.</t>
  </si>
  <si>
    <t>Ежемесячные частичные компенсационные выплаты на оплату общей площади жилого помещения и коммунальных услуг Микряковой И.А</t>
  </si>
  <si>
    <t>5.4.</t>
  </si>
  <si>
    <t>Ежемесячные компенсационные выплаты отдельным категориям граждан на оплату социальных услуг, полученных в государственных учреждениях социального обслуживания</t>
  </si>
  <si>
    <t>Ежемесячные денежные выплаты Почетным гражданам городского округа Тольятти и в случае смерти (гибели) пережившим их супругам и родителям</t>
  </si>
  <si>
    <t>Ежемесячные денежные выплаты Епифанцеву М.В.</t>
  </si>
  <si>
    <r>
      <t>6.</t>
    </r>
    <r>
      <rPr>
        <sz val="7"/>
        <rFont val="Times New Roman"/>
        <family val="1"/>
        <charset val="204"/>
      </rPr>
      <t> </t>
    </r>
  </si>
  <si>
    <t>6.1.</t>
  </si>
  <si>
    <t>Единовременные денежные выплаты на поощрение спортсменов, тренеров, ветеранов спорта, в том числе:</t>
  </si>
  <si>
    <t>Категория А – спортсмены, занявшие первое место на Олимпийских, или Паралимпийских, или Сурдлимпийских играх, или чемпионатах Мира (кроме юниоров (кадетов), ветеранов спорта) и подготовившие их тренеры</t>
  </si>
  <si>
    <t>Категория Б – спортсмены, занявшие первое место на чемпионатах Европы или Кубке Европейских Чемпионов (кроме юниоров (кадетов), ветеранов спорта) и подготовившие их тренеры</t>
  </si>
  <si>
    <t>Категория В – спортсмены, занявшие второе место или третье место на Олимпийских, или Паралимпийских, или Сурдлимпийских играх, или чемпионатах Мира (кроме юниоров (кадетов), ветеранов спорта) и подготовившие их тренеры</t>
  </si>
  <si>
    <t>Категория В1 – спортсмены, занявшие второе или третье место на чемпионатах Европы (кроме юниоров (кадетов), ветеранов спорта) и подготовившие их тренеры</t>
  </si>
  <si>
    <t>Категория В2 – спортсмены, занявшие первое место на чемпионатах Российской Федерации ((СССР) кроме юниоров (кадетов), ветеранов спорта) и подготовившие их тренеры</t>
  </si>
  <si>
    <t>Категория Г – спортсмены, занявшие первое или второе, или третье место на Универсиадах Международных и Всероссийских среди юниоров (кадетов) и подготовившие их тренеры</t>
  </si>
  <si>
    <t>Категория Е – спортсмены, занявшие первое место на чемпионатах Мира или Европы, или Российской Федерации (СССР) среди ветеранов спорта</t>
  </si>
  <si>
    <t>Категория Ж – ветераны спорта – физические лица, проработавшие в качестве штатных сотрудников физкультурно-спортивных организаций не менее 20 лет и имеющие: почетный знак «За заслуги в развитии физической культуры и спорта», или знак «Отличник физической культуры и спорта», или почетное спортивное звание «Заслуженный тренер РСФСР», или «Заслуженный тренер России», или «Заслуженный тренер СССР», или «Заслуженный мастер спорта», или «Мастер спорта России международного класса», а также бывшие спортсмены, занимавшие первое место на чемпионатах Российской Федерации (СССР)</t>
  </si>
  <si>
    <t>6.2.</t>
  </si>
  <si>
    <t>Стипендии спортсменам, в том числе:</t>
  </si>
  <si>
    <t>Надбавка к пенсии ветеранам спорта, в том числе:</t>
  </si>
  <si>
    <t>Категория Д – ветераны спорта – физические лица, проработавшие в качестве штатных работников физкультурно-спортивных организаций не менее 20 лет, имеющие почетное звание «Заслуженный работник физической культуры Российской Федерации», или группу инвалидности 1 или 2 (неработающие)</t>
  </si>
  <si>
    <r>
      <t>7.</t>
    </r>
    <r>
      <rPr>
        <sz val="7"/>
        <rFont val="Times New Roman"/>
        <family val="1"/>
        <charset val="204"/>
      </rPr>
      <t> </t>
    </r>
  </si>
  <si>
    <t>7.1.</t>
  </si>
  <si>
    <t>Единовременные компенсационные денежные выплаты гражданам, попавшим в трудные жизненные ситуации и чрезвычайные обстоятельства, а также гражданам без определенного места жительства</t>
  </si>
  <si>
    <t>7.2.</t>
  </si>
  <si>
    <r>
      <t>8.</t>
    </r>
    <r>
      <rPr>
        <sz val="7"/>
        <rFont val="Times New Roman"/>
        <family val="1"/>
        <charset val="204"/>
      </rPr>
      <t> </t>
    </r>
  </si>
  <si>
    <t>8.1.</t>
  </si>
  <si>
    <t>Выплата рентных платежей по договорам пожизненной ренты</t>
  </si>
  <si>
    <t>8.2.</t>
  </si>
  <si>
    <t>Расходы на оплату услуг нотариуса, ритуальных услуг и другие расходы, связанные с заключением и сопровождением договоров пожизненной ренты</t>
  </si>
  <si>
    <t>8.3.</t>
  </si>
  <si>
    <t>8.4.</t>
  </si>
  <si>
    <t>Оплата неустойки за несвоевременное исполнение договоров пожизненной ренты</t>
  </si>
  <si>
    <r>
      <t>9.</t>
    </r>
    <r>
      <rPr>
        <sz val="7"/>
        <rFont val="Times New Roman"/>
        <family val="1"/>
        <charset val="204"/>
      </rPr>
      <t> </t>
    </r>
  </si>
  <si>
    <t>9.1.</t>
  </si>
  <si>
    <t>Предоставление 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на возмещение затрат за оказание общественно значимых социальных услуг отдельным категориям граждан на территории городского округа Тольятти</t>
  </si>
  <si>
    <t>9.2.</t>
  </si>
  <si>
    <t>Предоставление субсидии некоммерческим организациям, не являющимся автономными и бюджетными учреждениями, на организационные расходы в рамках уставной деятельности</t>
  </si>
  <si>
    <t>9.3.</t>
  </si>
  <si>
    <t>Именные премии мэра для жителей городского округа Тольятти с ограниченными возможностями здоровья и добровольцев</t>
  </si>
  <si>
    <t>Проведение культурно-массового мероприятия, посвященного Дню Победы</t>
  </si>
  <si>
    <t>Организация питания во время проведения  культурно-массового мероприятия, посвященного Дню Победы</t>
  </si>
  <si>
    <t>Приобретение призов, сувениров, цветов, подарков</t>
  </si>
  <si>
    <t>Расходные материалы и канцтовары на организацию выплаты мер социальной поддержки</t>
  </si>
  <si>
    <t>Наименование мероприятий</t>
  </si>
  <si>
    <t>Наименование показателей</t>
  </si>
  <si>
    <t>Ед.изм.</t>
  </si>
  <si>
    <t>Значение показателей по годам</t>
  </si>
  <si>
    <t>2012 год</t>
  </si>
  <si>
    <t>2013 год</t>
  </si>
  <si>
    <t>2014 год</t>
  </si>
  <si>
    <t>Таблица 1</t>
  </si>
  <si>
    <t>количество детей, получивших бесплатное (льготное) школьное питание</t>
  </si>
  <si>
    <t>чел.</t>
  </si>
  <si>
    <t>-</t>
  </si>
  <si>
    <t>количество человек, получивших поощрение за спортивные (тренерские) заслуги</t>
  </si>
  <si>
    <t>количество спортсменов, получивших стипендию</t>
  </si>
  <si>
    <t>количество ветеранов спорта, получивших надбавку к пенсии</t>
  </si>
  <si>
    <t>количество детей, получивших компенсацию</t>
  </si>
  <si>
    <t>количество детей, получивших заменители грудного молока</t>
  </si>
  <si>
    <t>количество семей, получивших пособие</t>
  </si>
  <si>
    <t>количество учащихся и студентов, получивших компенсацию</t>
  </si>
  <si>
    <t>семьи</t>
  </si>
  <si>
    <t>поездок</t>
  </si>
  <si>
    <t xml:space="preserve">количество граждан, получивших компенсацию </t>
  </si>
  <si>
    <t>количество человек, получивших компенсацию</t>
  </si>
  <si>
    <t>количество человек, получивших выплату</t>
  </si>
  <si>
    <t>количество заключенных договоров</t>
  </si>
  <si>
    <t>количество мероприятий</t>
  </si>
  <si>
    <t>условная единица</t>
  </si>
  <si>
    <t>количество граждан, награжденных премиями</t>
  </si>
  <si>
    <t>количество программ</t>
  </si>
  <si>
    <t>количество приобретенной техники</t>
  </si>
  <si>
    <t>Таблица 2</t>
  </si>
  <si>
    <t>Показатели конечного результата</t>
  </si>
  <si>
    <t>Базовое значение</t>
  </si>
  <si>
    <t>Количество детей, получивших бесплатное (льготное) школьное питание</t>
  </si>
  <si>
    <t>Количество детей-инвалидов, получивших компенсацию за питание</t>
  </si>
  <si>
    <t>Количество студенческих семей, получивших пособие на детей</t>
  </si>
  <si>
    <t>Количество учащихся и студентов, получивших компенсацию за проезд в городском общественном транспорте</t>
  </si>
  <si>
    <t>Количество детей с установленным положительным статусом ВИЧ инфекции (рожденные от ВИЧ-инфицированных матерей), получивших компенсацию</t>
  </si>
  <si>
    <t>Количество детей в возрасте до 1 года (рожденные от ВИЧ-инфицированных матерей), получивших заменители грудного молока</t>
  </si>
  <si>
    <t>доставка отдельных категорий граждан на мероприятия</t>
  </si>
  <si>
    <t>Количество спортсменов, получивших стипендию</t>
  </si>
  <si>
    <t>Количество ветеранов спорта, получивших надбавку к пенсии</t>
  </si>
  <si>
    <t>Количество человек, получивших единовременное поощрение за спортивные (тренерские) заслуги</t>
  </si>
  <si>
    <t>Количество заключенных договоров - субсидии</t>
  </si>
  <si>
    <t>Количество приобретенной техники</t>
  </si>
  <si>
    <t>Количество разработанных программ и программ, находящихся на сопровождении</t>
  </si>
  <si>
    <t>Количество культурно-массовых мероприятий, посвященных Дню Победы</t>
  </si>
  <si>
    <t>Количество граждан, награжденных именными премиями мэра</t>
  </si>
  <si>
    <t>Количество граждан, находящихся на попечении</t>
  </si>
  <si>
    <t>количество граждан, находящихся на попечении</t>
  </si>
  <si>
    <t>Количество человек, получивших выплату за звание Почетный гражданин городского округа Тольятти</t>
  </si>
  <si>
    <t>Количество человек, получивших компенсацию за погибших во время боевых действий родственников</t>
  </si>
  <si>
    <t>Количество человек, получивших компенсацию за оплату социальных услуг, полученных в государственных учреждениях социального обслуживания</t>
  </si>
  <si>
    <t>Выплаты Епифанцеву М.В.</t>
  </si>
  <si>
    <t xml:space="preserve">Частичная компенсация Микряковой И.А. </t>
  </si>
  <si>
    <t>Количество приглашенных на торжественный обед, посвященный Дню Победы</t>
  </si>
  <si>
    <t>количество приглашенных на торжественный обед</t>
  </si>
  <si>
    <t>Количество человек, получивших единовременную компенсационную выплату (на трудную жизненную ситуацию, чрезвычайные обстоятельства, а также гражданам без определенного места жительства)</t>
  </si>
  <si>
    <t xml:space="preserve">количество детей, получивших компенсацию </t>
  </si>
  <si>
    <t xml:space="preserve">Количество граждан, получивших единовременные компенсационные денежные выплаты к памятным датам </t>
  </si>
  <si>
    <t>Изготовление бланочной продукции</t>
  </si>
  <si>
    <t xml:space="preserve">количество бланков </t>
  </si>
  <si>
    <t>шт.</t>
  </si>
  <si>
    <t>4.1.1.</t>
  </si>
  <si>
    <t>4.1.2.</t>
  </si>
  <si>
    <t>4.1.3.</t>
  </si>
  <si>
    <t>4.1.4.</t>
  </si>
  <si>
    <t>4.2.</t>
  </si>
  <si>
    <t>4.3.</t>
  </si>
  <si>
    <t>4.4.</t>
  </si>
  <si>
    <t>4.5.</t>
  </si>
  <si>
    <t>4.6.</t>
  </si>
  <si>
    <t>4.7.</t>
  </si>
  <si>
    <t>4.8.</t>
  </si>
  <si>
    <t>5.1.5.</t>
  </si>
  <si>
    <t>5.1.6.</t>
  </si>
  <si>
    <t>5.1.7.</t>
  </si>
  <si>
    <t>5.1.8.</t>
  </si>
  <si>
    <t>5.2.1.</t>
  </si>
  <si>
    <t>5.3.1.</t>
  </si>
  <si>
    <t>7.3.</t>
  </si>
  <si>
    <t>7.4.</t>
  </si>
  <si>
    <t>8.5.</t>
  </si>
  <si>
    <t>8.6.</t>
  </si>
  <si>
    <t>8.7.</t>
  </si>
  <si>
    <t>8.8.</t>
  </si>
  <si>
    <t>Комиссионное вознаграждение банку и расходы на доставку компенсационных денежных выплат за проезд в городском общественном транспорте учащимся (студентам)</t>
  </si>
  <si>
    <t>Количество поездок, организованыых для доставки отдельных категорий граждан на социально-значимые мероприятия</t>
  </si>
  <si>
    <t>количество граждан, получивших подарки</t>
  </si>
  <si>
    <t>Количество граждан, получивших подарки</t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</si>
  <si>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Оказание социальной помощи семьям, имеющим детей с установленным положительным статусом ВИЧ-инфекции, рожденных от ВИЧ-инфицированных матерей</t>
    </r>
  </si>
  <si>
    <t>%</t>
  </si>
  <si>
    <t>доля от общих выплат по задаче 1</t>
  </si>
  <si>
    <t>доля от общих выплат по задаче 2</t>
  </si>
  <si>
    <t>доля от общих выплат по задаче 4</t>
  </si>
  <si>
    <t>доля от общих выплат по задаче 5</t>
  </si>
  <si>
    <t>доля от общих выплат по задаче 6</t>
  </si>
  <si>
    <t>доля от объема денежных выплат по всем задачам</t>
  </si>
  <si>
    <t>доля от расходов на доставку рентных платежей</t>
  </si>
  <si>
    <t>доля от платежей по договорам ренты</t>
  </si>
  <si>
    <t>количество граждан, получивших услуги</t>
  </si>
  <si>
    <t>доля от выплат ВИЧ-инфицированным гражданам</t>
  </si>
  <si>
    <t>Приобретение компьютерной техники для организации выплаты</t>
  </si>
  <si>
    <t>Организация бесплатного, льготного питания обучающимся через структурное подразделение образовательного учреждения «Школьная столовая» путем включения бюджетных ассигнований в сметы на содержание МОУ</t>
  </si>
  <si>
    <t>4.9.</t>
  </si>
  <si>
    <t>Единовременные денежные выплаты на оплату санаторно-курортного лечения Почетным гражданам городского округа Тольятти</t>
  </si>
  <si>
    <t>Количество человек, получивших выплату на оплату санаторно-курортного лечения из числа Почетных граждан городского округа Тольятти</t>
  </si>
  <si>
    <t>День памяти погибших в радиационных авариях и катастрофах                  (26 апреля)</t>
  </si>
  <si>
    <t>10.1.</t>
  </si>
  <si>
    <t>Охрана объекта капитального строительства - реконструируемого здания поликлиники по ул.Олимпийская, 36 Комсомольского района городского округа Тольятти</t>
  </si>
  <si>
    <t>количество, охраняемых объектов</t>
  </si>
  <si>
    <t>количество, реконструируемых зданий</t>
  </si>
  <si>
    <t>Количество, реконструируемых зданий</t>
  </si>
  <si>
    <t>Количество, охраняемых объектов</t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</si>
  <si>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Создание условий для обеспечения доступности транспортных услуг по проезду учащихся (студентов) в городском общественном транспорте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</si>
  <si>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Предоставление мер компенсационного и поощрительного характера гражданам, имеющим особые заслуги перед сообществом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</si>
  <si>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Обеспечение социальной поддержки выдающимся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спортсменам, их тренерам и ветеранам спорта, имеющим заслуги в области физической культуры и спорта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</si>
  <si>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Содействие гражданам в преодолении трудных жизненных ситуаций и чрезвычайных обстоятельств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</si>
  <si>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Создание условий для развития на территории городского округа Тольятти попечительства над гражданами пожилого возраста и инвалидами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</si>
  <si>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Вовлечение граждан и организаций в общественную жизнь городского округа с целью формирования активной жизненной позиции, организации эффективного взаимодействия с органами местного самоуправления и расширения сферы оказания социально-значимых услуг отдельным категориям граждан</t>
    </r>
  </si>
  <si>
    <r>
      <rPr>
        <i/>
        <u/>
        <sz val="14"/>
        <rFont val="Times New Roman"/>
        <family val="1"/>
        <charset val="204"/>
      </rPr>
      <t>Задача: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Техническое, информационное и технологическое совершенствование процесса выполнения переданных органам местного самоуправления Законом Самарской области отдельных государственных полномочий и процесса выполнения муниципальных правовых актов городского округа Тольятти</t>
    </r>
  </si>
  <si>
    <t>10.1.1.</t>
  </si>
  <si>
    <t>Реконструкция здания поликлиники под размещение социальной гостиницы по ул.Олимпийская, 36 Комсомольского района городского округа Тольятти,                                                                   в том числе:</t>
  </si>
  <si>
    <r>
      <t>10.</t>
    </r>
    <r>
      <rPr>
        <sz val="7"/>
        <rFont val="Times New Roman"/>
        <family val="1"/>
        <charset val="204"/>
      </rPr>
      <t> </t>
    </r>
  </si>
  <si>
    <r>
      <rPr>
        <i/>
        <u/>
        <sz val="14"/>
        <rFont val="Times New Roman"/>
        <family val="1"/>
        <charset val="204"/>
      </rPr>
      <t>Задача: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Создание условий для выполнения мероприятий по оказанию социальной помощи отдельным категориям граждан городского округа Тольятти</t>
    </r>
  </si>
  <si>
    <t>IV. Целевые показатели программы</t>
  </si>
  <si>
    <t>Комиссионное вознаграждение банку за обеспечение выплат и расходы на доставку денежных выплат гражданам, имеющим особые заслуги перед сообществом</t>
  </si>
  <si>
    <t>Комиссионное вознаграждение банку за обеспечение выплат и расходы на доставку компенсационных выплат, пособий гражданам, имеющим детей и детей - инвалидов</t>
  </si>
  <si>
    <t>Комиссионное вознаграждение банку за обеспечение выплат и расходы на доставку ежемесячных компенсационных денежных выплат ВИЧ-инфицированным гражданам</t>
  </si>
  <si>
    <t>Комиссионное вознаграждение банку за обеспечение выплат и расходы на доставку денежных выплат выдающимся спортсменам, их тренерам и ветеранам спорта, имеющим заслуги в области физической культуры и спорта</t>
  </si>
  <si>
    <t>Комиссионное вознаграждение банку за обеспечение выплат и расходы на доставку компенсационных денежных выплат гражданам для преодоления трудных жизненных ситуаций и чрезвычайных обстоятельств</t>
  </si>
  <si>
    <t>Комиссионное вознаграждение банку за обеспечение выплат и расходы на доставку выплат рентных платежей</t>
  </si>
  <si>
    <t>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</t>
  </si>
  <si>
    <t>Единовременные компенсационные денежные выплаты на возмещение затрат родственникам умерших (погибших) Почетных граждан городского округа Тольятти на изготовление и установку надгробного памятника Почетным гражданам</t>
  </si>
  <si>
    <t xml:space="preserve">к постановлению мэрии </t>
  </si>
  <si>
    <t>городского округа Тольятти</t>
  </si>
  <si>
    <t>ПРИЛОЖЕНИЕ № 2</t>
  </si>
  <si>
    <t>количество человек из числа родственников умерших (погибших) Почетных граждан</t>
  </si>
  <si>
    <t>Количество человек из числа родственников умерших (погибших) Почетных граждан</t>
  </si>
  <si>
    <t>Единовременная денежная выплата на непредвиденные расходы граждан, лишенных возможности проживания в жилых помещениях, в связи с признанием указанных жилых помещений непригодными для проживания в установленном законом порядке в результате признания многоквартирного дома аварийным</t>
  </si>
  <si>
    <t>6.3.</t>
  </si>
  <si>
    <t>4.10.</t>
  </si>
  <si>
    <t>Количество человек, получивших единовременную денежную выплату (на непредвиденные расходы граждан, лишенных возможности проживания в жилых помещениях, в связи с признанием указанных жилых помещений непригодными для проживания)</t>
  </si>
  <si>
    <t>Ежемесячные пособия на содержание нетрудоспособных членов семьи погибшего (умершего) депутата, выборного должностного лица местного самоуправления, муниципального служащего органа местного самоуправления городского округа Тольятти в случае его гибели (смерти) от несчастного случая, связанного с исполнением им должностных обязанностей или осуществлением депутатской деятельности</t>
  </si>
  <si>
    <t>4.11.</t>
  </si>
  <si>
    <t>количество человек, получивших пособие</t>
  </si>
  <si>
    <t>Количество человек, получивших пособие (на содержание детей депутата, выборного должностного лица местного самоуправления, муниципального служащего органа местного самоуправления г.о.Тольятти в случае его естественной смерти)</t>
  </si>
  <si>
    <t>Количество человек, получивших пособие (на содержание нетрудоспособных членов семьи погибшего (умершего) депутата, выборного должностного лица местного самоуправления, муницпального служащего органа местного самоуправления г.о.Тольятти в случае его гибели (смерти) от несчастного случая, связанного с исполнением им должностных обязанностей или осуществлением депутатской деятельности)</t>
  </si>
  <si>
    <r>
      <t>Ежемесячные пособия на содержание детей депутата, выборного должностного лица местного самоуправления, муниципального служащего органа местного самоуправления городского округа Тольятти в случае</t>
    </r>
    <r>
      <rPr>
        <sz val="12"/>
        <color indexed="10"/>
        <rFont val="Times New Roman"/>
        <family val="1"/>
        <charset val="204"/>
      </rPr>
      <t xml:space="preserve"> его</t>
    </r>
    <r>
      <rPr>
        <sz val="12"/>
        <rFont val="Times New Roman"/>
        <family val="1"/>
        <charset val="204"/>
      </rPr>
      <t xml:space="preserve"> естественной смерти</t>
    </r>
  </si>
  <si>
    <t>от 06.09.2012 г. №2484-п/1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</si>
</sst>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3" fontId="9" fillId="0" borderId="1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3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/>
    </xf>
    <xf numFmtId="0" fontId="6" fillId="0" borderId="0" xfId="0" applyFont="1" applyFill="1"/>
    <xf numFmtId="0" fontId="4" fillId="0" borderId="1" xfId="0" applyFont="1" applyFill="1" applyBorder="1" applyAlignment="1">
      <alignment horizontal="left" vertical="top" wrapText="1"/>
    </xf>
    <xf numFmtId="0" fontId="6" fillId="0" borderId="3" xfId="0" applyFont="1" applyBorder="1"/>
    <xf numFmtId="0" fontId="4" fillId="0" borderId="4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3" fontId="13" fillId="0" borderId="1" xfId="0" applyNumberFormat="1" applyFont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7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4"/>
  <sheetViews>
    <sheetView tabSelected="1" topLeftCell="D1" workbookViewId="0">
      <selection activeCell="I5" sqref="I5"/>
    </sheetView>
  </sheetViews>
  <sheetFormatPr defaultRowHeight="15"/>
  <cols>
    <col min="1" max="1" width="4.85546875" style="11" customWidth="1"/>
    <col min="2" max="2" width="63" style="11" customWidth="1"/>
    <col min="3" max="3" width="35" style="11" customWidth="1"/>
    <col min="4" max="4" width="22.28515625" style="11" customWidth="1"/>
    <col min="5" max="7" width="13.7109375" style="11" customWidth="1"/>
    <col min="8" max="16384" width="9.140625" style="11"/>
  </cols>
  <sheetData>
    <row r="1" spans="1:19" ht="15.75">
      <c r="F1" s="19" t="s">
        <v>216</v>
      </c>
    </row>
    <row r="2" spans="1:19" ht="15.75">
      <c r="F2" s="19" t="s">
        <v>214</v>
      </c>
    </row>
    <row r="3" spans="1:19" ht="15.75">
      <c r="F3" s="19" t="s">
        <v>215</v>
      </c>
    </row>
    <row r="4" spans="1:19" ht="15.75">
      <c r="F4" s="19" t="s">
        <v>229</v>
      </c>
    </row>
    <row r="5" spans="1:19" ht="18.75">
      <c r="A5" s="55" t="s">
        <v>205</v>
      </c>
      <c r="B5" s="55"/>
      <c r="C5" s="55"/>
      <c r="D5" s="55"/>
      <c r="E5" s="55"/>
      <c r="F5" s="55"/>
      <c r="G5" s="55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ht="15.75">
      <c r="G6" s="12" t="s">
        <v>88</v>
      </c>
    </row>
    <row r="7" spans="1:19" ht="18.75">
      <c r="A7" s="42" t="s">
        <v>0</v>
      </c>
      <c r="B7" s="42"/>
      <c r="C7" s="42"/>
      <c r="D7" s="42"/>
      <c r="E7" s="42"/>
      <c r="F7" s="42"/>
      <c r="G7" s="42"/>
    </row>
    <row r="8" spans="1:19" ht="18.75">
      <c r="A8" s="43" t="s">
        <v>1</v>
      </c>
      <c r="B8" s="43" t="s">
        <v>81</v>
      </c>
      <c r="C8" s="43" t="s">
        <v>82</v>
      </c>
      <c r="D8" s="43" t="s">
        <v>83</v>
      </c>
      <c r="E8" s="45" t="s">
        <v>84</v>
      </c>
      <c r="F8" s="45"/>
      <c r="G8" s="45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 ht="15.75">
      <c r="A9" s="44"/>
      <c r="B9" s="44"/>
      <c r="C9" s="44"/>
      <c r="D9" s="44"/>
      <c r="E9" s="40" t="s">
        <v>85</v>
      </c>
      <c r="F9" s="40" t="s">
        <v>86</v>
      </c>
      <c r="G9" s="40" t="s">
        <v>87</v>
      </c>
    </row>
    <row r="10" spans="1:19" ht="15.75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</row>
    <row r="11" spans="1:19" ht="18.75">
      <c r="A11" s="1" t="s">
        <v>2</v>
      </c>
      <c r="B11" s="47" t="s">
        <v>3</v>
      </c>
      <c r="C11" s="47"/>
      <c r="D11" s="47"/>
      <c r="E11" s="47"/>
      <c r="F11" s="47"/>
      <c r="G11" s="47"/>
    </row>
    <row r="12" spans="1:19" ht="126">
      <c r="A12" s="3" t="s">
        <v>4</v>
      </c>
      <c r="B12" s="14" t="s">
        <v>5</v>
      </c>
      <c r="C12" s="41" t="s">
        <v>89</v>
      </c>
      <c r="D12" s="3" t="s">
        <v>90</v>
      </c>
      <c r="E12" s="15">
        <v>3720</v>
      </c>
      <c r="F12" s="15">
        <v>3913</v>
      </c>
      <c r="G12" s="15">
        <v>4079</v>
      </c>
    </row>
    <row r="13" spans="1:19" ht="63">
      <c r="A13" s="3" t="s">
        <v>6</v>
      </c>
      <c r="B13" s="4" t="s">
        <v>183</v>
      </c>
      <c r="C13" s="41" t="s">
        <v>89</v>
      </c>
      <c r="D13" s="3" t="s">
        <v>90</v>
      </c>
      <c r="E13" s="37">
        <v>2474</v>
      </c>
      <c r="F13" s="15">
        <v>2609</v>
      </c>
      <c r="G13" s="15">
        <v>2720</v>
      </c>
    </row>
    <row r="14" spans="1:19" ht="47.25">
      <c r="A14" s="3" t="s">
        <v>7</v>
      </c>
      <c r="B14" s="4" t="s">
        <v>10</v>
      </c>
      <c r="C14" s="41" t="s">
        <v>95</v>
      </c>
      <c r="D14" s="3" t="s">
        <v>90</v>
      </c>
      <c r="E14" s="3">
        <v>270</v>
      </c>
      <c r="F14" s="3">
        <v>270</v>
      </c>
      <c r="G14" s="3">
        <v>270</v>
      </c>
    </row>
    <row r="15" spans="1:19" ht="31.5">
      <c r="A15" s="3" t="s">
        <v>8</v>
      </c>
      <c r="B15" s="4" t="s">
        <v>11</v>
      </c>
      <c r="C15" s="41" t="s">
        <v>97</v>
      </c>
      <c r="D15" s="3" t="s">
        <v>99</v>
      </c>
      <c r="E15" s="3">
        <v>33</v>
      </c>
      <c r="F15" s="3">
        <v>33</v>
      </c>
      <c r="G15" s="3">
        <v>33</v>
      </c>
    </row>
    <row r="16" spans="1:19" ht="47.25">
      <c r="A16" s="3" t="s">
        <v>9</v>
      </c>
      <c r="B16" s="16" t="s">
        <v>207</v>
      </c>
      <c r="C16" s="6" t="s">
        <v>172</v>
      </c>
      <c r="D16" s="6" t="s">
        <v>171</v>
      </c>
      <c r="E16" s="6">
        <v>2.1999999999999999E-2</v>
      </c>
      <c r="F16" s="6">
        <v>2.1000000000000001E-2</v>
      </c>
      <c r="G16" s="6">
        <v>0.02</v>
      </c>
    </row>
    <row r="17" spans="1:20" ht="36" customHeight="1">
      <c r="A17" s="1" t="s">
        <v>12</v>
      </c>
      <c r="B17" s="47" t="s">
        <v>194</v>
      </c>
      <c r="C17" s="47"/>
      <c r="D17" s="47"/>
      <c r="E17" s="47"/>
      <c r="F17" s="47"/>
      <c r="G17" s="47"/>
    </row>
    <row r="18" spans="1:20" ht="33.75" customHeight="1">
      <c r="A18" s="3" t="s">
        <v>13</v>
      </c>
      <c r="B18" s="4" t="s">
        <v>14</v>
      </c>
      <c r="C18" s="41" t="s">
        <v>98</v>
      </c>
      <c r="D18" s="3" t="s">
        <v>90</v>
      </c>
      <c r="E18" s="3">
        <v>1403</v>
      </c>
      <c r="F18" s="3">
        <v>1404</v>
      </c>
      <c r="G18" s="3">
        <v>1404</v>
      </c>
    </row>
    <row r="19" spans="1:20" ht="47.25">
      <c r="A19" s="3" t="s">
        <v>15</v>
      </c>
      <c r="B19" s="17" t="s">
        <v>166</v>
      </c>
      <c r="C19" s="6" t="s">
        <v>173</v>
      </c>
      <c r="D19" s="6" t="s">
        <v>171</v>
      </c>
      <c r="E19" s="6">
        <v>0.40600000000000003</v>
      </c>
      <c r="F19" s="6">
        <v>0.40600000000000003</v>
      </c>
      <c r="G19" s="6">
        <v>0.40600000000000003</v>
      </c>
    </row>
    <row r="20" spans="1:20" s="19" customFormat="1" ht="38.25" customHeight="1">
      <c r="A20" s="1" t="s">
        <v>16</v>
      </c>
      <c r="B20" s="48" t="s">
        <v>170</v>
      </c>
      <c r="C20" s="49"/>
      <c r="D20" s="49"/>
      <c r="E20" s="49"/>
      <c r="F20" s="49"/>
      <c r="G20" s="50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18"/>
    </row>
    <row r="21" spans="1:20" ht="46.5" customHeight="1">
      <c r="A21" s="3" t="s">
        <v>17</v>
      </c>
      <c r="B21" s="4" t="s">
        <v>18</v>
      </c>
      <c r="C21" s="41" t="s">
        <v>138</v>
      </c>
      <c r="D21" s="3" t="s">
        <v>90</v>
      </c>
      <c r="E21" s="3">
        <v>80</v>
      </c>
      <c r="F21" s="3">
        <v>90</v>
      </c>
      <c r="G21" s="3">
        <v>91</v>
      </c>
    </row>
    <row r="22" spans="1:20" ht="47.25" customHeight="1">
      <c r="A22" s="3" t="s">
        <v>19</v>
      </c>
      <c r="B22" s="5" t="s">
        <v>208</v>
      </c>
      <c r="C22" s="6" t="s">
        <v>181</v>
      </c>
      <c r="D22" s="6" t="s">
        <v>171</v>
      </c>
      <c r="E22" s="6">
        <v>0.41599999999999998</v>
      </c>
      <c r="F22" s="6">
        <v>0.55500000000000005</v>
      </c>
      <c r="G22" s="6">
        <v>0.54500000000000004</v>
      </c>
    </row>
    <row r="23" spans="1:20" ht="33" customHeight="1">
      <c r="A23" s="3" t="s">
        <v>20</v>
      </c>
      <c r="B23" s="4" t="s">
        <v>21</v>
      </c>
      <c r="C23" s="41" t="s">
        <v>96</v>
      </c>
      <c r="D23" s="3" t="s">
        <v>90</v>
      </c>
      <c r="E23" s="3">
        <f>297-59</f>
        <v>238</v>
      </c>
      <c r="F23" s="3">
        <v>223</v>
      </c>
      <c r="G23" s="3">
        <v>223</v>
      </c>
    </row>
    <row r="24" spans="1:20" ht="20.25" customHeight="1">
      <c r="A24" s="1" t="s">
        <v>22</v>
      </c>
      <c r="B24" s="51" t="s">
        <v>195</v>
      </c>
      <c r="C24" s="52"/>
      <c r="D24" s="52"/>
      <c r="E24" s="52"/>
      <c r="F24" s="52"/>
      <c r="G24" s="53"/>
    </row>
    <row r="25" spans="1:20" ht="31.5">
      <c r="A25" s="3" t="s">
        <v>23</v>
      </c>
      <c r="B25" s="20" t="s">
        <v>27</v>
      </c>
      <c r="C25" s="54" t="s">
        <v>101</v>
      </c>
      <c r="D25" s="3" t="s">
        <v>90</v>
      </c>
      <c r="E25" s="37">
        <f>SUM(E26:E29)</f>
        <v>16488</v>
      </c>
      <c r="F25" s="15">
        <f>SUM(F26:F29)</f>
        <v>15079</v>
      </c>
      <c r="G25" s="15">
        <f>SUM(G26:G29)</f>
        <v>13917</v>
      </c>
    </row>
    <row r="26" spans="1:20" ht="31.5">
      <c r="A26" s="21" t="s">
        <v>143</v>
      </c>
      <c r="B26" s="4" t="s">
        <v>187</v>
      </c>
      <c r="C26" s="54"/>
      <c r="D26" s="22" t="s">
        <v>90</v>
      </c>
      <c r="E26" s="23">
        <v>160</v>
      </c>
      <c r="F26" s="23">
        <v>160</v>
      </c>
      <c r="G26" s="23">
        <v>165</v>
      </c>
    </row>
    <row r="27" spans="1:20" ht="15.75">
      <c r="A27" s="21" t="s">
        <v>144</v>
      </c>
      <c r="B27" s="4" t="s">
        <v>30</v>
      </c>
      <c r="C27" s="54"/>
      <c r="D27" s="22" t="s">
        <v>90</v>
      </c>
      <c r="E27" s="38">
        <f>14440-57</f>
        <v>14383</v>
      </c>
      <c r="F27" s="23">
        <v>12974</v>
      </c>
      <c r="G27" s="23">
        <v>11807</v>
      </c>
    </row>
    <row r="28" spans="1:20" ht="15.75">
      <c r="A28" s="21" t="s">
        <v>145</v>
      </c>
      <c r="B28" s="4" t="s">
        <v>32</v>
      </c>
      <c r="C28" s="54"/>
      <c r="D28" s="22" t="s">
        <v>90</v>
      </c>
      <c r="E28" s="23">
        <v>1870</v>
      </c>
      <c r="F28" s="23">
        <v>1870</v>
      </c>
      <c r="G28" s="23">
        <v>1870</v>
      </c>
    </row>
    <row r="29" spans="1:20" ht="15.75">
      <c r="A29" s="21" t="s">
        <v>146</v>
      </c>
      <c r="B29" s="4" t="s">
        <v>34</v>
      </c>
      <c r="C29" s="54"/>
      <c r="D29" s="22" t="s">
        <v>90</v>
      </c>
      <c r="E29" s="23">
        <v>75</v>
      </c>
      <c r="F29" s="23">
        <v>75</v>
      </c>
      <c r="G29" s="23">
        <v>75</v>
      </c>
    </row>
    <row r="30" spans="1:20" ht="47.25">
      <c r="A30" s="3" t="s">
        <v>147</v>
      </c>
      <c r="B30" s="4" t="s">
        <v>36</v>
      </c>
      <c r="C30" s="41" t="s">
        <v>102</v>
      </c>
      <c r="D30" s="3" t="s">
        <v>90</v>
      </c>
      <c r="E30" s="3">
        <v>7</v>
      </c>
      <c r="F30" s="3">
        <v>7</v>
      </c>
      <c r="G30" s="3">
        <v>7</v>
      </c>
    </row>
    <row r="31" spans="1:20" ht="47.25">
      <c r="A31" s="3" t="s">
        <v>148</v>
      </c>
      <c r="B31" s="4" t="s">
        <v>38</v>
      </c>
      <c r="C31" s="41" t="s">
        <v>102</v>
      </c>
      <c r="D31" s="3" t="s">
        <v>90</v>
      </c>
      <c r="E31" s="3">
        <v>1</v>
      </c>
      <c r="F31" s="3">
        <v>1</v>
      </c>
      <c r="G31" s="3">
        <v>1</v>
      </c>
    </row>
    <row r="32" spans="1:20" ht="47.25" customHeight="1">
      <c r="A32" s="3" t="s">
        <v>149</v>
      </c>
      <c r="B32" s="4" t="s">
        <v>40</v>
      </c>
      <c r="C32" s="41" t="s">
        <v>102</v>
      </c>
      <c r="D32" s="3" t="s">
        <v>90</v>
      </c>
      <c r="E32" s="3">
        <v>650</v>
      </c>
      <c r="F32" s="3">
        <v>600</v>
      </c>
      <c r="G32" s="3">
        <v>600</v>
      </c>
    </row>
    <row r="33" spans="1:7" ht="47.25">
      <c r="A33" s="3" t="s">
        <v>150</v>
      </c>
      <c r="B33" s="4" t="s">
        <v>41</v>
      </c>
      <c r="C33" s="41" t="s">
        <v>103</v>
      </c>
      <c r="D33" s="3" t="s">
        <v>90</v>
      </c>
      <c r="E33" s="3">
        <v>26</v>
      </c>
      <c r="F33" s="3">
        <v>27</v>
      </c>
      <c r="G33" s="3">
        <v>28</v>
      </c>
    </row>
    <row r="34" spans="1:7" ht="126">
      <c r="A34" s="3" t="s">
        <v>151</v>
      </c>
      <c r="B34" s="4" t="s">
        <v>223</v>
      </c>
      <c r="C34" s="41" t="s">
        <v>225</v>
      </c>
      <c r="D34" s="3" t="s">
        <v>90</v>
      </c>
      <c r="E34" s="3">
        <v>1</v>
      </c>
      <c r="F34" s="3">
        <v>1</v>
      </c>
      <c r="G34" s="3">
        <v>1</v>
      </c>
    </row>
    <row r="35" spans="1:7" ht="31.5">
      <c r="A35" s="3" t="s">
        <v>152</v>
      </c>
      <c r="B35" s="4" t="s">
        <v>42</v>
      </c>
      <c r="C35" s="41" t="s">
        <v>103</v>
      </c>
      <c r="D35" s="3" t="s">
        <v>90</v>
      </c>
      <c r="E35" s="3">
        <v>1</v>
      </c>
      <c r="F35" s="3">
        <v>1</v>
      </c>
      <c r="G35" s="3">
        <v>1</v>
      </c>
    </row>
    <row r="36" spans="1:7" ht="47.25">
      <c r="A36" s="3" t="s">
        <v>153</v>
      </c>
      <c r="B36" s="4" t="s">
        <v>185</v>
      </c>
      <c r="C36" s="41" t="s">
        <v>103</v>
      </c>
      <c r="D36" s="3" t="s">
        <v>90</v>
      </c>
      <c r="E36" s="3">
        <v>1</v>
      </c>
      <c r="F36" s="3">
        <v>1</v>
      </c>
      <c r="G36" s="3">
        <v>0</v>
      </c>
    </row>
    <row r="37" spans="1:7" ht="78.75">
      <c r="A37" s="3" t="s">
        <v>184</v>
      </c>
      <c r="B37" s="4" t="s">
        <v>213</v>
      </c>
      <c r="C37" s="41" t="s">
        <v>217</v>
      </c>
      <c r="D37" s="3" t="s">
        <v>90</v>
      </c>
      <c r="E37" s="3">
        <v>2</v>
      </c>
      <c r="F37" s="3">
        <v>0</v>
      </c>
      <c r="G37" s="3">
        <v>0</v>
      </c>
    </row>
    <row r="38" spans="1:7" ht="63">
      <c r="A38" s="3" t="s">
        <v>221</v>
      </c>
      <c r="B38" s="4" t="s">
        <v>228</v>
      </c>
      <c r="C38" s="41" t="s">
        <v>225</v>
      </c>
      <c r="D38" s="3" t="s">
        <v>90</v>
      </c>
      <c r="E38" s="35">
        <v>3</v>
      </c>
      <c r="F38" s="3">
        <v>0</v>
      </c>
      <c r="G38" s="3">
        <v>0</v>
      </c>
    </row>
    <row r="39" spans="1:7" ht="47.25">
      <c r="A39" s="3" t="s">
        <v>224</v>
      </c>
      <c r="B39" s="4" t="s">
        <v>206</v>
      </c>
      <c r="C39" s="6" t="s">
        <v>174</v>
      </c>
      <c r="D39" s="6" t="s">
        <v>171</v>
      </c>
      <c r="E39" s="36">
        <v>1.169</v>
      </c>
      <c r="F39" s="6">
        <v>1.155</v>
      </c>
      <c r="G39" s="6">
        <v>1.1200000000000001</v>
      </c>
    </row>
    <row r="40" spans="1:7" ht="18.75">
      <c r="A40" s="1" t="s">
        <v>25</v>
      </c>
      <c r="B40" s="47" t="s">
        <v>196</v>
      </c>
      <c r="C40" s="47"/>
      <c r="D40" s="47"/>
      <c r="E40" s="47"/>
      <c r="F40" s="47"/>
      <c r="G40" s="47"/>
    </row>
    <row r="41" spans="1:7" ht="31.5">
      <c r="A41" s="3" t="s">
        <v>26</v>
      </c>
      <c r="B41" s="20" t="s">
        <v>45</v>
      </c>
      <c r="C41" s="54" t="s">
        <v>92</v>
      </c>
      <c r="D41" s="3" t="s">
        <v>90</v>
      </c>
      <c r="E41" s="3">
        <f>SUM(E42:E49)</f>
        <v>0</v>
      </c>
      <c r="F41" s="3">
        <f>SUM(F42:F49)</f>
        <v>0</v>
      </c>
      <c r="G41" s="3">
        <f>SUM(G42:G49)</f>
        <v>0</v>
      </c>
    </row>
    <row r="42" spans="1:7" ht="63">
      <c r="A42" s="21" t="s">
        <v>28</v>
      </c>
      <c r="B42" s="4" t="s">
        <v>46</v>
      </c>
      <c r="C42" s="54"/>
      <c r="D42" s="22" t="s">
        <v>90</v>
      </c>
      <c r="E42" s="22">
        <v>0</v>
      </c>
      <c r="F42" s="22">
        <v>0</v>
      </c>
      <c r="G42" s="22">
        <v>0</v>
      </c>
    </row>
    <row r="43" spans="1:7" ht="63">
      <c r="A43" s="21" t="s">
        <v>29</v>
      </c>
      <c r="B43" s="4" t="s">
        <v>47</v>
      </c>
      <c r="C43" s="54"/>
      <c r="D43" s="22" t="s">
        <v>90</v>
      </c>
      <c r="E43" s="22">
        <v>0</v>
      </c>
      <c r="F43" s="22">
        <v>0</v>
      </c>
      <c r="G43" s="22">
        <v>0</v>
      </c>
    </row>
    <row r="44" spans="1:7" ht="78.75">
      <c r="A44" s="21" t="s">
        <v>31</v>
      </c>
      <c r="B44" s="4" t="s">
        <v>48</v>
      </c>
      <c r="C44" s="54"/>
      <c r="D44" s="22" t="s">
        <v>90</v>
      </c>
      <c r="E44" s="22">
        <v>0</v>
      </c>
      <c r="F44" s="22">
        <v>0</v>
      </c>
      <c r="G44" s="22">
        <v>0</v>
      </c>
    </row>
    <row r="45" spans="1:7" ht="47.25">
      <c r="A45" s="21" t="s">
        <v>33</v>
      </c>
      <c r="B45" s="4" t="s">
        <v>49</v>
      </c>
      <c r="C45" s="54"/>
      <c r="D45" s="22" t="s">
        <v>90</v>
      </c>
      <c r="E45" s="22">
        <v>0</v>
      </c>
      <c r="F45" s="22">
        <v>0</v>
      </c>
      <c r="G45" s="22">
        <v>0</v>
      </c>
    </row>
    <row r="46" spans="1:7" ht="63">
      <c r="A46" s="21" t="s">
        <v>154</v>
      </c>
      <c r="B46" s="4" t="s">
        <v>50</v>
      </c>
      <c r="C46" s="54"/>
      <c r="D46" s="22" t="s">
        <v>90</v>
      </c>
      <c r="E46" s="22">
        <v>0</v>
      </c>
      <c r="F46" s="22">
        <v>0</v>
      </c>
      <c r="G46" s="22">
        <v>0</v>
      </c>
    </row>
    <row r="47" spans="1:7" ht="63">
      <c r="A47" s="21" t="s">
        <v>155</v>
      </c>
      <c r="B47" s="4" t="s">
        <v>51</v>
      </c>
      <c r="C47" s="54"/>
      <c r="D47" s="22" t="s">
        <v>90</v>
      </c>
      <c r="E47" s="22">
        <v>0</v>
      </c>
      <c r="F47" s="22">
        <v>0</v>
      </c>
      <c r="G47" s="22">
        <v>0</v>
      </c>
    </row>
    <row r="48" spans="1:7" ht="47.25">
      <c r="A48" s="21" t="s">
        <v>156</v>
      </c>
      <c r="B48" s="4" t="s">
        <v>52</v>
      </c>
      <c r="C48" s="54"/>
      <c r="D48" s="22" t="s">
        <v>90</v>
      </c>
      <c r="E48" s="22">
        <v>0</v>
      </c>
      <c r="F48" s="22">
        <v>0</v>
      </c>
      <c r="G48" s="22">
        <v>0</v>
      </c>
    </row>
    <row r="49" spans="1:20" ht="159" customHeight="1">
      <c r="A49" s="21" t="s">
        <v>157</v>
      </c>
      <c r="B49" s="4" t="s">
        <v>53</v>
      </c>
      <c r="C49" s="54"/>
      <c r="D49" s="22" t="s">
        <v>90</v>
      </c>
      <c r="E49" s="22">
        <v>0</v>
      </c>
      <c r="F49" s="22">
        <v>0</v>
      </c>
      <c r="G49" s="22">
        <v>0</v>
      </c>
    </row>
    <row r="50" spans="1:20" ht="15.75">
      <c r="A50" s="3" t="s">
        <v>35</v>
      </c>
      <c r="B50" s="17" t="s">
        <v>55</v>
      </c>
      <c r="C50" s="54" t="s">
        <v>93</v>
      </c>
      <c r="D50" s="3" t="s">
        <v>90</v>
      </c>
      <c r="E50" s="3">
        <f>E51</f>
        <v>32</v>
      </c>
      <c r="F50" s="3">
        <f>F51</f>
        <v>32</v>
      </c>
      <c r="G50" s="3">
        <f>G51</f>
        <v>32</v>
      </c>
    </row>
    <row r="51" spans="1:20" ht="62.25" customHeight="1">
      <c r="A51" s="21" t="s">
        <v>158</v>
      </c>
      <c r="B51" s="4" t="s">
        <v>46</v>
      </c>
      <c r="C51" s="54"/>
      <c r="D51" s="22" t="s">
        <v>90</v>
      </c>
      <c r="E51" s="22">
        <v>32</v>
      </c>
      <c r="F51" s="22">
        <v>32</v>
      </c>
      <c r="G51" s="22">
        <v>32</v>
      </c>
    </row>
    <row r="52" spans="1:20" ht="15.75">
      <c r="A52" s="3" t="s">
        <v>37</v>
      </c>
      <c r="B52" s="17" t="s">
        <v>56</v>
      </c>
      <c r="C52" s="54" t="s">
        <v>94</v>
      </c>
      <c r="D52" s="3" t="s">
        <v>90</v>
      </c>
      <c r="E52" s="3">
        <f>E53</f>
        <v>22</v>
      </c>
      <c r="F52" s="3">
        <f>F53</f>
        <v>22</v>
      </c>
      <c r="G52" s="3">
        <f>G53</f>
        <v>22</v>
      </c>
    </row>
    <row r="53" spans="1:20" ht="80.25" customHeight="1">
      <c r="A53" s="21" t="s">
        <v>159</v>
      </c>
      <c r="B53" s="4" t="s">
        <v>57</v>
      </c>
      <c r="C53" s="54"/>
      <c r="D53" s="22" t="s">
        <v>90</v>
      </c>
      <c r="E53" s="22">
        <v>22</v>
      </c>
      <c r="F53" s="22">
        <v>22</v>
      </c>
      <c r="G53" s="22">
        <v>22</v>
      </c>
    </row>
    <row r="54" spans="1:20" ht="63.75" customHeight="1">
      <c r="A54" s="3" t="s">
        <v>39</v>
      </c>
      <c r="B54" s="4" t="s">
        <v>209</v>
      </c>
      <c r="C54" s="6" t="s">
        <v>175</v>
      </c>
      <c r="D54" s="6" t="s">
        <v>171</v>
      </c>
      <c r="E54" s="6">
        <v>0.47299999999999998</v>
      </c>
      <c r="F54" s="6">
        <v>0.47299999999999998</v>
      </c>
      <c r="G54" s="6">
        <v>0.47299999999999998</v>
      </c>
    </row>
    <row r="55" spans="1:20" ht="21" customHeight="1">
      <c r="A55" s="1" t="s">
        <v>43</v>
      </c>
      <c r="B55" s="46" t="s">
        <v>197</v>
      </c>
      <c r="C55" s="46"/>
      <c r="D55" s="46"/>
      <c r="E55" s="46"/>
      <c r="F55" s="46"/>
      <c r="G55" s="46"/>
    </row>
    <row r="56" spans="1:20" ht="64.5" customHeight="1">
      <c r="A56" s="3" t="s">
        <v>44</v>
      </c>
      <c r="B56" s="4" t="s">
        <v>60</v>
      </c>
      <c r="C56" s="41" t="s">
        <v>102</v>
      </c>
      <c r="D56" s="3" t="s">
        <v>90</v>
      </c>
      <c r="E56" s="3">
        <v>950</v>
      </c>
      <c r="F56" s="3">
        <v>950</v>
      </c>
      <c r="G56" s="3">
        <v>950</v>
      </c>
    </row>
    <row r="57" spans="1:20" ht="80.25" customHeight="1">
      <c r="A57" s="3" t="s">
        <v>54</v>
      </c>
      <c r="B57" s="31" t="s">
        <v>219</v>
      </c>
      <c r="C57" s="41" t="s">
        <v>103</v>
      </c>
      <c r="D57" s="3" t="s">
        <v>90</v>
      </c>
      <c r="E57" s="3">
        <v>119</v>
      </c>
      <c r="F57" s="3">
        <v>0</v>
      </c>
      <c r="G57" s="3">
        <v>0</v>
      </c>
    </row>
    <row r="58" spans="1:20" ht="64.5" customHeight="1">
      <c r="A58" s="3" t="s">
        <v>220</v>
      </c>
      <c r="B58" s="4" t="s">
        <v>210</v>
      </c>
      <c r="C58" s="6" t="s">
        <v>176</v>
      </c>
      <c r="D58" s="6" t="s">
        <v>171</v>
      </c>
      <c r="E58" s="36">
        <v>0.54600000000000004</v>
      </c>
      <c r="F58" s="6">
        <v>0.66900000000000004</v>
      </c>
      <c r="G58" s="6">
        <v>0.66900000000000004</v>
      </c>
    </row>
    <row r="59" spans="1:20" ht="37.5" customHeight="1">
      <c r="A59" s="1" t="s">
        <v>58</v>
      </c>
      <c r="B59" s="47" t="s">
        <v>198</v>
      </c>
      <c r="C59" s="47"/>
      <c r="D59" s="47"/>
      <c r="E59" s="47"/>
      <c r="F59" s="47"/>
      <c r="G59" s="47"/>
    </row>
    <row r="60" spans="1:20" ht="31.5" customHeight="1">
      <c r="A60" s="3" t="s">
        <v>59</v>
      </c>
      <c r="B60" s="4" t="s">
        <v>64</v>
      </c>
      <c r="C60" s="41" t="s">
        <v>129</v>
      </c>
      <c r="D60" s="3" t="s">
        <v>90</v>
      </c>
      <c r="E60" s="3">
        <v>16</v>
      </c>
      <c r="F60" s="3">
        <v>17</v>
      </c>
      <c r="G60" s="3">
        <v>18</v>
      </c>
    </row>
    <row r="61" spans="1:20" ht="47.25">
      <c r="A61" s="3" t="s">
        <v>61</v>
      </c>
      <c r="B61" s="4" t="s">
        <v>66</v>
      </c>
      <c r="C61" s="6" t="s">
        <v>180</v>
      </c>
      <c r="D61" s="6" t="s">
        <v>90</v>
      </c>
      <c r="E61" s="6">
        <v>2</v>
      </c>
      <c r="F61" s="6">
        <v>2</v>
      </c>
      <c r="G61" s="6">
        <v>2</v>
      </c>
    </row>
    <row r="62" spans="1:20" ht="30.75" customHeight="1">
      <c r="A62" s="3" t="s">
        <v>160</v>
      </c>
      <c r="B62" s="4" t="s">
        <v>211</v>
      </c>
      <c r="C62" s="6" t="s">
        <v>178</v>
      </c>
      <c r="D62" s="6" t="s">
        <v>171</v>
      </c>
      <c r="E62" s="36">
        <v>1.482</v>
      </c>
      <c r="F62" s="6">
        <v>1.54</v>
      </c>
      <c r="G62" s="6">
        <v>1.5389999999999999</v>
      </c>
    </row>
    <row r="63" spans="1:20" ht="31.5">
      <c r="A63" s="3" t="s">
        <v>161</v>
      </c>
      <c r="B63" s="4" t="s">
        <v>69</v>
      </c>
      <c r="C63" s="6" t="s">
        <v>179</v>
      </c>
      <c r="D63" s="6" t="s">
        <v>171</v>
      </c>
      <c r="E63" s="36">
        <v>7.0000000000000007E-2</v>
      </c>
      <c r="F63" s="6">
        <v>0.05</v>
      </c>
      <c r="G63" s="6">
        <v>0.05</v>
      </c>
    </row>
    <row r="64" spans="1:20" s="19" customFormat="1" ht="55.5" customHeight="1">
      <c r="A64" s="1" t="s">
        <v>62</v>
      </c>
      <c r="B64" s="48" t="s">
        <v>199</v>
      </c>
      <c r="C64" s="49"/>
      <c r="D64" s="49"/>
      <c r="E64" s="49"/>
      <c r="F64" s="49"/>
      <c r="G64" s="50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18"/>
    </row>
    <row r="65" spans="1:7" ht="110.25">
      <c r="A65" s="3" t="s">
        <v>63</v>
      </c>
      <c r="B65" s="4" t="s">
        <v>72</v>
      </c>
      <c r="C65" s="41" t="s">
        <v>104</v>
      </c>
      <c r="D65" s="41" t="s">
        <v>106</v>
      </c>
      <c r="E65" s="41">
        <v>35</v>
      </c>
      <c r="F65" s="41">
        <v>35</v>
      </c>
      <c r="G65" s="41">
        <v>35</v>
      </c>
    </row>
    <row r="66" spans="1:7" ht="63">
      <c r="A66" s="3" t="s">
        <v>65</v>
      </c>
      <c r="B66" s="4" t="s">
        <v>74</v>
      </c>
      <c r="C66" s="41" t="s">
        <v>104</v>
      </c>
      <c r="D66" s="41" t="s">
        <v>106</v>
      </c>
      <c r="E66" s="41">
        <v>8</v>
      </c>
      <c r="F66" s="41">
        <v>8</v>
      </c>
      <c r="G66" s="41">
        <v>8</v>
      </c>
    </row>
    <row r="67" spans="1:7" ht="47.25">
      <c r="A67" s="3" t="s">
        <v>67</v>
      </c>
      <c r="B67" s="4" t="s">
        <v>76</v>
      </c>
      <c r="C67" s="41" t="s">
        <v>107</v>
      </c>
      <c r="D67" s="41" t="s">
        <v>90</v>
      </c>
      <c r="E67" s="41">
        <v>18</v>
      </c>
      <c r="F67" s="41">
        <v>18</v>
      </c>
      <c r="G67" s="41">
        <v>18</v>
      </c>
    </row>
    <row r="68" spans="1:7" ht="31.5">
      <c r="A68" s="3" t="s">
        <v>68</v>
      </c>
      <c r="B68" s="4" t="s">
        <v>77</v>
      </c>
      <c r="C68" s="41" t="s">
        <v>105</v>
      </c>
      <c r="D68" s="41" t="s">
        <v>106</v>
      </c>
      <c r="E68" s="41">
        <v>1</v>
      </c>
      <c r="F68" s="41">
        <v>1</v>
      </c>
      <c r="G68" s="41">
        <v>1</v>
      </c>
    </row>
    <row r="69" spans="1:7" ht="31.5">
      <c r="A69" s="3" t="s">
        <v>162</v>
      </c>
      <c r="B69" s="4" t="s">
        <v>24</v>
      </c>
      <c r="C69" s="41" t="s">
        <v>119</v>
      </c>
      <c r="D69" s="3" t="s">
        <v>100</v>
      </c>
      <c r="E69" s="3">
        <v>4</v>
      </c>
      <c r="F69" s="3">
        <v>4</v>
      </c>
      <c r="G69" s="3">
        <v>4</v>
      </c>
    </row>
    <row r="70" spans="1:7" ht="31.5">
      <c r="A70" s="3" t="s">
        <v>163</v>
      </c>
      <c r="B70" s="4" t="s">
        <v>78</v>
      </c>
      <c r="C70" s="41" t="s">
        <v>136</v>
      </c>
      <c r="D70" s="41" t="s">
        <v>90</v>
      </c>
      <c r="E70" s="41">
        <v>100</v>
      </c>
      <c r="F70" s="41">
        <v>100</v>
      </c>
      <c r="G70" s="41">
        <v>100</v>
      </c>
    </row>
    <row r="71" spans="1:7" ht="31.5">
      <c r="A71" s="3" t="s">
        <v>164</v>
      </c>
      <c r="B71" s="4" t="s">
        <v>79</v>
      </c>
      <c r="C71" s="6" t="s">
        <v>168</v>
      </c>
      <c r="D71" s="41" t="s">
        <v>90</v>
      </c>
      <c r="E71" s="6">
        <v>100</v>
      </c>
      <c r="F71" s="6">
        <v>100</v>
      </c>
      <c r="G71" s="6">
        <v>100</v>
      </c>
    </row>
    <row r="72" spans="1:7" ht="15.75">
      <c r="A72" s="3" t="s">
        <v>165</v>
      </c>
      <c r="B72" s="5" t="s">
        <v>140</v>
      </c>
      <c r="C72" s="41" t="s">
        <v>141</v>
      </c>
      <c r="D72" s="41" t="s">
        <v>142</v>
      </c>
      <c r="E72" s="41">
        <v>6000</v>
      </c>
      <c r="F72" s="41">
        <v>6000</v>
      </c>
      <c r="G72" s="41">
        <v>6000</v>
      </c>
    </row>
    <row r="73" spans="1:7" ht="18.75">
      <c r="A73" s="2" t="s">
        <v>70</v>
      </c>
      <c r="B73" s="47" t="s">
        <v>200</v>
      </c>
      <c r="C73" s="47"/>
      <c r="D73" s="47"/>
      <c r="E73" s="47"/>
      <c r="F73" s="47"/>
      <c r="G73" s="47"/>
    </row>
    <row r="74" spans="1:7" ht="63">
      <c r="A74" s="3" t="s">
        <v>71</v>
      </c>
      <c r="B74" s="14" t="s">
        <v>212</v>
      </c>
      <c r="C74" s="41" t="s">
        <v>108</v>
      </c>
      <c r="D74" s="41" t="s">
        <v>106</v>
      </c>
      <c r="E74" s="41">
        <v>2</v>
      </c>
      <c r="F74" s="41">
        <v>2</v>
      </c>
      <c r="G74" s="41">
        <v>2</v>
      </c>
    </row>
    <row r="75" spans="1:7" ht="31.5">
      <c r="A75" s="3" t="s">
        <v>73</v>
      </c>
      <c r="B75" s="4" t="s">
        <v>80</v>
      </c>
      <c r="C75" s="6" t="s">
        <v>177</v>
      </c>
      <c r="D75" s="6" t="s">
        <v>171</v>
      </c>
      <c r="E75" s="6">
        <v>2.4E-2</v>
      </c>
      <c r="F75" s="6">
        <v>8.0000000000000002E-3</v>
      </c>
      <c r="G75" s="6">
        <v>0</v>
      </c>
    </row>
    <row r="76" spans="1:7" ht="31.5">
      <c r="A76" s="3" t="s">
        <v>75</v>
      </c>
      <c r="B76" s="17" t="s">
        <v>182</v>
      </c>
      <c r="C76" s="6" t="s">
        <v>109</v>
      </c>
      <c r="D76" s="41" t="s">
        <v>106</v>
      </c>
      <c r="E76" s="41">
        <v>2</v>
      </c>
      <c r="F76" s="41">
        <v>0</v>
      </c>
      <c r="G76" s="41">
        <v>0</v>
      </c>
    </row>
    <row r="77" spans="1:7" ht="18.75">
      <c r="A77" s="2" t="s">
        <v>203</v>
      </c>
      <c r="B77" s="47" t="s">
        <v>204</v>
      </c>
      <c r="C77" s="47"/>
      <c r="D77" s="47"/>
      <c r="E77" s="47"/>
      <c r="F77" s="47"/>
      <c r="G77" s="47"/>
    </row>
    <row r="78" spans="1:7" ht="63">
      <c r="A78" s="3" t="s">
        <v>188</v>
      </c>
      <c r="B78" s="33" t="s">
        <v>202</v>
      </c>
      <c r="C78" s="6" t="s">
        <v>191</v>
      </c>
      <c r="D78" s="41" t="s">
        <v>106</v>
      </c>
      <c r="E78" s="41">
        <v>1</v>
      </c>
      <c r="F78" s="41">
        <v>1</v>
      </c>
      <c r="G78" s="41">
        <v>0</v>
      </c>
    </row>
    <row r="79" spans="1:7" ht="47.25">
      <c r="A79" s="34" t="s">
        <v>201</v>
      </c>
      <c r="B79" s="4" t="s">
        <v>189</v>
      </c>
      <c r="C79" s="6" t="s">
        <v>190</v>
      </c>
      <c r="D79" s="41" t="s">
        <v>106</v>
      </c>
      <c r="E79" s="6">
        <v>1</v>
      </c>
      <c r="F79" s="6">
        <v>0</v>
      </c>
      <c r="G79" s="6">
        <v>0</v>
      </c>
    </row>
    <row r="80" spans="1:7" ht="15.75">
      <c r="A80" s="24"/>
      <c r="B80" s="25"/>
      <c r="C80" s="9"/>
      <c r="D80" s="26"/>
      <c r="E80" s="9"/>
      <c r="F80" s="9"/>
      <c r="G80" s="9"/>
    </row>
    <row r="81" spans="1:19" ht="15.75">
      <c r="A81" s="24"/>
      <c r="B81" s="25"/>
      <c r="C81" s="9"/>
      <c r="D81" s="26"/>
      <c r="E81" s="9"/>
      <c r="F81" s="9"/>
      <c r="G81" s="9"/>
    </row>
    <row r="82" spans="1:19" ht="15.75">
      <c r="A82" s="24"/>
      <c r="B82" s="25"/>
      <c r="C82" s="9"/>
      <c r="D82" s="26"/>
      <c r="E82" s="9"/>
      <c r="F82" s="9"/>
      <c r="G82" s="9"/>
    </row>
    <row r="83" spans="1:19" ht="15.75">
      <c r="A83" s="24"/>
      <c r="B83" s="25"/>
      <c r="C83" s="9"/>
      <c r="D83" s="26"/>
      <c r="E83" s="9"/>
      <c r="F83" s="9"/>
      <c r="G83" s="9"/>
    </row>
    <row r="84" spans="1:19" ht="15.75">
      <c r="A84" s="24"/>
      <c r="B84" s="25"/>
      <c r="C84" s="9"/>
      <c r="D84" s="26"/>
      <c r="E84" s="9"/>
      <c r="F84" s="9"/>
      <c r="G84" s="9"/>
    </row>
    <row r="85" spans="1:19" ht="15.75">
      <c r="A85" s="24"/>
      <c r="B85" s="25"/>
      <c r="C85" s="9"/>
      <c r="D85" s="26"/>
      <c r="E85" s="9"/>
      <c r="F85" s="9"/>
      <c r="G85" s="9"/>
    </row>
    <row r="86" spans="1:19" ht="15.75">
      <c r="C86" s="27"/>
      <c r="G86" s="12" t="s">
        <v>110</v>
      </c>
    </row>
    <row r="87" spans="1:19" ht="18.75">
      <c r="A87" s="42" t="s">
        <v>111</v>
      </c>
      <c r="B87" s="42"/>
      <c r="C87" s="42"/>
      <c r="D87" s="42"/>
      <c r="E87" s="42"/>
      <c r="F87" s="42"/>
      <c r="G87" s="42"/>
    </row>
    <row r="88" spans="1:19" ht="18.75">
      <c r="A88" s="43" t="s">
        <v>1</v>
      </c>
      <c r="B88" s="43" t="s">
        <v>82</v>
      </c>
      <c r="C88" s="43" t="s">
        <v>83</v>
      </c>
      <c r="D88" s="43" t="s">
        <v>112</v>
      </c>
      <c r="E88" s="45" t="s">
        <v>84</v>
      </c>
      <c r="F88" s="45"/>
      <c r="G88" s="45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 ht="15.75">
      <c r="A89" s="44"/>
      <c r="B89" s="44"/>
      <c r="C89" s="44"/>
      <c r="D89" s="44"/>
      <c r="E89" s="40" t="s">
        <v>85</v>
      </c>
      <c r="F89" s="40" t="s">
        <v>86</v>
      </c>
      <c r="G89" s="40" t="s">
        <v>87</v>
      </c>
    </row>
    <row r="90" spans="1:19" ht="15.75">
      <c r="A90" s="13">
        <v>1</v>
      </c>
      <c r="B90" s="13">
        <v>2</v>
      </c>
      <c r="C90" s="13">
        <v>3</v>
      </c>
      <c r="D90" s="13">
        <v>4</v>
      </c>
      <c r="E90" s="13">
        <v>5</v>
      </c>
      <c r="F90" s="13">
        <v>6</v>
      </c>
      <c r="G90" s="13">
        <v>7</v>
      </c>
    </row>
    <row r="91" spans="1:19" ht="31.5">
      <c r="A91" s="3">
        <v>1</v>
      </c>
      <c r="B91" s="14" t="s">
        <v>113</v>
      </c>
      <c r="C91" s="3" t="s">
        <v>90</v>
      </c>
      <c r="D91" s="15">
        <v>6723</v>
      </c>
      <c r="E91" s="37">
        <f>E12+E13</f>
        <v>6194</v>
      </c>
      <c r="F91" s="15">
        <f>F12+F13</f>
        <v>6522</v>
      </c>
      <c r="G91" s="15">
        <f>G12+G13</f>
        <v>6799</v>
      </c>
    </row>
    <row r="92" spans="1:19" ht="31.5">
      <c r="A92" s="3">
        <v>2</v>
      </c>
      <c r="B92" s="14" t="s">
        <v>114</v>
      </c>
      <c r="C92" s="3" t="s">
        <v>90</v>
      </c>
      <c r="D92" s="3">
        <v>250</v>
      </c>
      <c r="E92" s="3">
        <f t="shared" ref="E92:G93" si="0">E14</f>
        <v>270</v>
      </c>
      <c r="F92" s="3">
        <f t="shared" si="0"/>
        <v>270</v>
      </c>
      <c r="G92" s="3">
        <f t="shared" si="0"/>
        <v>270</v>
      </c>
    </row>
    <row r="93" spans="1:19" ht="31.5">
      <c r="A93" s="3">
        <v>3</v>
      </c>
      <c r="B93" s="14" t="s">
        <v>115</v>
      </c>
      <c r="C93" s="3" t="s">
        <v>99</v>
      </c>
      <c r="D93" s="3">
        <v>30</v>
      </c>
      <c r="E93" s="3">
        <f t="shared" si="0"/>
        <v>33</v>
      </c>
      <c r="F93" s="3">
        <f t="shared" si="0"/>
        <v>33</v>
      </c>
      <c r="G93" s="3">
        <f t="shared" si="0"/>
        <v>33</v>
      </c>
    </row>
    <row r="94" spans="1:19" ht="47.25">
      <c r="A94" s="3">
        <v>4</v>
      </c>
      <c r="B94" s="14" t="s">
        <v>116</v>
      </c>
      <c r="C94" s="3" t="s">
        <v>90</v>
      </c>
      <c r="D94" s="15">
        <v>1489</v>
      </c>
      <c r="E94" s="3">
        <f>E18</f>
        <v>1403</v>
      </c>
      <c r="F94" s="3">
        <f>F18</f>
        <v>1404</v>
      </c>
      <c r="G94" s="3">
        <f>G18</f>
        <v>1404</v>
      </c>
    </row>
    <row r="95" spans="1:19" ht="47.25">
      <c r="A95" s="3">
        <v>5</v>
      </c>
      <c r="B95" s="14" t="s">
        <v>117</v>
      </c>
      <c r="C95" s="3" t="s">
        <v>90</v>
      </c>
      <c r="D95" s="3">
        <v>58</v>
      </c>
      <c r="E95" s="3">
        <f>E21</f>
        <v>80</v>
      </c>
      <c r="F95" s="3">
        <f>F21</f>
        <v>90</v>
      </c>
      <c r="G95" s="3">
        <f>G21</f>
        <v>91</v>
      </c>
    </row>
    <row r="96" spans="1:19" ht="47.25">
      <c r="A96" s="3">
        <v>6</v>
      </c>
      <c r="B96" s="14" t="s">
        <v>118</v>
      </c>
      <c r="C96" s="3" t="s">
        <v>90</v>
      </c>
      <c r="D96" s="3">
        <v>266</v>
      </c>
      <c r="E96" s="3">
        <f>E23</f>
        <v>238</v>
      </c>
      <c r="F96" s="3">
        <f>F23</f>
        <v>223</v>
      </c>
      <c r="G96" s="3">
        <f>G23</f>
        <v>223</v>
      </c>
    </row>
    <row r="97" spans="1:7" s="30" customFormat="1" ht="31.5">
      <c r="A97" s="3">
        <v>7</v>
      </c>
      <c r="B97" s="16" t="s">
        <v>139</v>
      </c>
      <c r="C97" s="28" t="s">
        <v>90</v>
      </c>
      <c r="D97" s="29">
        <v>19655</v>
      </c>
      <c r="E97" s="39">
        <f>E25</f>
        <v>16488</v>
      </c>
      <c r="F97" s="29">
        <f>F25</f>
        <v>15079</v>
      </c>
      <c r="G97" s="29">
        <f>G25</f>
        <v>13917</v>
      </c>
    </row>
    <row r="98" spans="1:7" ht="31.5">
      <c r="A98" s="3">
        <v>8</v>
      </c>
      <c r="B98" s="14" t="s">
        <v>131</v>
      </c>
      <c r="C98" s="3" t="s">
        <v>90</v>
      </c>
      <c r="D98" s="3">
        <v>8</v>
      </c>
      <c r="E98" s="3">
        <f t="shared" ref="E98:G106" si="1">E30</f>
        <v>7</v>
      </c>
      <c r="F98" s="3">
        <f t="shared" si="1"/>
        <v>7</v>
      </c>
      <c r="G98" s="3">
        <f t="shared" si="1"/>
        <v>7</v>
      </c>
    </row>
    <row r="99" spans="1:7" ht="15.75">
      <c r="A99" s="3">
        <v>9</v>
      </c>
      <c r="B99" s="14" t="s">
        <v>134</v>
      </c>
      <c r="C99" s="3" t="s">
        <v>90</v>
      </c>
      <c r="D99" s="3">
        <v>1</v>
      </c>
      <c r="E99" s="3">
        <f t="shared" si="1"/>
        <v>1</v>
      </c>
      <c r="F99" s="3">
        <f t="shared" si="1"/>
        <v>1</v>
      </c>
      <c r="G99" s="3">
        <f t="shared" si="1"/>
        <v>1</v>
      </c>
    </row>
    <row r="100" spans="1:7" ht="47.25">
      <c r="A100" s="3">
        <v>10</v>
      </c>
      <c r="B100" s="14" t="s">
        <v>132</v>
      </c>
      <c r="C100" s="3" t="s">
        <v>90</v>
      </c>
      <c r="D100" s="3">
        <v>556</v>
      </c>
      <c r="E100" s="3">
        <f t="shared" si="1"/>
        <v>650</v>
      </c>
      <c r="F100" s="3">
        <f t="shared" si="1"/>
        <v>600</v>
      </c>
      <c r="G100" s="3">
        <f t="shared" si="1"/>
        <v>600</v>
      </c>
    </row>
    <row r="101" spans="1:7" ht="31.5">
      <c r="A101" s="3">
        <v>11</v>
      </c>
      <c r="B101" s="14" t="s">
        <v>130</v>
      </c>
      <c r="C101" s="3" t="s">
        <v>90</v>
      </c>
      <c r="D101" s="3">
        <v>24</v>
      </c>
      <c r="E101" s="3">
        <f t="shared" si="1"/>
        <v>26</v>
      </c>
      <c r="F101" s="3">
        <f t="shared" si="1"/>
        <v>27</v>
      </c>
      <c r="G101" s="3">
        <f t="shared" si="1"/>
        <v>28</v>
      </c>
    </row>
    <row r="102" spans="1:7" ht="126">
      <c r="A102" s="3">
        <v>12</v>
      </c>
      <c r="B102" s="31" t="s">
        <v>227</v>
      </c>
      <c r="C102" s="3" t="s">
        <v>90</v>
      </c>
      <c r="D102" s="3">
        <v>1</v>
      </c>
      <c r="E102" s="3">
        <f t="shared" si="1"/>
        <v>1</v>
      </c>
      <c r="F102" s="3">
        <f t="shared" si="1"/>
        <v>1</v>
      </c>
      <c r="G102" s="3">
        <f t="shared" si="1"/>
        <v>1</v>
      </c>
    </row>
    <row r="103" spans="1:7" ht="15.75">
      <c r="A103" s="3">
        <v>13</v>
      </c>
      <c r="B103" s="4" t="s">
        <v>133</v>
      </c>
      <c r="C103" s="3" t="s">
        <v>90</v>
      </c>
      <c r="D103" s="3">
        <v>1</v>
      </c>
      <c r="E103" s="3">
        <f t="shared" si="1"/>
        <v>1</v>
      </c>
      <c r="F103" s="3">
        <f t="shared" si="1"/>
        <v>1</v>
      </c>
      <c r="G103" s="3">
        <f t="shared" si="1"/>
        <v>1</v>
      </c>
    </row>
    <row r="104" spans="1:7" ht="47.25">
      <c r="A104" s="3">
        <v>14</v>
      </c>
      <c r="B104" s="4" t="s">
        <v>186</v>
      </c>
      <c r="C104" s="3" t="s">
        <v>90</v>
      </c>
      <c r="D104" s="3">
        <v>1</v>
      </c>
      <c r="E104" s="3">
        <f t="shared" si="1"/>
        <v>1</v>
      </c>
      <c r="F104" s="3">
        <f t="shared" si="1"/>
        <v>1</v>
      </c>
      <c r="G104" s="3">
        <f t="shared" si="1"/>
        <v>0</v>
      </c>
    </row>
    <row r="105" spans="1:7" ht="31.5">
      <c r="A105" s="3">
        <v>15</v>
      </c>
      <c r="B105" s="14" t="s">
        <v>218</v>
      </c>
      <c r="C105" s="3" t="s">
        <v>90</v>
      </c>
      <c r="D105" s="3">
        <v>1</v>
      </c>
      <c r="E105" s="3">
        <f t="shared" si="1"/>
        <v>2</v>
      </c>
      <c r="F105" s="3">
        <f t="shared" si="1"/>
        <v>0</v>
      </c>
      <c r="G105" s="3">
        <f t="shared" si="1"/>
        <v>0</v>
      </c>
    </row>
    <row r="106" spans="1:7" ht="78.75">
      <c r="A106" s="3">
        <v>16</v>
      </c>
      <c r="B106" s="31" t="s">
        <v>226</v>
      </c>
      <c r="C106" s="3" t="s">
        <v>90</v>
      </c>
      <c r="D106" s="3" t="s">
        <v>91</v>
      </c>
      <c r="E106" s="35">
        <f t="shared" si="1"/>
        <v>3</v>
      </c>
      <c r="F106" s="3">
        <f t="shared" si="1"/>
        <v>0</v>
      </c>
      <c r="G106" s="3">
        <f t="shared" si="1"/>
        <v>0</v>
      </c>
    </row>
    <row r="107" spans="1:7" ht="31.5">
      <c r="A107" s="3">
        <v>17</v>
      </c>
      <c r="B107" s="4" t="s">
        <v>122</v>
      </c>
      <c r="C107" s="3" t="s">
        <v>90</v>
      </c>
      <c r="D107" s="3">
        <v>61</v>
      </c>
      <c r="E107" s="3">
        <f>E41</f>
        <v>0</v>
      </c>
      <c r="F107" s="3">
        <f>F41</f>
        <v>0</v>
      </c>
      <c r="G107" s="3">
        <f>G41</f>
        <v>0</v>
      </c>
    </row>
    <row r="108" spans="1:7" ht="15.75">
      <c r="A108" s="3">
        <v>18</v>
      </c>
      <c r="B108" s="4" t="s">
        <v>120</v>
      </c>
      <c r="C108" s="3" t="s">
        <v>90</v>
      </c>
      <c r="D108" s="3">
        <v>28</v>
      </c>
      <c r="E108" s="3">
        <f>E50</f>
        <v>32</v>
      </c>
      <c r="F108" s="3">
        <f>F50</f>
        <v>32</v>
      </c>
      <c r="G108" s="3">
        <f>G50</f>
        <v>32</v>
      </c>
    </row>
    <row r="109" spans="1:7" ht="31.5">
      <c r="A109" s="3">
        <v>19</v>
      </c>
      <c r="B109" s="14" t="s">
        <v>121</v>
      </c>
      <c r="C109" s="3" t="s">
        <v>90</v>
      </c>
      <c r="D109" s="3">
        <v>19</v>
      </c>
      <c r="E109" s="3">
        <f>E52</f>
        <v>22</v>
      </c>
      <c r="F109" s="3">
        <f>F52</f>
        <v>22</v>
      </c>
      <c r="G109" s="3">
        <f>G52</f>
        <v>22</v>
      </c>
    </row>
    <row r="110" spans="1:7" ht="63">
      <c r="A110" s="3">
        <v>20</v>
      </c>
      <c r="B110" s="14" t="s">
        <v>137</v>
      </c>
      <c r="C110" s="3" t="s">
        <v>90</v>
      </c>
      <c r="D110" s="3">
        <v>932</v>
      </c>
      <c r="E110" s="3">
        <f t="shared" ref="E110:G111" si="2">E56</f>
        <v>950</v>
      </c>
      <c r="F110" s="3">
        <f t="shared" si="2"/>
        <v>950</v>
      </c>
      <c r="G110" s="3">
        <f t="shared" si="2"/>
        <v>950</v>
      </c>
    </row>
    <row r="111" spans="1:7" ht="78.75">
      <c r="A111" s="3">
        <v>21</v>
      </c>
      <c r="B111" s="14" t="s">
        <v>222</v>
      </c>
      <c r="C111" s="3" t="s">
        <v>90</v>
      </c>
      <c r="D111" s="3">
        <v>127</v>
      </c>
      <c r="E111" s="3">
        <f t="shared" si="2"/>
        <v>119</v>
      </c>
      <c r="F111" s="3">
        <f t="shared" si="2"/>
        <v>0</v>
      </c>
      <c r="G111" s="3">
        <f t="shared" si="2"/>
        <v>0</v>
      </c>
    </row>
    <row r="112" spans="1:7" ht="15.75">
      <c r="A112" s="3">
        <v>22</v>
      </c>
      <c r="B112" s="14" t="s">
        <v>128</v>
      </c>
      <c r="C112" s="3" t="s">
        <v>90</v>
      </c>
      <c r="D112" s="3">
        <v>11</v>
      </c>
      <c r="E112" s="3">
        <f>E60</f>
        <v>16</v>
      </c>
      <c r="F112" s="3">
        <f>F60</f>
        <v>17</v>
      </c>
      <c r="G112" s="3">
        <f>G60</f>
        <v>18</v>
      </c>
    </row>
    <row r="113" spans="1:7" ht="15.75">
      <c r="A113" s="3">
        <v>23</v>
      </c>
      <c r="B113" s="14" t="s">
        <v>123</v>
      </c>
      <c r="C113" s="41" t="s">
        <v>106</v>
      </c>
      <c r="D113" s="41" t="s">
        <v>91</v>
      </c>
      <c r="E113" s="41">
        <f>E65+E66</f>
        <v>43</v>
      </c>
      <c r="F113" s="41">
        <f>F65+F66</f>
        <v>43</v>
      </c>
      <c r="G113" s="41">
        <f>G65+G66</f>
        <v>43</v>
      </c>
    </row>
    <row r="114" spans="1:7" ht="31.5">
      <c r="A114" s="3">
        <v>24</v>
      </c>
      <c r="B114" s="14" t="s">
        <v>127</v>
      </c>
      <c r="C114" s="41" t="s">
        <v>90</v>
      </c>
      <c r="D114" s="41">
        <v>18</v>
      </c>
      <c r="E114" s="41">
        <f>E67</f>
        <v>18</v>
      </c>
      <c r="F114" s="41">
        <f t="shared" ref="F114:G118" si="3">F67</f>
        <v>18</v>
      </c>
      <c r="G114" s="41">
        <f t="shared" si="3"/>
        <v>18</v>
      </c>
    </row>
    <row r="115" spans="1:7" ht="31.5">
      <c r="A115" s="3">
        <v>25</v>
      </c>
      <c r="B115" s="14" t="s">
        <v>126</v>
      </c>
      <c r="C115" s="41" t="s">
        <v>106</v>
      </c>
      <c r="D115" s="41">
        <v>1</v>
      </c>
      <c r="E115" s="41">
        <f>E68</f>
        <v>1</v>
      </c>
      <c r="F115" s="41">
        <f t="shared" si="3"/>
        <v>1</v>
      </c>
      <c r="G115" s="41">
        <f t="shared" si="3"/>
        <v>1</v>
      </c>
    </row>
    <row r="116" spans="1:7" s="30" customFormat="1" ht="47.25">
      <c r="A116" s="3">
        <v>26</v>
      </c>
      <c r="B116" s="31" t="s">
        <v>167</v>
      </c>
      <c r="C116" s="41" t="s">
        <v>106</v>
      </c>
      <c r="D116" s="28">
        <v>4</v>
      </c>
      <c r="E116" s="41">
        <f>E69</f>
        <v>4</v>
      </c>
      <c r="F116" s="41">
        <f t="shared" si="3"/>
        <v>4</v>
      </c>
      <c r="G116" s="41">
        <f t="shared" si="3"/>
        <v>4</v>
      </c>
    </row>
    <row r="117" spans="1:7" ht="31.5">
      <c r="A117" s="3">
        <v>27</v>
      </c>
      <c r="B117" s="14" t="s">
        <v>135</v>
      </c>
      <c r="C117" s="41" t="s">
        <v>90</v>
      </c>
      <c r="D117" s="41">
        <v>100</v>
      </c>
      <c r="E117" s="41">
        <f>E70</f>
        <v>100</v>
      </c>
      <c r="F117" s="41">
        <f t="shared" si="3"/>
        <v>100</v>
      </c>
      <c r="G117" s="41">
        <f t="shared" si="3"/>
        <v>100</v>
      </c>
    </row>
    <row r="118" spans="1:7" ht="15.75">
      <c r="A118" s="3">
        <v>28</v>
      </c>
      <c r="B118" s="14" t="s">
        <v>169</v>
      </c>
      <c r="C118" s="41" t="s">
        <v>90</v>
      </c>
      <c r="D118" s="41">
        <v>100</v>
      </c>
      <c r="E118" s="41">
        <f>E71</f>
        <v>100</v>
      </c>
      <c r="F118" s="41">
        <f t="shared" si="3"/>
        <v>100</v>
      </c>
      <c r="G118" s="41">
        <f t="shared" si="3"/>
        <v>100</v>
      </c>
    </row>
    <row r="119" spans="1:7" ht="31.5">
      <c r="A119" s="3">
        <v>29</v>
      </c>
      <c r="B119" s="14" t="s">
        <v>125</v>
      </c>
      <c r="C119" s="41" t="s">
        <v>106</v>
      </c>
      <c r="D119" s="41">
        <v>2</v>
      </c>
      <c r="E119" s="41">
        <f>E74</f>
        <v>2</v>
      </c>
      <c r="F119" s="41">
        <f>F74</f>
        <v>2</v>
      </c>
      <c r="G119" s="41">
        <f>G74</f>
        <v>2</v>
      </c>
    </row>
    <row r="120" spans="1:7" ht="15.75">
      <c r="A120" s="3">
        <v>30</v>
      </c>
      <c r="B120" s="8" t="s">
        <v>124</v>
      </c>
      <c r="C120" s="41" t="s">
        <v>106</v>
      </c>
      <c r="D120" s="41">
        <v>2</v>
      </c>
      <c r="E120" s="41">
        <f>E76</f>
        <v>2</v>
      </c>
      <c r="F120" s="41">
        <f>F76</f>
        <v>0</v>
      </c>
      <c r="G120" s="41">
        <f>G76</f>
        <v>0</v>
      </c>
    </row>
    <row r="121" spans="1:7" ht="15.75">
      <c r="A121" s="3">
        <v>31</v>
      </c>
      <c r="B121" s="8" t="s">
        <v>192</v>
      </c>
      <c r="C121" s="41" t="s">
        <v>106</v>
      </c>
      <c r="D121" s="41" t="s">
        <v>91</v>
      </c>
      <c r="E121" s="41">
        <f t="shared" ref="E121:G122" si="4">E78</f>
        <v>1</v>
      </c>
      <c r="F121" s="41">
        <f t="shared" si="4"/>
        <v>1</v>
      </c>
      <c r="G121" s="41">
        <f t="shared" si="4"/>
        <v>0</v>
      </c>
    </row>
    <row r="122" spans="1:7" ht="15.75">
      <c r="A122" s="3">
        <v>32</v>
      </c>
      <c r="B122" s="8" t="s">
        <v>193</v>
      </c>
      <c r="C122" s="41" t="s">
        <v>106</v>
      </c>
      <c r="D122" s="41">
        <v>1</v>
      </c>
      <c r="E122" s="41">
        <f t="shared" si="4"/>
        <v>1</v>
      </c>
      <c r="F122" s="41">
        <f t="shared" si="4"/>
        <v>0</v>
      </c>
      <c r="G122" s="41">
        <f t="shared" si="4"/>
        <v>0</v>
      </c>
    </row>
    <row r="124" spans="1:7">
      <c r="C124" s="32"/>
    </row>
  </sheetData>
  <mergeCells count="27">
    <mergeCell ref="E8:G8"/>
    <mergeCell ref="B40:G40"/>
    <mergeCell ref="C41:C49"/>
    <mergeCell ref="C50:C51"/>
    <mergeCell ref="C52:C53"/>
    <mergeCell ref="A5:G5"/>
    <mergeCell ref="A7:G7"/>
    <mergeCell ref="A8:A9"/>
    <mergeCell ref="B8:B9"/>
    <mergeCell ref="C8:C9"/>
    <mergeCell ref="D8:D9"/>
    <mergeCell ref="B55:G55"/>
    <mergeCell ref="B59:G59"/>
    <mergeCell ref="B73:G73"/>
    <mergeCell ref="B77:G77"/>
    <mergeCell ref="B64:G64"/>
    <mergeCell ref="B11:G11"/>
    <mergeCell ref="B17:G17"/>
    <mergeCell ref="B20:G20"/>
    <mergeCell ref="B24:G24"/>
    <mergeCell ref="C25:C29"/>
    <mergeCell ref="A87:G87"/>
    <mergeCell ref="A88:A89"/>
    <mergeCell ref="B88:B89"/>
    <mergeCell ref="C88:C89"/>
    <mergeCell ref="D88:D89"/>
    <mergeCell ref="E88:G88"/>
  </mergeCells>
  <phoneticPr fontId="0" type="noConversion"/>
  <pageMargins left="0.31496062992125984" right="0.27559055118110237" top="0.51181102362204722" bottom="0.27559055118110237" header="0.43307086614173229" footer="0.19685039370078741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2166-пр</vt:lpstr>
      <vt:lpstr>'2166-пр'!Заголовки_для_печати</vt:lpstr>
    </vt:vector>
  </TitlesOfParts>
  <Company>департамент социальной пддержки населения мэрии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vta</dc:creator>
  <cp:lastModifiedBy>work</cp:lastModifiedBy>
  <cp:lastPrinted>2012-08-22T12:15:44Z</cp:lastPrinted>
  <dcterms:created xsi:type="dcterms:W3CDTF">2011-03-30T07:10:12Z</dcterms:created>
  <dcterms:modified xsi:type="dcterms:W3CDTF">2012-09-06T12:33:03Z</dcterms:modified>
</cp:coreProperties>
</file>