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.DEPFIN\Documents\Проект бюджета 2025-2027гг\Общественные обсуждения\Администрация\"/>
    </mc:Choice>
  </mc:AlternateContent>
  <bookViews>
    <workbookView xWindow="0" yWindow="0" windowWidth="28800" windowHeight="12435" activeTab="1"/>
  </bookViews>
  <sheets>
    <sheet name="2019" sheetId="1" r:id="rId1"/>
    <sheet name="2020" sheetId="2" r:id="rId2"/>
  </sheets>
  <definedNames>
    <definedName name="_xlnm._FilterDatabase" localSheetId="0" hidden="1">'2019'!$A$6:$H$78</definedName>
    <definedName name="_xlnm._FilterDatabase" localSheetId="1" hidden="1">'2020'!$A$2:$H$51</definedName>
    <definedName name="_xlnm.Print_Titles" localSheetId="0">'2019'!$6:$8</definedName>
    <definedName name="_xlnm.Print_Titles" localSheetId="1">'2020'!$2:$4</definedName>
    <definedName name="_xlnm.Print_Area" localSheetId="0">'2019'!$A$1:$BJ$78</definedName>
    <definedName name="_xlnm.Print_Area" localSheetId="1">'2020'!$A$1:$BK$51</definedName>
  </definedNames>
  <calcPr calcId="152511"/>
</workbook>
</file>

<file path=xl/calcChain.xml><?xml version="1.0" encoding="utf-8"?>
<calcChain xmlns="http://schemas.openxmlformats.org/spreadsheetml/2006/main">
  <c r="BI19" i="2" l="1"/>
  <c r="BJ19" i="2"/>
  <c r="BK19" i="2"/>
  <c r="BK21" i="2"/>
  <c r="BJ21" i="2"/>
  <c r="BJ20" i="2" s="1"/>
  <c r="BK32" i="2"/>
  <c r="BK31" i="2" s="1"/>
  <c r="BK30" i="2" s="1"/>
  <c r="BK29" i="2" s="1"/>
  <c r="BK28" i="2" s="1"/>
  <c r="BK20" i="2"/>
  <c r="BJ32" i="2"/>
  <c r="BJ31" i="2" s="1"/>
  <c r="BJ30" i="2" s="1"/>
  <c r="BJ29" i="2" s="1"/>
  <c r="BJ28" i="2" s="1"/>
  <c r="BJ41" i="2"/>
  <c r="BJ40" i="2" s="1"/>
  <c r="BJ39" i="2" s="1"/>
  <c r="BJ38" i="2" s="1"/>
  <c r="BK41" i="2"/>
  <c r="BK40" i="2" s="1"/>
  <c r="BK39" i="2" s="1"/>
  <c r="BK38" i="2" s="1"/>
  <c r="AT42" i="2"/>
  <c r="AT41" i="2" s="1"/>
  <c r="AT40" i="2" s="1"/>
  <c r="AT39" i="2" s="1"/>
  <c r="AT38" i="2" s="1"/>
  <c r="T42" i="2"/>
  <c r="Z42" i="2" s="1"/>
  <c r="S42" i="2"/>
  <c r="Y42" i="2" s="1"/>
  <c r="AE42" i="2" s="1"/>
  <c r="BH41" i="2"/>
  <c r="BH40" i="2" s="1"/>
  <c r="BH39" i="2" s="1"/>
  <c r="BH38" i="2" s="1"/>
  <c r="BG41" i="2"/>
  <c r="BF41" i="2"/>
  <c r="BF40" i="2" s="1"/>
  <c r="BF39" i="2" s="1"/>
  <c r="BF38" i="2" s="1"/>
  <c r="BE41" i="2"/>
  <c r="BE40" i="2" s="1"/>
  <c r="BE39" i="2" s="1"/>
  <c r="BE38" i="2" s="1"/>
  <c r="BB41" i="2"/>
  <c r="BB40" i="2" s="1"/>
  <c r="BB39" i="2" s="1"/>
  <c r="BB38" i="2" s="1"/>
  <c r="BA41" i="2"/>
  <c r="BA40" i="2" s="1"/>
  <c r="BA39" i="2" s="1"/>
  <c r="BA38" i="2" s="1"/>
  <c r="AZ41" i="2"/>
  <c r="AZ40" i="2" s="1"/>
  <c r="AZ39" i="2" s="1"/>
  <c r="AZ38" i="2" s="1"/>
  <c r="AY41" i="2"/>
  <c r="AY40" i="2" s="1"/>
  <c r="AY39" i="2" s="1"/>
  <c r="AY38" i="2" s="1"/>
  <c r="AV41" i="2"/>
  <c r="AV40" i="2" s="1"/>
  <c r="AV39" i="2" s="1"/>
  <c r="AV38" i="2" s="1"/>
  <c r="AU41" i="2"/>
  <c r="AU40" i="2" s="1"/>
  <c r="AU39" i="2" s="1"/>
  <c r="AU38" i="2" s="1"/>
  <c r="AS41" i="2"/>
  <c r="AS40" i="2" s="1"/>
  <c r="AS39" i="2" s="1"/>
  <c r="AS38" i="2" s="1"/>
  <c r="AP41" i="2"/>
  <c r="AP40" i="2" s="1"/>
  <c r="AP39" i="2" s="1"/>
  <c r="AP38" i="2" s="1"/>
  <c r="AO41" i="2"/>
  <c r="AO40" i="2" s="1"/>
  <c r="AO39" i="2" s="1"/>
  <c r="AO38" i="2" s="1"/>
  <c r="AN41" i="2"/>
  <c r="AN40" i="2" s="1"/>
  <c r="AN39" i="2" s="1"/>
  <c r="AN38" i="2" s="1"/>
  <c r="AM41" i="2"/>
  <c r="AJ41" i="2"/>
  <c r="AJ40" i="2" s="1"/>
  <c r="AJ39" i="2" s="1"/>
  <c r="AJ38" i="2" s="1"/>
  <c r="AI41" i="2"/>
  <c r="AI40" i="2" s="1"/>
  <c r="AI39" i="2" s="1"/>
  <c r="AI38" i="2" s="1"/>
  <c r="AH41" i="2"/>
  <c r="AH40" i="2" s="1"/>
  <c r="AH39" i="2" s="1"/>
  <c r="AH38" i="2" s="1"/>
  <c r="AG41" i="2"/>
  <c r="AG40" i="2" s="1"/>
  <c r="AG39" i="2" s="1"/>
  <c r="AG38" i="2" s="1"/>
  <c r="AD41" i="2"/>
  <c r="AD40" i="2" s="1"/>
  <c r="AD39" i="2" s="1"/>
  <c r="AD38" i="2" s="1"/>
  <c r="AC41" i="2"/>
  <c r="AC40" i="2" s="1"/>
  <c r="AC39" i="2" s="1"/>
  <c r="AC38" i="2" s="1"/>
  <c r="AB41" i="2"/>
  <c r="AB40" i="2" s="1"/>
  <c r="AB39" i="2" s="1"/>
  <c r="AB38" i="2" s="1"/>
  <c r="AA41" i="2"/>
  <c r="X41" i="2"/>
  <c r="X40" i="2" s="1"/>
  <c r="X39" i="2" s="1"/>
  <c r="X38" i="2" s="1"/>
  <c r="W41" i="2"/>
  <c r="W40" i="2" s="1"/>
  <c r="W39" i="2" s="1"/>
  <c r="W38" i="2" s="1"/>
  <c r="V41" i="2"/>
  <c r="V40" i="2" s="1"/>
  <c r="V39" i="2" s="1"/>
  <c r="V38" i="2" s="1"/>
  <c r="U41" i="2"/>
  <c r="U40" i="2" s="1"/>
  <c r="U39" i="2" s="1"/>
  <c r="U38" i="2" s="1"/>
  <c r="S41" i="2"/>
  <c r="S40" i="2" s="1"/>
  <c r="S39" i="2" s="1"/>
  <c r="S38" i="2" s="1"/>
  <c r="R41" i="2"/>
  <c r="R40" i="2" s="1"/>
  <c r="R39" i="2" s="1"/>
  <c r="R38" i="2" s="1"/>
  <c r="Q41" i="2"/>
  <c r="Q40" i="2" s="1"/>
  <c r="Q39" i="2" s="1"/>
  <c r="Q38" i="2" s="1"/>
  <c r="P41" i="2"/>
  <c r="P40" i="2" s="1"/>
  <c r="P39" i="2" s="1"/>
  <c r="P38" i="2" s="1"/>
  <c r="O41" i="2"/>
  <c r="O40" i="2" s="1"/>
  <c r="O39" i="2" s="1"/>
  <c r="O38" i="2" s="1"/>
  <c r="BG40" i="2"/>
  <c r="BG39" i="2" s="1"/>
  <c r="BG38" i="2" s="1"/>
  <c r="AM40" i="2"/>
  <c r="AM39" i="2" s="1"/>
  <c r="AM38" i="2" s="1"/>
  <c r="AA40" i="2"/>
  <c r="AA39" i="2" s="1"/>
  <c r="AA38" i="2" s="1"/>
  <c r="H36" i="2"/>
  <c r="H35" i="2" s="1"/>
  <c r="H34" i="2" s="1"/>
  <c r="G36" i="2"/>
  <c r="G35" i="2" s="1"/>
  <c r="G34" i="2" s="1"/>
  <c r="B36" i="2"/>
  <c r="B35" i="2"/>
  <c r="B37" i="2" s="1"/>
  <c r="N33" i="2"/>
  <c r="T33" i="2" s="1"/>
  <c r="M33" i="2"/>
  <c r="M32" i="2" s="1"/>
  <c r="M31" i="2" s="1"/>
  <c r="M30" i="2" s="1"/>
  <c r="M29" i="2" s="1"/>
  <c r="M28" i="2" s="1"/>
  <c r="M27" i="2" s="1"/>
  <c r="BH32" i="2"/>
  <c r="BH31" i="2" s="1"/>
  <c r="BH30" i="2" s="1"/>
  <c r="BH29" i="2" s="1"/>
  <c r="BH28" i="2" s="1"/>
  <c r="BG32" i="2"/>
  <c r="BG31" i="2" s="1"/>
  <c r="BG30" i="2" s="1"/>
  <c r="BG29" i="2" s="1"/>
  <c r="BG28" i="2" s="1"/>
  <c r="BF32" i="2"/>
  <c r="BE32" i="2"/>
  <c r="BE31" i="2" s="1"/>
  <c r="BE30" i="2" s="1"/>
  <c r="BE29" i="2" s="1"/>
  <c r="BE28" i="2" s="1"/>
  <c r="BB32" i="2"/>
  <c r="BB31" i="2" s="1"/>
  <c r="BB30" i="2" s="1"/>
  <c r="BB29" i="2" s="1"/>
  <c r="BB28" i="2" s="1"/>
  <c r="BA32" i="2"/>
  <c r="BA31" i="2" s="1"/>
  <c r="BA30" i="2" s="1"/>
  <c r="BA29" i="2" s="1"/>
  <c r="BA28" i="2" s="1"/>
  <c r="AZ32" i="2"/>
  <c r="AZ31" i="2" s="1"/>
  <c r="AZ30" i="2" s="1"/>
  <c r="AZ29" i="2" s="1"/>
  <c r="AZ28" i="2" s="1"/>
  <c r="AY32" i="2"/>
  <c r="AY31" i="2" s="1"/>
  <c r="AY30" i="2" s="1"/>
  <c r="AY29" i="2" s="1"/>
  <c r="AY28" i="2" s="1"/>
  <c r="AV32" i="2"/>
  <c r="AV31" i="2" s="1"/>
  <c r="AV30" i="2" s="1"/>
  <c r="AV29" i="2" s="1"/>
  <c r="AV28" i="2" s="1"/>
  <c r="AU32" i="2"/>
  <c r="AU31" i="2" s="1"/>
  <c r="AU30" i="2" s="1"/>
  <c r="AU29" i="2" s="1"/>
  <c r="AU28" i="2" s="1"/>
  <c r="AT32" i="2"/>
  <c r="AT31" i="2" s="1"/>
  <c r="AT30" i="2" s="1"/>
  <c r="AT29" i="2" s="1"/>
  <c r="AT28" i="2" s="1"/>
  <c r="AS32" i="2"/>
  <c r="AS31" i="2" s="1"/>
  <c r="AS30" i="2" s="1"/>
  <c r="AS29" i="2" s="1"/>
  <c r="AS28" i="2" s="1"/>
  <c r="AP32" i="2"/>
  <c r="AO32" i="2"/>
  <c r="AO31" i="2" s="1"/>
  <c r="AO30" i="2" s="1"/>
  <c r="AO29" i="2" s="1"/>
  <c r="AO28" i="2" s="1"/>
  <c r="AN32" i="2"/>
  <c r="AN31" i="2" s="1"/>
  <c r="AN30" i="2" s="1"/>
  <c r="AN29" i="2" s="1"/>
  <c r="AN28" i="2" s="1"/>
  <c r="AM32" i="2"/>
  <c r="AM31" i="2" s="1"/>
  <c r="AM30" i="2" s="1"/>
  <c r="AM29" i="2" s="1"/>
  <c r="AM28" i="2" s="1"/>
  <c r="AJ32" i="2"/>
  <c r="AJ31" i="2" s="1"/>
  <c r="AJ30" i="2" s="1"/>
  <c r="AJ29" i="2" s="1"/>
  <c r="AJ28" i="2" s="1"/>
  <c r="AI32" i="2"/>
  <c r="AI31" i="2" s="1"/>
  <c r="AI30" i="2" s="1"/>
  <c r="AI29" i="2" s="1"/>
  <c r="AI28" i="2" s="1"/>
  <c r="AH32" i="2"/>
  <c r="AH31" i="2" s="1"/>
  <c r="AH30" i="2" s="1"/>
  <c r="AH29" i="2" s="1"/>
  <c r="AH28" i="2" s="1"/>
  <c r="AG32" i="2"/>
  <c r="AG31" i="2" s="1"/>
  <c r="AG30" i="2" s="1"/>
  <c r="AG29" i="2" s="1"/>
  <c r="AG28" i="2" s="1"/>
  <c r="AD32" i="2"/>
  <c r="AC32" i="2"/>
  <c r="AC31" i="2" s="1"/>
  <c r="AC30" i="2" s="1"/>
  <c r="AC29" i="2" s="1"/>
  <c r="AC28" i="2" s="1"/>
  <c r="AB32" i="2"/>
  <c r="AB31" i="2" s="1"/>
  <c r="AB30" i="2" s="1"/>
  <c r="AB29" i="2" s="1"/>
  <c r="AB28" i="2" s="1"/>
  <c r="AA32" i="2"/>
  <c r="AA31" i="2" s="1"/>
  <c r="AA30" i="2" s="1"/>
  <c r="AA29" i="2" s="1"/>
  <c r="AA28" i="2" s="1"/>
  <c r="X32" i="2"/>
  <c r="X31" i="2" s="1"/>
  <c r="X30" i="2" s="1"/>
  <c r="X29" i="2" s="1"/>
  <c r="X28" i="2" s="1"/>
  <c r="W32" i="2"/>
  <c r="W31" i="2" s="1"/>
  <c r="W30" i="2" s="1"/>
  <c r="W29" i="2" s="1"/>
  <c r="W28" i="2" s="1"/>
  <c r="V32" i="2"/>
  <c r="V31" i="2" s="1"/>
  <c r="V30" i="2" s="1"/>
  <c r="V29" i="2" s="1"/>
  <c r="V28" i="2" s="1"/>
  <c r="U32" i="2"/>
  <c r="U31" i="2" s="1"/>
  <c r="U30" i="2" s="1"/>
  <c r="U29" i="2" s="1"/>
  <c r="U28" i="2" s="1"/>
  <c r="R32" i="2"/>
  <c r="R31" i="2" s="1"/>
  <c r="R30" i="2" s="1"/>
  <c r="R29" i="2" s="1"/>
  <c r="R28" i="2" s="1"/>
  <c r="Q32" i="2"/>
  <c r="Q31" i="2" s="1"/>
  <c r="Q30" i="2" s="1"/>
  <c r="Q29" i="2" s="1"/>
  <c r="Q28" i="2" s="1"/>
  <c r="P32" i="2"/>
  <c r="P31" i="2" s="1"/>
  <c r="P30" i="2" s="1"/>
  <c r="P29" i="2" s="1"/>
  <c r="P28" i="2" s="1"/>
  <c r="O32" i="2"/>
  <c r="O31" i="2" s="1"/>
  <c r="O30" i="2" s="1"/>
  <c r="O29" i="2" s="1"/>
  <c r="O28" i="2" s="1"/>
  <c r="L32" i="2"/>
  <c r="L31" i="2" s="1"/>
  <c r="L30" i="2" s="1"/>
  <c r="L29" i="2" s="1"/>
  <c r="L28" i="2" s="1"/>
  <c r="L27" i="2" s="1"/>
  <c r="K32" i="2"/>
  <c r="K31" i="2" s="1"/>
  <c r="K30" i="2" s="1"/>
  <c r="K29" i="2" s="1"/>
  <c r="K28" i="2" s="1"/>
  <c r="K27" i="2" s="1"/>
  <c r="J32" i="2"/>
  <c r="J31" i="2" s="1"/>
  <c r="J30" i="2" s="1"/>
  <c r="J29" i="2" s="1"/>
  <c r="J28" i="2" s="1"/>
  <c r="J27" i="2" s="1"/>
  <c r="I32" i="2"/>
  <c r="I31" i="2" s="1"/>
  <c r="I30" i="2" s="1"/>
  <c r="I29" i="2" s="1"/>
  <c r="I28" i="2" s="1"/>
  <c r="I27" i="2" s="1"/>
  <c r="H32" i="2"/>
  <c r="H31" i="2" s="1"/>
  <c r="H30" i="2" s="1"/>
  <c r="G32" i="2"/>
  <c r="G31" i="2" s="1"/>
  <c r="G30" i="2" s="1"/>
  <c r="BF31" i="2"/>
  <c r="BF30" i="2" s="1"/>
  <c r="BF29" i="2" s="1"/>
  <c r="BF28" i="2" s="1"/>
  <c r="AP31" i="2"/>
  <c r="AP30" i="2" s="1"/>
  <c r="AP29" i="2" s="1"/>
  <c r="AP28" i="2" s="1"/>
  <c r="AD31" i="2"/>
  <c r="AD30" i="2" s="1"/>
  <c r="AD29" i="2" s="1"/>
  <c r="AD28" i="2" s="1"/>
  <c r="N25" i="2"/>
  <c r="T25" i="2" s="1"/>
  <c r="Z25" i="2" s="1"/>
  <c r="M25" i="2"/>
  <c r="S25" i="2" s="1"/>
  <c r="Y25" i="2" s="1"/>
  <c r="BH24" i="2"/>
  <c r="BG24" i="2"/>
  <c r="BF24" i="2"/>
  <c r="BE24" i="2"/>
  <c r="BB24" i="2"/>
  <c r="BA24" i="2"/>
  <c r="AZ24" i="2"/>
  <c r="AY24" i="2"/>
  <c r="AV24" i="2"/>
  <c r="AU24" i="2"/>
  <c r="AT24" i="2"/>
  <c r="AS24" i="2"/>
  <c r="AP24" i="2"/>
  <c r="AO24" i="2"/>
  <c r="AN24" i="2"/>
  <c r="AM24" i="2"/>
  <c r="AJ24" i="2"/>
  <c r="AI24" i="2"/>
  <c r="AH24" i="2"/>
  <c r="AG24" i="2"/>
  <c r="AD24" i="2"/>
  <c r="AC24" i="2"/>
  <c r="AB24" i="2"/>
  <c r="AA24" i="2"/>
  <c r="X24" i="2"/>
  <c r="W24" i="2"/>
  <c r="V24" i="2"/>
  <c r="U24" i="2"/>
  <c r="R24" i="2"/>
  <c r="Q24" i="2"/>
  <c r="P24" i="2"/>
  <c r="O24" i="2"/>
  <c r="L24" i="2"/>
  <c r="K24" i="2"/>
  <c r="J24" i="2"/>
  <c r="I24" i="2"/>
  <c r="H24" i="2"/>
  <c r="G24" i="2"/>
  <c r="T23" i="2"/>
  <c r="T22" i="2" s="1"/>
  <c r="S23" i="2"/>
  <c r="S22" i="2" s="1"/>
  <c r="BH22" i="2"/>
  <c r="BG22" i="2"/>
  <c r="BF22" i="2"/>
  <c r="BE22" i="2"/>
  <c r="BB22" i="2"/>
  <c r="BA22" i="2"/>
  <c r="AZ22" i="2"/>
  <c r="AY22" i="2"/>
  <c r="AV22" i="2"/>
  <c r="AU22" i="2"/>
  <c r="AT22" i="2"/>
  <c r="AS22" i="2"/>
  <c r="AP22" i="2"/>
  <c r="AO22" i="2"/>
  <c r="AN22" i="2"/>
  <c r="AM22" i="2"/>
  <c r="AJ22" i="2"/>
  <c r="AI22" i="2"/>
  <c r="AH22" i="2"/>
  <c r="AG22" i="2"/>
  <c r="AD22" i="2"/>
  <c r="AC22" i="2"/>
  <c r="AB22" i="2"/>
  <c r="AA22" i="2"/>
  <c r="X22" i="2"/>
  <c r="W22" i="2"/>
  <c r="V22" i="2"/>
  <c r="U22" i="2"/>
  <c r="R22" i="2"/>
  <c r="Q22" i="2"/>
  <c r="P22" i="2"/>
  <c r="O22" i="2"/>
  <c r="H22" i="2"/>
  <c r="G22" i="2"/>
  <c r="N21" i="2"/>
  <c r="N20" i="2" s="1"/>
  <c r="M21" i="2"/>
  <c r="S21" i="2" s="1"/>
  <c r="BH20" i="2"/>
  <c r="BG20" i="2"/>
  <c r="BF20" i="2"/>
  <c r="BE20" i="2"/>
  <c r="BB20" i="2"/>
  <c r="BA20" i="2"/>
  <c r="AZ20" i="2"/>
  <c r="AY20" i="2"/>
  <c r="AV20" i="2"/>
  <c r="AU20" i="2"/>
  <c r="AT20" i="2"/>
  <c r="AS20" i="2"/>
  <c r="AP20" i="2"/>
  <c r="AO20" i="2"/>
  <c r="AN20" i="2"/>
  <c r="AM20" i="2"/>
  <c r="AJ20" i="2"/>
  <c r="AI20" i="2"/>
  <c r="AH20" i="2"/>
  <c r="AG20" i="2"/>
  <c r="AD20" i="2"/>
  <c r="AC20" i="2"/>
  <c r="AB20" i="2"/>
  <c r="AA20" i="2"/>
  <c r="X20" i="2"/>
  <c r="W20" i="2"/>
  <c r="V20" i="2"/>
  <c r="U20" i="2"/>
  <c r="R20" i="2"/>
  <c r="Q20" i="2"/>
  <c r="P20" i="2"/>
  <c r="O20" i="2"/>
  <c r="L20" i="2"/>
  <c r="K20" i="2"/>
  <c r="J20" i="2"/>
  <c r="I20" i="2"/>
  <c r="H20" i="2"/>
  <c r="G20" i="2"/>
  <c r="N19" i="2"/>
  <c r="T19" i="2" s="1"/>
  <c r="G19" i="2"/>
  <c r="G18" i="2" s="1"/>
  <c r="BH18" i="2"/>
  <c r="BG18" i="2"/>
  <c r="BF18" i="2"/>
  <c r="BE18" i="2"/>
  <c r="BB18" i="2"/>
  <c r="BA18" i="2"/>
  <c r="AZ18" i="2"/>
  <c r="AY18" i="2"/>
  <c r="AV18" i="2"/>
  <c r="AU18" i="2"/>
  <c r="AT18" i="2"/>
  <c r="AS18" i="2"/>
  <c r="AP18" i="2"/>
  <c r="AO18" i="2"/>
  <c r="AN18" i="2"/>
  <c r="AM18" i="2"/>
  <c r="AJ18" i="2"/>
  <c r="AI18" i="2"/>
  <c r="AH18" i="2"/>
  <c r="AG18" i="2"/>
  <c r="AD18" i="2"/>
  <c r="AC18" i="2"/>
  <c r="AB18" i="2"/>
  <c r="AA18" i="2"/>
  <c r="X18" i="2"/>
  <c r="W18" i="2"/>
  <c r="V18" i="2"/>
  <c r="U18" i="2"/>
  <c r="R18" i="2"/>
  <c r="Q18" i="2"/>
  <c r="P18" i="2"/>
  <c r="O18" i="2"/>
  <c r="L18" i="2"/>
  <c r="K18" i="2"/>
  <c r="J18" i="2"/>
  <c r="I18" i="2"/>
  <c r="H18" i="2"/>
  <c r="N12" i="2"/>
  <c r="T12" i="2" s="1"/>
  <c r="G12" i="2"/>
  <c r="M12" i="2" s="1"/>
  <c r="BH11" i="2"/>
  <c r="BH10" i="2" s="1"/>
  <c r="BH9" i="2" s="1"/>
  <c r="BH8" i="2" s="1"/>
  <c r="BH7" i="2" s="1"/>
  <c r="BG11" i="2"/>
  <c r="BG10" i="2" s="1"/>
  <c r="BG9" i="2" s="1"/>
  <c r="BG8" i="2" s="1"/>
  <c r="BG7" i="2" s="1"/>
  <c r="BF11" i="2"/>
  <c r="BF10" i="2" s="1"/>
  <c r="BF9" i="2" s="1"/>
  <c r="BF8" i="2" s="1"/>
  <c r="BF7" i="2" s="1"/>
  <c r="BE11" i="2"/>
  <c r="BE10" i="2" s="1"/>
  <c r="BE9" i="2" s="1"/>
  <c r="BE8" i="2" s="1"/>
  <c r="BE7" i="2" s="1"/>
  <c r="BB11" i="2"/>
  <c r="BB10" i="2" s="1"/>
  <c r="BB9" i="2" s="1"/>
  <c r="BB8" i="2" s="1"/>
  <c r="BB7" i="2" s="1"/>
  <c r="BA11" i="2"/>
  <c r="BA10" i="2" s="1"/>
  <c r="BA9" i="2" s="1"/>
  <c r="BA8" i="2" s="1"/>
  <c r="BA7" i="2" s="1"/>
  <c r="AZ11" i="2"/>
  <c r="AZ10" i="2" s="1"/>
  <c r="AZ9" i="2" s="1"/>
  <c r="AZ8" i="2" s="1"/>
  <c r="AZ7" i="2" s="1"/>
  <c r="AY11" i="2"/>
  <c r="AY10" i="2" s="1"/>
  <c r="AY9" i="2" s="1"/>
  <c r="AY8" i="2" s="1"/>
  <c r="AY7" i="2" s="1"/>
  <c r="AV11" i="2"/>
  <c r="AV10" i="2" s="1"/>
  <c r="AV9" i="2" s="1"/>
  <c r="AV8" i="2" s="1"/>
  <c r="AV7" i="2" s="1"/>
  <c r="AU11" i="2"/>
  <c r="AU10" i="2" s="1"/>
  <c r="AU9" i="2" s="1"/>
  <c r="AU8" i="2" s="1"/>
  <c r="AU7" i="2" s="1"/>
  <c r="AT11" i="2"/>
  <c r="AT10" i="2" s="1"/>
  <c r="AT9" i="2" s="1"/>
  <c r="AT8" i="2" s="1"/>
  <c r="AT7" i="2" s="1"/>
  <c r="AS11" i="2"/>
  <c r="AS10" i="2" s="1"/>
  <c r="AS9" i="2" s="1"/>
  <c r="AS8" i="2" s="1"/>
  <c r="AS7" i="2" s="1"/>
  <c r="AP11" i="2"/>
  <c r="AP10" i="2" s="1"/>
  <c r="AP9" i="2" s="1"/>
  <c r="AP8" i="2" s="1"/>
  <c r="AP7" i="2" s="1"/>
  <c r="AO11" i="2"/>
  <c r="AO10" i="2" s="1"/>
  <c r="AO9" i="2" s="1"/>
  <c r="AO8" i="2" s="1"/>
  <c r="AO7" i="2" s="1"/>
  <c r="AN11" i="2"/>
  <c r="AN10" i="2" s="1"/>
  <c r="AN9" i="2" s="1"/>
  <c r="AN8" i="2" s="1"/>
  <c r="AN7" i="2" s="1"/>
  <c r="AM11" i="2"/>
  <c r="AM10" i="2" s="1"/>
  <c r="AM9" i="2" s="1"/>
  <c r="AM8" i="2" s="1"/>
  <c r="AM7" i="2" s="1"/>
  <c r="AJ11" i="2"/>
  <c r="AJ10" i="2" s="1"/>
  <c r="AJ9" i="2" s="1"/>
  <c r="AJ8" i="2" s="1"/>
  <c r="AJ7" i="2" s="1"/>
  <c r="AI11" i="2"/>
  <c r="AI10" i="2" s="1"/>
  <c r="AI9" i="2" s="1"/>
  <c r="AI8" i="2" s="1"/>
  <c r="AI7" i="2" s="1"/>
  <c r="AH11" i="2"/>
  <c r="AH10" i="2" s="1"/>
  <c r="AH9" i="2" s="1"/>
  <c r="AH8" i="2" s="1"/>
  <c r="AH7" i="2" s="1"/>
  <c r="AG11" i="2"/>
  <c r="AG10" i="2" s="1"/>
  <c r="AD11" i="2"/>
  <c r="AD10" i="2" s="1"/>
  <c r="AD9" i="2" s="1"/>
  <c r="AD8" i="2" s="1"/>
  <c r="AD7" i="2" s="1"/>
  <c r="AC11" i="2"/>
  <c r="AC10" i="2" s="1"/>
  <c r="AC9" i="2" s="1"/>
  <c r="AC8" i="2" s="1"/>
  <c r="AC7" i="2" s="1"/>
  <c r="AB11" i="2"/>
  <c r="AB10" i="2" s="1"/>
  <c r="AB9" i="2" s="1"/>
  <c r="AB8" i="2" s="1"/>
  <c r="AB7" i="2" s="1"/>
  <c r="AA11" i="2"/>
  <c r="AA10" i="2" s="1"/>
  <c r="AA9" i="2" s="1"/>
  <c r="AA8" i="2" s="1"/>
  <c r="AA7" i="2" s="1"/>
  <c r="X11" i="2"/>
  <c r="X10" i="2" s="1"/>
  <c r="X9" i="2" s="1"/>
  <c r="X8" i="2" s="1"/>
  <c r="X7" i="2" s="1"/>
  <c r="W11" i="2"/>
  <c r="W10" i="2" s="1"/>
  <c r="W9" i="2" s="1"/>
  <c r="W8" i="2" s="1"/>
  <c r="W7" i="2" s="1"/>
  <c r="V11" i="2"/>
  <c r="V10" i="2" s="1"/>
  <c r="V9" i="2" s="1"/>
  <c r="V8" i="2" s="1"/>
  <c r="V7" i="2" s="1"/>
  <c r="U11" i="2"/>
  <c r="U10" i="2" s="1"/>
  <c r="U9" i="2" s="1"/>
  <c r="U8" i="2" s="1"/>
  <c r="U7" i="2" s="1"/>
  <c r="R11" i="2"/>
  <c r="R10" i="2" s="1"/>
  <c r="R9" i="2" s="1"/>
  <c r="R8" i="2" s="1"/>
  <c r="R7" i="2" s="1"/>
  <c r="Q11" i="2"/>
  <c r="Q10" i="2" s="1"/>
  <c r="Q9" i="2" s="1"/>
  <c r="Q8" i="2" s="1"/>
  <c r="Q7" i="2" s="1"/>
  <c r="P11" i="2"/>
  <c r="P10" i="2" s="1"/>
  <c r="P9" i="2" s="1"/>
  <c r="P8" i="2" s="1"/>
  <c r="P7" i="2" s="1"/>
  <c r="O11" i="2"/>
  <c r="O10" i="2" s="1"/>
  <c r="O9" i="2" s="1"/>
  <c r="O8" i="2" s="1"/>
  <c r="O7" i="2" s="1"/>
  <c r="L11" i="2"/>
  <c r="L10" i="2" s="1"/>
  <c r="L9" i="2" s="1"/>
  <c r="L8" i="2" s="1"/>
  <c r="L7" i="2" s="1"/>
  <c r="K11" i="2"/>
  <c r="K10" i="2" s="1"/>
  <c r="K9" i="2" s="1"/>
  <c r="K8" i="2" s="1"/>
  <c r="K7" i="2" s="1"/>
  <c r="J11" i="2"/>
  <c r="J10" i="2" s="1"/>
  <c r="J9" i="2" s="1"/>
  <c r="J8" i="2" s="1"/>
  <c r="J7" i="2" s="1"/>
  <c r="I11" i="2"/>
  <c r="I10" i="2" s="1"/>
  <c r="I9" i="2" s="1"/>
  <c r="I8" i="2" s="1"/>
  <c r="I7" i="2" s="1"/>
  <c r="H11" i="2"/>
  <c r="H10" i="2" s="1"/>
  <c r="H9" i="2" s="1"/>
  <c r="H8" i="2" s="1"/>
  <c r="H7" i="2" s="1"/>
  <c r="AG9" i="2"/>
  <c r="AG8" i="2" s="1"/>
  <c r="AG7" i="2" s="1"/>
  <c r="B7" i="2"/>
  <c r="B8" i="2" s="1"/>
  <c r="B9" i="2" s="1"/>
  <c r="B10" i="2" s="1"/>
  <c r="B11" i="2" s="1"/>
  <c r="M19" i="2" l="1"/>
  <c r="S19" i="2" s="1"/>
  <c r="S18" i="2" s="1"/>
  <c r="G29" i="2"/>
  <c r="G28" i="2" s="1"/>
  <c r="G27" i="2" s="1"/>
  <c r="AF42" i="2"/>
  <c r="AL42" i="2" s="1"/>
  <c r="Z41" i="2"/>
  <c r="Z40" i="2" s="1"/>
  <c r="Z39" i="2" s="1"/>
  <c r="Z38" i="2" s="1"/>
  <c r="AA27" i="2"/>
  <c r="AS27" i="2"/>
  <c r="AY27" i="2"/>
  <c r="T41" i="2"/>
  <c r="T40" i="2" s="1"/>
  <c r="T39" i="2" s="1"/>
  <c r="T38" i="2" s="1"/>
  <c r="AM27" i="2"/>
  <c r="BE27" i="2"/>
  <c r="K17" i="2"/>
  <c r="K16" i="2" s="1"/>
  <c r="K15" i="2" s="1"/>
  <c r="K14" i="2" s="1"/>
  <c r="K5" i="2" s="1"/>
  <c r="P17" i="2"/>
  <c r="P16" i="2" s="1"/>
  <c r="P15" i="2" s="1"/>
  <c r="P14" i="2" s="1"/>
  <c r="V17" i="2"/>
  <c r="V16" i="2" s="1"/>
  <c r="V15" i="2" s="1"/>
  <c r="V14" i="2" s="1"/>
  <c r="AB17" i="2"/>
  <c r="AB16" i="2" s="1"/>
  <c r="AH17" i="2"/>
  <c r="AH16" i="2" s="1"/>
  <c r="AH15" i="2" s="1"/>
  <c r="AH14" i="2" s="1"/>
  <c r="AN17" i="2"/>
  <c r="AN16" i="2" s="1"/>
  <c r="AN15" i="2" s="1"/>
  <c r="AN14" i="2" s="1"/>
  <c r="AT17" i="2"/>
  <c r="AT16" i="2" s="1"/>
  <c r="AT15" i="2" s="1"/>
  <c r="AT14" i="2" s="1"/>
  <c r="AZ17" i="2"/>
  <c r="AZ16" i="2" s="1"/>
  <c r="AZ15" i="2" s="1"/>
  <c r="AZ14" i="2" s="1"/>
  <c r="BF17" i="2"/>
  <c r="BF16" i="2" s="1"/>
  <c r="BF15" i="2" s="1"/>
  <c r="BF14" i="2" s="1"/>
  <c r="O17" i="2"/>
  <c r="O16" i="2" s="1"/>
  <c r="O15" i="2" s="1"/>
  <c r="O14" i="2" s="1"/>
  <c r="AM17" i="2"/>
  <c r="AM16" i="2" s="1"/>
  <c r="AM15" i="2" s="1"/>
  <c r="AM14" i="2" s="1"/>
  <c r="M20" i="2"/>
  <c r="X27" i="2"/>
  <c r="Y23" i="2"/>
  <c r="AE23" i="2" s="1"/>
  <c r="AE22" i="2" s="1"/>
  <c r="AJ27" i="2"/>
  <c r="N18" i="2"/>
  <c r="AG27" i="2"/>
  <c r="J17" i="2"/>
  <c r="J16" i="2" s="1"/>
  <c r="J15" i="2" s="1"/>
  <c r="J14" i="2" s="1"/>
  <c r="J5" i="2" s="1"/>
  <c r="U17" i="2"/>
  <c r="U16" i="2" s="1"/>
  <c r="U15" i="2" s="1"/>
  <c r="U14" i="2" s="1"/>
  <c r="AA17" i="2"/>
  <c r="AA16" i="2" s="1"/>
  <c r="AA15" i="2" s="1"/>
  <c r="AA14" i="2" s="1"/>
  <c r="AG17" i="2"/>
  <c r="AG16" i="2" s="1"/>
  <c r="AG15" i="2" s="1"/>
  <c r="AG14" i="2" s="1"/>
  <c r="AG5" i="2" s="1"/>
  <c r="AS17" i="2"/>
  <c r="AS16" i="2" s="1"/>
  <c r="AS15" i="2" s="1"/>
  <c r="AS14" i="2" s="1"/>
  <c r="AS5" i="2" s="1"/>
  <c r="AY17" i="2"/>
  <c r="AY16" i="2" s="1"/>
  <c r="AY15" i="2" s="1"/>
  <c r="AY14" i="2" s="1"/>
  <c r="BE17" i="2"/>
  <c r="BE16" i="2" s="1"/>
  <c r="BE15" i="2" s="1"/>
  <c r="BE14" i="2" s="1"/>
  <c r="BE5" i="2" s="1"/>
  <c r="W17" i="2"/>
  <c r="W16" i="2" s="1"/>
  <c r="W15" i="2" s="1"/>
  <c r="W14" i="2" s="1"/>
  <c r="AU17" i="2"/>
  <c r="AU16" i="2" s="1"/>
  <c r="AU15" i="2" s="1"/>
  <c r="AU14" i="2" s="1"/>
  <c r="BH27" i="2"/>
  <c r="G17" i="2"/>
  <c r="G16" i="2" s="1"/>
  <c r="G15" i="2" s="1"/>
  <c r="G14" i="2" s="1"/>
  <c r="AI17" i="2"/>
  <c r="AI16" i="2" s="1"/>
  <c r="AI15" i="2" s="1"/>
  <c r="AI14" i="2" s="1"/>
  <c r="Y41" i="2"/>
  <c r="Y40" i="2" s="1"/>
  <c r="Y39" i="2" s="1"/>
  <c r="Y38" i="2" s="1"/>
  <c r="M24" i="2"/>
  <c r="W27" i="2"/>
  <c r="H17" i="2"/>
  <c r="H16" i="2" s="1"/>
  <c r="H15" i="2" s="1"/>
  <c r="H14" i="2" s="1"/>
  <c r="L17" i="2"/>
  <c r="L16" i="2" s="1"/>
  <c r="L15" i="2" s="1"/>
  <c r="L14" i="2" s="1"/>
  <c r="L5" i="2" s="1"/>
  <c r="P27" i="2"/>
  <c r="AB27" i="2"/>
  <c r="AN27" i="2"/>
  <c r="AV27" i="2"/>
  <c r="O27" i="2"/>
  <c r="BG17" i="2"/>
  <c r="BG16" i="2" s="1"/>
  <c r="BG15" i="2" s="1"/>
  <c r="BG14" i="2" s="1"/>
  <c r="AZ27" i="2"/>
  <c r="Q27" i="2"/>
  <c r="AI27" i="2"/>
  <c r="AO27" i="2"/>
  <c r="AU27" i="2"/>
  <c r="BG27" i="2"/>
  <c r="S33" i="2"/>
  <c r="Y33" i="2" s="1"/>
  <c r="BJ27" i="2"/>
  <c r="BK27" i="2"/>
  <c r="BK18" i="2"/>
  <c r="BJ18" i="2"/>
  <c r="S12" i="2"/>
  <c r="M11" i="2"/>
  <c r="M10" i="2" s="1"/>
  <c r="M9" i="2" s="1"/>
  <c r="M8" i="2" s="1"/>
  <c r="M7" i="2" s="1"/>
  <c r="AC27" i="2"/>
  <c r="BA27" i="2"/>
  <c r="G11" i="2"/>
  <c r="G10" i="2" s="1"/>
  <c r="G9" i="2" s="1"/>
  <c r="G8" i="2" s="1"/>
  <c r="G7" i="2" s="1"/>
  <c r="X17" i="2"/>
  <c r="X16" i="2" s="1"/>
  <c r="X15" i="2" s="1"/>
  <c r="X14" i="2" s="1"/>
  <c r="AD17" i="2"/>
  <c r="AD16" i="2" s="1"/>
  <c r="AD15" i="2" s="1"/>
  <c r="AD14" i="2" s="1"/>
  <c r="AJ17" i="2"/>
  <c r="AJ16" i="2" s="1"/>
  <c r="AJ15" i="2" s="1"/>
  <c r="AJ14" i="2" s="1"/>
  <c r="AP17" i="2"/>
  <c r="AP16" i="2" s="1"/>
  <c r="AP15" i="2" s="1"/>
  <c r="AP14" i="2" s="1"/>
  <c r="BB17" i="2"/>
  <c r="BB16" i="2" s="1"/>
  <c r="BB15" i="2" s="1"/>
  <c r="BB14" i="2" s="1"/>
  <c r="BH17" i="2"/>
  <c r="BH16" i="2" s="1"/>
  <c r="BH15" i="2" s="1"/>
  <c r="BH14" i="2" s="1"/>
  <c r="N11" i="2"/>
  <c r="N10" i="2" s="1"/>
  <c r="N9" i="2" s="1"/>
  <c r="N8" i="2" s="1"/>
  <c r="N7" i="2" s="1"/>
  <c r="I17" i="2"/>
  <c r="I16" i="2" s="1"/>
  <c r="I15" i="2" s="1"/>
  <c r="I14" i="2" s="1"/>
  <c r="I5" i="2" s="1"/>
  <c r="Q17" i="2"/>
  <c r="Q16" i="2" s="1"/>
  <c r="Q15" i="2" s="1"/>
  <c r="Q14" i="2" s="1"/>
  <c r="AC17" i="2"/>
  <c r="AC16" i="2" s="1"/>
  <c r="AC15" i="2" s="1"/>
  <c r="AC14" i="2" s="1"/>
  <c r="AO17" i="2"/>
  <c r="AO16" i="2" s="1"/>
  <c r="AO15" i="2" s="1"/>
  <c r="AO14" i="2" s="1"/>
  <c r="BA17" i="2"/>
  <c r="BA16" i="2" s="1"/>
  <c r="BA15" i="2" s="1"/>
  <c r="BA14" i="2" s="1"/>
  <c r="Z23" i="2"/>
  <c r="AF23" i="2" s="1"/>
  <c r="AL23" i="2" s="1"/>
  <c r="N24" i="2"/>
  <c r="H29" i="2"/>
  <c r="H28" i="2" s="1"/>
  <c r="H27" i="2" s="1"/>
  <c r="AP27" i="2"/>
  <c r="BB27" i="2"/>
  <c r="R27" i="2"/>
  <c r="V27" i="2"/>
  <c r="AD27" i="2"/>
  <c r="R17" i="2"/>
  <c r="R16" i="2" s="1"/>
  <c r="R15" i="2" s="1"/>
  <c r="R14" i="2" s="1"/>
  <c r="AV17" i="2"/>
  <c r="AV16" i="2" s="1"/>
  <c r="AV15" i="2" s="1"/>
  <c r="AV14" i="2" s="1"/>
  <c r="U27" i="2"/>
  <c r="AH27" i="2"/>
  <c r="AT27" i="2"/>
  <c r="BF27" i="2"/>
  <c r="B14" i="2"/>
  <c r="B15" i="2" s="1"/>
  <c r="B16" i="2" s="1"/>
  <c r="B17" i="2" s="1"/>
  <c r="B18" i="2" s="1"/>
  <c r="B12" i="2"/>
  <c r="T11" i="2"/>
  <c r="T10" i="2" s="1"/>
  <c r="T9" i="2" s="1"/>
  <c r="T8" i="2" s="1"/>
  <c r="T7" i="2" s="1"/>
  <c r="Z12" i="2"/>
  <c r="T18" i="2"/>
  <c r="Z19" i="2"/>
  <c r="S20" i="2"/>
  <c r="Y21" i="2"/>
  <c r="AF25" i="2"/>
  <c r="Z24" i="2"/>
  <c r="Y19" i="2"/>
  <c r="Y24" i="2"/>
  <c r="AE25" i="2"/>
  <c r="AB15" i="2"/>
  <c r="AB14" i="2" s="1"/>
  <c r="Z33" i="2"/>
  <c r="T32" i="2"/>
  <c r="T31" i="2" s="1"/>
  <c r="T30" i="2" s="1"/>
  <c r="T29" i="2" s="1"/>
  <c r="T28" i="2" s="1"/>
  <c r="T21" i="2"/>
  <c r="T24" i="2"/>
  <c r="S24" i="2"/>
  <c r="AK42" i="2"/>
  <c r="AE41" i="2"/>
  <c r="AE40" i="2" s="1"/>
  <c r="AE39" i="2" s="1"/>
  <c r="AE38" i="2" s="1"/>
  <c r="N32" i="2"/>
  <c r="N31" i="2" s="1"/>
  <c r="N30" i="2" s="1"/>
  <c r="N29" i="2" s="1"/>
  <c r="N28" i="2" s="1"/>
  <c r="N27" i="2" s="1"/>
  <c r="BH76" i="1"/>
  <c r="BG76" i="1"/>
  <c r="BF76" i="1"/>
  <c r="BF75" i="1" s="1"/>
  <c r="BF74" i="1" s="1"/>
  <c r="BF73" i="1" s="1"/>
  <c r="BE76" i="1"/>
  <c r="BE75" i="1" s="1"/>
  <c r="BE74" i="1" s="1"/>
  <c r="BE73" i="1" s="1"/>
  <c r="BH75" i="1"/>
  <c r="BH74" i="1" s="1"/>
  <c r="BH73" i="1" s="1"/>
  <c r="BG75" i="1"/>
  <c r="BG74" i="1" s="1"/>
  <c r="BG73" i="1" s="1"/>
  <c r="BH67" i="1"/>
  <c r="BH66" i="1" s="1"/>
  <c r="BH65" i="1" s="1"/>
  <c r="BH64" i="1" s="1"/>
  <c r="BH63" i="1" s="1"/>
  <c r="BG67" i="1"/>
  <c r="BG66" i="1" s="1"/>
  <c r="BG65" i="1" s="1"/>
  <c r="BG64" i="1" s="1"/>
  <c r="BG63" i="1" s="1"/>
  <c r="BF67" i="1"/>
  <c r="BF66" i="1" s="1"/>
  <c r="BF65" i="1" s="1"/>
  <c r="BF64" i="1" s="1"/>
  <c r="BF63" i="1" s="1"/>
  <c r="BE67" i="1"/>
  <c r="BE66" i="1" s="1"/>
  <c r="BE65" i="1" s="1"/>
  <c r="BE64" i="1" s="1"/>
  <c r="BE63" i="1" s="1"/>
  <c r="BH59" i="1"/>
  <c r="BH58" i="1" s="1"/>
  <c r="BH57" i="1" s="1"/>
  <c r="BG59" i="1"/>
  <c r="BG58" i="1" s="1"/>
  <c r="BG57" i="1" s="1"/>
  <c r="BF59" i="1"/>
  <c r="BF58" i="1" s="1"/>
  <c r="BF57" i="1" s="1"/>
  <c r="BE59" i="1"/>
  <c r="BE58" i="1" s="1"/>
  <c r="BE57" i="1" s="1"/>
  <c r="BH55" i="1"/>
  <c r="BG55" i="1"/>
  <c r="BF55" i="1"/>
  <c r="BF54" i="1" s="1"/>
  <c r="BE55" i="1"/>
  <c r="BE54" i="1" s="1"/>
  <c r="BH54" i="1"/>
  <c r="BG54" i="1"/>
  <c r="BH52" i="1"/>
  <c r="BH51" i="1" s="1"/>
  <c r="BG52" i="1"/>
  <c r="BG51" i="1" s="1"/>
  <c r="BF52" i="1"/>
  <c r="BF51" i="1" s="1"/>
  <c r="BE52" i="1"/>
  <c r="BE51" i="1" s="1"/>
  <c r="BH49" i="1"/>
  <c r="BG49" i="1"/>
  <c r="BF49" i="1"/>
  <c r="BF48" i="1" s="1"/>
  <c r="BE49" i="1"/>
  <c r="BE48" i="1" s="1"/>
  <c r="BH48" i="1"/>
  <c r="BG48" i="1"/>
  <c r="BH46" i="1"/>
  <c r="BG46" i="1"/>
  <c r="BF46" i="1"/>
  <c r="BE46" i="1"/>
  <c r="BH44" i="1"/>
  <c r="BG44" i="1"/>
  <c r="BF44" i="1"/>
  <c r="BE44" i="1"/>
  <c r="BE43" i="1" s="1"/>
  <c r="BF43" i="1"/>
  <c r="BH41" i="1"/>
  <c r="BG41" i="1"/>
  <c r="BF41" i="1"/>
  <c r="BF40" i="1" s="1"/>
  <c r="BE41" i="1"/>
  <c r="BE40" i="1" s="1"/>
  <c r="BH40" i="1"/>
  <c r="BG40" i="1"/>
  <c r="BH38" i="1"/>
  <c r="BH37" i="1" s="1"/>
  <c r="BG38" i="1"/>
  <c r="BG37" i="1" s="1"/>
  <c r="BF38" i="1"/>
  <c r="BF37" i="1" s="1"/>
  <c r="BE38" i="1"/>
  <c r="BE37" i="1"/>
  <c r="BH35" i="1"/>
  <c r="BG35" i="1"/>
  <c r="BF35" i="1"/>
  <c r="BF34" i="1" s="1"/>
  <c r="BE35" i="1"/>
  <c r="BE34" i="1" s="1"/>
  <c r="BH34" i="1"/>
  <c r="BG34" i="1"/>
  <c r="BH32" i="1"/>
  <c r="BH31" i="1" s="1"/>
  <c r="BG32" i="1"/>
  <c r="BG31" i="1" s="1"/>
  <c r="BF32" i="1"/>
  <c r="BF31" i="1" s="1"/>
  <c r="BE32" i="1"/>
  <c r="BE31" i="1" s="1"/>
  <c r="BH28" i="1"/>
  <c r="BG28" i="1"/>
  <c r="BF28" i="1"/>
  <c r="BE28" i="1"/>
  <c r="BH26" i="1"/>
  <c r="BG26" i="1"/>
  <c r="BF26" i="1"/>
  <c r="BE26" i="1"/>
  <c r="BH24" i="1"/>
  <c r="BG24" i="1"/>
  <c r="BF24" i="1"/>
  <c r="BE24" i="1"/>
  <c r="BH22" i="1"/>
  <c r="BH21" i="1" s="1"/>
  <c r="BH20" i="1" s="1"/>
  <c r="BG22" i="1"/>
  <c r="BG21" i="1" s="1"/>
  <c r="BG20" i="1" s="1"/>
  <c r="BF22" i="1"/>
  <c r="BF21" i="1" s="1"/>
  <c r="BF20" i="1" s="1"/>
  <c r="BE22" i="1"/>
  <c r="BH15" i="1"/>
  <c r="BH14" i="1" s="1"/>
  <c r="BH13" i="1" s="1"/>
  <c r="BH12" i="1" s="1"/>
  <c r="BH11" i="1" s="1"/>
  <c r="BG15" i="1"/>
  <c r="BG14" i="1" s="1"/>
  <c r="BG13" i="1" s="1"/>
  <c r="BG12" i="1" s="1"/>
  <c r="BG11" i="1" s="1"/>
  <c r="BF15" i="1"/>
  <c r="BF14" i="1" s="1"/>
  <c r="BF13" i="1" s="1"/>
  <c r="BF12" i="1" s="1"/>
  <c r="BF11" i="1" s="1"/>
  <c r="BE15" i="1"/>
  <c r="BE14" i="1" s="1"/>
  <c r="BE13" i="1" s="1"/>
  <c r="BE12" i="1" s="1"/>
  <c r="BE11" i="1" s="1"/>
  <c r="AZ76" i="1"/>
  <c r="AZ75" i="1" s="1"/>
  <c r="AZ74" i="1" s="1"/>
  <c r="AZ73" i="1" s="1"/>
  <c r="BB76" i="1"/>
  <c r="BB75" i="1" s="1"/>
  <c r="BB74" i="1" s="1"/>
  <c r="BB73" i="1" s="1"/>
  <c r="BA76" i="1"/>
  <c r="BA75" i="1" s="1"/>
  <c r="BA74" i="1" s="1"/>
  <c r="BA73" i="1" s="1"/>
  <c r="AY76" i="1"/>
  <c r="AY75" i="1" s="1"/>
  <c r="AY74" i="1" s="1"/>
  <c r="AY73" i="1" s="1"/>
  <c r="BB67" i="1"/>
  <c r="BB66" i="1" s="1"/>
  <c r="BB65" i="1" s="1"/>
  <c r="BB64" i="1" s="1"/>
  <c r="BB63" i="1" s="1"/>
  <c r="BA67" i="1"/>
  <c r="BA66" i="1" s="1"/>
  <c r="BA65" i="1" s="1"/>
  <c r="BA64" i="1" s="1"/>
  <c r="BA63" i="1" s="1"/>
  <c r="AZ67" i="1"/>
  <c r="AZ66" i="1" s="1"/>
  <c r="AZ65" i="1" s="1"/>
  <c r="AZ64" i="1" s="1"/>
  <c r="AZ63" i="1" s="1"/>
  <c r="AY67" i="1"/>
  <c r="AY66" i="1" s="1"/>
  <c r="AY65" i="1" s="1"/>
  <c r="AY64" i="1" s="1"/>
  <c r="AY63" i="1" s="1"/>
  <c r="BB59" i="1"/>
  <c r="BB58" i="1" s="1"/>
  <c r="BB57" i="1" s="1"/>
  <c r="BA59" i="1"/>
  <c r="BA58" i="1" s="1"/>
  <c r="BA57" i="1" s="1"/>
  <c r="AZ59" i="1"/>
  <c r="AZ58" i="1" s="1"/>
  <c r="AZ57" i="1" s="1"/>
  <c r="AY59" i="1"/>
  <c r="AY58" i="1" s="1"/>
  <c r="AY57" i="1" s="1"/>
  <c r="BB55" i="1"/>
  <c r="BA55" i="1"/>
  <c r="BA54" i="1" s="1"/>
  <c r="AZ55" i="1"/>
  <c r="AZ54" i="1" s="1"/>
  <c r="AY55" i="1"/>
  <c r="AY54" i="1" s="1"/>
  <c r="BB54" i="1"/>
  <c r="BB52" i="1"/>
  <c r="BB51" i="1" s="1"/>
  <c r="BA52" i="1"/>
  <c r="BA51" i="1" s="1"/>
  <c r="AZ52" i="1"/>
  <c r="AZ51" i="1" s="1"/>
  <c r="AY52" i="1"/>
  <c r="AY51" i="1" s="1"/>
  <c r="BB49" i="1"/>
  <c r="BB48" i="1" s="1"/>
  <c r="BA49" i="1"/>
  <c r="BA48" i="1" s="1"/>
  <c r="AZ49" i="1"/>
  <c r="AZ48" i="1" s="1"/>
  <c r="AY49" i="1"/>
  <c r="AY48" i="1" s="1"/>
  <c r="BB46" i="1"/>
  <c r="BA46" i="1"/>
  <c r="AZ46" i="1"/>
  <c r="AY46" i="1"/>
  <c r="BB44" i="1"/>
  <c r="BA44" i="1"/>
  <c r="BA43" i="1" s="1"/>
  <c r="AZ44" i="1"/>
  <c r="AZ43" i="1" s="1"/>
  <c r="AY44" i="1"/>
  <c r="AY43" i="1" s="1"/>
  <c r="BB41" i="1"/>
  <c r="BB40" i="1" s="1"/>
  <c r="BA41" i="1"/>
  <c r="BA40" i="1" s="1"/>
  <c r="AZ41" i="1"/>
  <c r="AZ40" i="1" s="1"/>
  <c r="AY41" i="1"/>
  <c r="AY40" i="1" s="1"/>
  <c r="BB38" i="1"/>
  <c r="BA38" i="1"/>
  <c r="BA37" i="1" s="1"/>
  <c r="AZ38" i="1"/>
  <c r="AZ37" i="1" s="1"/>
  <c r="AY38" i="1"/>
  <c r="AY37" i="1" s="1"/>
  <c r="BB37" i="1"/>
  <c r="BB35" i="1"/>
  <c r="BB34" i="1" s="1"/>
  <c r="BA35" i="1"/>
  <c r="BA34" i="1" s="1"/>
  <c r="AZ35" i="1"/>
  <c r="AZ34" i="1" s="1"/>
  <c r="AY35" i="1"/>
  <c r="AY34" i="1" s="1"/>
  <c r="BB32" i="1"/>
  <c r="BA32" i="1"/>
  <c r="BA31" i="1" s="1"/>
  <c r="AZ32" i="1"/>
  <c r="AZ31" i="1" s="1"/>
  <c r="AY32" i="1"/>
  <c r="AY31" i="1" s="1"/>
  <c r="BB31" i="1"/>
  <c r="BB28" i="1"/>
  <c r="BA28" i="1"/>
  <c r="AZ28" i="1"/>
  <c r="AY28" i="1"/>
  <c r="BB26" i="1"/>
  <c r="BA26" i="1"/>
  <c r="AZ26" i="1"/>
  <c r="AY26" i="1"/>
  <c r="BB24" i="1"/>
  <c r="BA24" i="1"/>
  <c r="AZ24" i="1"/>
  <c r="AY24" i="1"/>
  <c r="BB22" i="1"/>
  <c r="BB21" i="1" s="1"/>
  <c r="BB20" i="1" s="1"/>
  <c r="BA22" i="1"/>
  <c r="BA21" i="1" s="1"/>
  <c r="BA20" i="1" s="1"/>
  <c r="AZ22" i="1"/>
  <c r="AZ21" i="1" s="1"/>
  <c r="AZ20" i="1" s="1"/>
  <c r="AY22" i="1"/>
  <c r="AY21" i="1" s="1"/>
  <c r="AY20" i="1" s="1"/>
  <c r="BB15" i="1"/>
  <c r="BB14" i="1" s="1"/>
  <c r="BB13" i="1" s="1"/>
  <c r="BB12" i="1" s="1"/>
  <c r="BB11" i="1" s="1"/>
  <c r="BA15" i="1"/>
  <c r="BA14" i="1" s="1"/>
  <c r="BA13" i="1" s="1"/>
  <c r="BA12" i="1" s="1"/>
  <c r="BA11" i="1" s="1"/>
  <c r="AZ15" i="1"/>
  <c r="AZ14" i="1" s="1"/>
  <c r="AZ13" i="1" s="1"/>
  <c r="AZ12" i="1" s="1"/>
  <c r="AZ11" i="1" s="1"/>
  <c r="AY15" i="1"/>
  <c r="AY14" i="1" s="1"/>
  <c r="AY13" i="1" s="1"/>
  <c r="AY12" i="1" s="1"/>
  <c r="AY11" i="1" s="1"/>
  <c r="BB43" i="1"/>
  <c r="AT77" i="1"/>
  <c r="AT76" i="1" s="1"/>
  <c r="AT75" i="1" s="1"/>
  <c r="AT74" i="1" s="1"/>
  <c r="AT73" i="1" s="1"/>
  <c r="AV45" i="1"/>
  <c r="AV44" i="1" s="1"/>
  <c r="AV43" i="1" s="1"/>
  <c r="AX47" i="1"/>
  <c r="AX46" i="1" s="1"/>
  <c r="AW47" i="1"/>
  <c r="AW46" i="1" s="1"/>
  <c r="AT46" i="1"/>
  <c r="AU46" i="1"/>
  <c r="AV46" i="1"/>
  <c r="AS46" i="1"/>
  <c r="AV76" i="1"/>
  <c r="AV75" i="1" s="1"/>
  <c r="AV74" i="1" s="1"/>
  <c r="AV73" i="1" s="1"/>
  <c r="AU76" i="1"/>
  <c r="AU75" i="1" s="1"/>
  <c r="AU74" i="1" s="1"/>
  <c r="AU73" i="1" s="1"/>
  <c r="AS76" i="1"/>
  <c r="AS75" i="1" s="1"/>
  <c r="AS74" i="1" s="1"/>
  <c r="AS73" i="1" s="1"/>
  <c r="AV67" i="1"/>
  <c r="AU67" i="1"/>
  <c r="AU66" i="1" s="1"/>
  <c r="AU65" i="1" s="1"/>
  <c r="AU64" i="1" s="1"/>
  <c r="AU63" i="1" s="1"/>
  <c r="AT67" i="1"/>
  <c r="AT66" i="1" s="1"/>
  <c r="AT65" i="1" s="1"/>
  <c r="AT64" i="1" s="1"/>
  <c r="AT63" i="1" s="1"/>
  <c r="AS67" i="1"/>
  <c r="AS66" i="1" s="1"/>
  <c r="AS65" i="1" s="1"/>
  <c r="AS64" i="1" s="1"/>
  <c r="AS63" i="1" s="1"/>
  <c r="AV66" i="1"/>
  <c r="AV65" i="1" s="1"/>
  <c r="AV64" i="1" s="1"/>
  <c r="AV63" i="1" s="1"/>
  <c r="AV59" i="1"/>
  <c r="AV58" i="1" s="1"/>
  <c r="AV57" i="1" s="1"/>
  <c r="AU59" i="1"/>
  <c r="AU58" i="1" s="1"/>
  <c r="AU57" i="1" s="1"/>
  <c r="AT59" i="1"/>
  <c r="AT58" i="1" s="1"/>
  <c r="AT57" i="1" s="1"/>
  <c r="AS59" i="1"/>
  <c r="AS58" i="1" s="1"/>
  <c r="AS57" i="1" s="1"/>
  <c r="AV55" i="1"/>
  <c r="AV54" i="1" s="1"/>
  <c r="AU55" i="1"/>
  <c r="AU54" i="1" s="1"/>
  <c r="AT55" i="1"/>
  <c r="AT54" i="1" s="1"/>
  <c r="AS55" i="1"/>
  <c r="AS54" i="1" s="1"/>
  <c r="AV52" i="1"/>
  <c r="AV51" i="1" s="1"/>
  <c r="AU52" i="1"/>
  <c r="AU51" i="1" s="1"/>
  <c r="AT52" i="1"/>
  <c r="AT51" i="1" s="1"/>
  <c r="AS52" i="1"/>
  <c r="AS51" i="1" s="1"/>
  <c r="AV49" i="1"/>
  <c r="AV48" i="1" s="1"/>
  <c r="AU49" i="1"/>
  <c r="AU48" i="1" s="1"/>
  <c r="AT49" i="1"/>
  <c r="AT48" i="1" s="1"/>
  <c r="AS49" i="1"/>
  <c r="AS48" i="1" s="1"/>
  <c r="AU44" i="1"/>
  <c r="AT44" i="1"/>
  <c r="AS44" i="1"/>
  <c r="AV41" i="1"/>
  <c r="AV40" i="1" s="1"/>
  <c r="AU41" i="1"/>
  <c r="AU40" i="1" s="1"/>
  <c r="AT41" i="1"/>
  <c r="AT40" i="1" s="1"/>
  <c r="AS41" i="1"/>
  <c r="AS40" i="1" s="1"/>
  <c r="AV38" i="1"/>
  <c r="AV37" i="1" s="1"/>
  <c r="AU38" i="1"/>
  <c r="AU37" i="1" s="1"/>
  <c r="AT38" i="1"/>
  <c r="AT37" i="1" s="1"/>
  <c r="AS38" i="1"/>
  <c r="AS37" i="1" s="1"/>
  <c r="AV35" i="1"/>
  <c r="AV34" i="1" s="1"/>
  <c r="AU35" i="1"/>
  <c r="AU34" i="1" s="1"/>
  <c r="AT35" i="1"/>
  <c r="AT34" i="1" s="1"/>
  <c r="AS35" i="1"/>
  <c r="AS34" i="1" s="1"/>
  <c r="AV32" i="1"/>
  <c r="AU32" i="1"/>
  <c r="AU31" i="1" s="1"/>
  <c r="AT32" i="1"/>
  <c r="AT31" i="1" s="1"/>
  <c r="AS32" i="1"/>
  <c r="AS31" i="1" s="1"/>
  <c r="AV31" i="1"/>
  <c r="AV28" i="1"/>
  <c r="AU28" i="1"/>
  <c r="AT28" i="1"/>
  <c r="AS28" i="1"/>
  <c r="AV26" i="1"/>
  <c r="AU26" i="1"/>
  <c r="AT26" i="1"/>
  <c r="AS26" i="1"/>
  <c r="AV24" i="1"/>
  <c r="AU24" i="1"/>
  <c r="AT24" i="1"/>
  <c r="AS24" i="1"/>
  <c r="AV22" i="1"/>
  <c r="AU22" i="1"/>
  <c r="AU21" i="1" s="1"/>
  <c r="AU20" i="1" s="1"/>
  <c r="AT22" i="1"/>
  <c r="AT21" i="1" s="1"/>
  <c r="AT20" i="1" s="1"/>
  <c r="AS22" i="1"/>
  <c r="AS21" i="1" s="1"/>
  <c r="AS20" i="1" s="1"/>
  <c r="AV15" i="1"/>
  <c r="AV14" i="1" s="1"/>
  <c r="AV13" i="1" s="1"/>
  <c r="AV12" i="1" s="1"/>
  <c r="AV11" i="1" s="1"/>
  <c r="AU15" i="1"/>
  <c r="AU14" i="1" s="1"/>
  <c r="AU13" i="1" s="1"/>
  <c r="AU12" i="1" s="1"/>
  <c r="AU11" i="1" s="1"/>
  <c r="AT15" i="1"/>
  <c r="AT14" i="1" s="1"/>
  <c r="AT13" i="1" s="1"/>
  <c r="AT12" i="1" s="1"/>
  <c r="AT11" i="1" s="1"/>
  <c r="AS15" i="1"/>
  <c r="AS14" i="1" s="1"/>
  <c r="AS13" i="1" s="1"/>
  <c r="AS12" i="1" s="1"/>
  <c r="AS11" i="1" s="1"/>
  <c r="AP76" i="1"/>
  <c r="AP75" i="1" s="1"/>
  <c r="AP74" i="1" s="1"/>
  <c r="AP73" i="1" s="1"/>
  <c r="AO76" i="1"/>
  <c r="AO75" i="1" s="1"/>
  <c r="AO74" i="1" s="1"/>
  <c r="AO73" i="1" s="1"/>
  <c r="AN76" i="1"/>
  <c r="AN75" i="1" s="1"/>
  <c r="AN74" i="1" s="1"/>
  <c r="AN73" i="1" s="1"/>
  <c r="AM76" i="1"/>
  <c r="AM75" i="1" s="1"/>
  <c r="AM74" i="1" s="1"/>
  <c r="AM73" i="1" s="1"/>
  <c r="AP67" i="1"/>
  <c r="AP66" i="1" s="1"/>
  <c r="AP65" i="1" s="1"/>
  <c r="AP64" i="1" s="1"/>
  <c r="AP63" i="1" s="1"/>
  <c r="AO67" i="1"/>
  <c r="AO66" i="1" s="1"/>
  <c r="AO65" i="1" s="1"/>
  <c r="AO64" i="1" s="1"/>
  <c r="AO63" i="1" s="1"/>
  <c r="AO62" i="1" s="1"/>
  <c r="AN67" i="1"/>
  <c r="AN66" i="1" s="1"/>
  <c r="AN65" i="1" s="1"/>
  <c r="AN64" i="1" s="1"/>
  <c r="AN63" i="1" s="1"/>
  <c r="AN62" i="1" s="1"/>
  <c r="AM67" i="1"/>
  <c r="AM66" i="1" s="1"/>
  <c r="AM65" i="1" s="1"/>
  <c r="AM64" i="1" s="1"/>
  <c r="AM63" i="1" s="1"/>
  <c r="AM62" i="1" s="1"/>
  <c r="AP59" i="1"/>
  <c r="AO59" i="1"/>
  <c r="AO58" i="1" s="1"/>
  <c r="AO57" i="1" s="1"/>
  <c r="AN59" i="1"/>
  <c r="AN58" i="1" s="1"/>
  <c r="AN57" i="1" s="1"/>
  <c r="AM59" i="1"/>
  <c r="AM58" i="1" s="1"/>
  <c r="AM57" i="1" s="1"/>
  <c r="AP58" i="1"/>
  <c r="AP57" i="1" s="1"/>
  <c r="AP55" i="1"/>
  <c r="AP54" i="1" s="1"/>
  <c r="AO55" i="1"/>
  <c r="AO54" i="1" s="1"/>
  <c r="AN55" i="1"/>
  <c r="AN54" i="1" s="1"/>
  <c r="AM55" i="1"/>
  <c r="AM54" i="1" s="1"/>
  <c r="AP52" i="1"/>
  <c r="AP51" i="1" s="1"/>
  <c r="AO52" i="1"/>
  <c r="AO51" i="1" s="1"/>
  <c r="AN52" i="1"/>
  <c r="AN51" i="1" s="1"/>
  <c r="AM52" i="1"/>
  <c r="AM51" i="1" s="1"/>
  <c r="AP49" i="1"/>
  <c r="AP48" i="1" s="1"/>
  <c r="AO49" i="1"/>
  <c r="AO48" i="1" s="1"/>
  <c r="AN49" i="1"/>
  <c r="AN48" i="1" s="1"/>
  <c r="AM49" i="1"/>
  <c r="AM48" i="1" s="1"/>
  <c r="AP44" i="1"/>
  <c r="AP43" i="1" s="1"/>
  <c r="AO44" i="1"/>
  <c r="AO43" i="1" s="1"/>
  <c r="AN44" i="1"/>
  <c r="AN43" i="1" s="1"/>
  <c r="AM44" i="1"/>
  <c r="AM43" i="1" s="1"/>
  <c r="AP41" i="1"/>
  <c r="AP40" i="1" s="1"/>
  <c r="AO41" i="1"/>
  <c r="AO40" i="1" s="1"/>
  <c r="AN41" i="1"/>
  <c r="AN40" i="1" s="1"/>
  <c r="AM41" i="1"/>
  <c r="AM40" i="1"/>
  <c r="AP38" i="1"/>
  <c r="AP37" i="1" s="1"/>
  <c r="AO38" i="1"/>
  <c r="AO37" i="1" s="1"/>
  <c r="AN38" i="1"/>
  <c r="AN37" i="1" s="1"/>
  <c r="AM38" i="1"/>
  <c r="AM37" i="1" s="1"/>
  <c r="AP35" i="1"/>
  <c r="AP34" i="1" s="1"/>
  <c r="AO35" i="1"/>
  <c r="AO34" i="1" s="1"/>
  <c r="AN35" i="1"/>
  <c r="AN34" i="1" s="1"/>
  <c r="AM35" i="1"/>
  <c r="AM34" i="1" s="1"/>
  <c r="AP32" i="1"/>
  <c r="AP31" i="1" s="1"/>
  <c r="AO32" i="1"/>
  <c r="AO31" i="1"/>
  <c r="AN32" i="1"/>
  <c r="AN31" i="1" s="1"/>
  <c r="AM32" i="1"/>
  <c r="AM31" i="1" s="1"/>
  <c r="AP28" i="1"/>
  <c r="AO28" i="1"/>
  <c r="AN28" i="1"/>
  <c r="AM28" i="1"/>
  <c r="AP26" i="1"/>
  <c r="AO26" i="1"/>
  <c r="AN26" i="1"/>
  <c r="AM26" i="1"/>
  <c r="AP24" i="1"/>
  <c r="AO24" i="1"/>
  <c r="AN24" i="1"/>
  <c r="AM24" i="1"/>
  <c r="AP22" i="1"/>
  <c r="AP21" i="1" s="1"/>
  <c r="AP20" i="1" s="1"/>
  <c r="AO22" i="1"/>
  <c r="AO21" i="1" s="1"/>
  <c r="AO20" i="1" s="1"/>
  <c r="AN22" i="1"/>
  <c r="AN21" i="1" s="1"/>
  <c r="AN20" i="1" s="1"/>
  <c r="AM22" i="1"/>
  <c r="AM21" i="1" s="1"/>
  <c r="AM20" i="1" s="1"/>
  <c r="AP15" i="1"/>
  <c r="AP14" i="1" s="1"/>
  <c r="AP13" i="1" s="1"/>
  <c r="AP12" i="1" s="1"/>
  <c r="AP11" i="1" s="1"/>
  <c r="AO15" i="1"/>
  <c r="AO14" i="1" s="1"/>
  <c r="AO13" i="1" s="1"/>
  <c r="AO12" i="1" s="1"/>
  <c r="AO11" i="1" s="1"/>
  <c r="AN15" i="1"/>
  <c r="AN14" i="1" s="1"/>
  <c r="AN13" i="1" s="1"/>
  <c r="AN12" i="1" s="1"/>
  <c r="AN11" i="1" s="1"/>
  <c r="AM15" i="1"/>
  <c r="AM14" i="1" s="1"/>
  <c r="AM13" i="1" s="1"/>
  <c r="AM12" i="1" s="1"/>
  <c r="AM11" i="1" s="1"/>
  <c r="BD47" i="1"/>
  <c r="BJ47" i="1" s="1"/>
  <c r="BJ46" i="1" s="1"/>
  <c r="AV21" i="1"/>
  <c r="AV20" i="1" s="1"/>
  <c r="AJ76" i="1"/>
  <c r="AJ75" i="1" s="1"/>
  <c r="AJ74" i="1" s="1"/>
  <c r="AJ73" i="1" s="1"/>
  <c r="AI76" i="1"/>
  <c r="AI75" i="1" s="1"/>
  <c r="AI74" i="1" s="1"/>
  <c r="AI73" i="1" s="1"/>
  <c r="AH76" i="1"/>
  <c r="AH75" i="1" s="1"/>
  <c r="AH74" i="1" s="1"/>
  <c r="AH73" i="1" s="1"/>
  <c r="AG76" i="1"/>
  <c r="AG75" i="1" s="1"/>
  <c r="AG74" i="1" s="1"/>
  <c r="AG73" i="1" s="1"/>
  <c r="AJ67" i="1"/>
  <c r="AJ66" i="1" s="1"/>
  <c r="AJ65" i="1" s="1"/>
  <c r="AJ64" i="1" s="1"/>
  <c r="AJ63" i="1" s="1"/>
  <c r="AI67" i="1"/>
  <c r="AI66" i="1" s="1"/>
  <c r="AI65" i="1" s="1"/>
  <c r="AI64" i="1" s="1"/>
  <c r="AI63" i="1" s="1"/>
  <c r="AH67" i="1"/>
  <c r="AH66" i="1" s="1"/>
  <c r="AH65" i="1" s="1"/>
  <c r="AH64" i="1" s="1"/>
  <c r="AH63" i="1" s="1"/>
  <c r="AH62" i="1" s="1"/>
  <c r="AG67" i="1"/>
  <c r="AG66" i="1"/>
  <c r="AG65" i="1" s="1"/>
  <c r="AG64" i="1" s="1"/>
  <c r="AG63" i="1" s="1"/>
  <c r="AG62" i="1" s="1"/>
  <c r="AJ59" i="1"/>
  <c r="AJ58" i="1" s="1"/>
  <c r="AJ57" i="1" s="1"/>
  <c r="AI59" i="1"/>
  <c r="AI58" i="1" s="1"/>
  <c r="AI57" i="1" s="1"/>
  <c r="AH59" i="1"/>
  <c r="AH58" i="1" s="1"/>
  <c r="AH57" i="1" s="1"/>
  <c r="AG59" i="1"/>
  <c r="AG58" i="1" s="1"/>
  <c r="AG57" i="1" s="1"/>
  <c r="AJ55" i="1"/>
  <c r="AJ54" i="1" s="1"/>
  <c r="AI55" i="1"/>
  <c r="AI54" i="1" s="1"/>
  <c r="AH55" i="1"/>
  <c r="AH54" i="1" s="1"/>
  <c r="AG55" i="1"/>
  <c r="AG54" i="1" s="1"/>
  <c r="AJ52" i="1"/>
  <c r="AJ51" i="1" s="1"/>
  <c r="AI52" i="1"/>
  <c r="AI51" i="1" s="1"/>
  <c r="AH52" i="1"/>
  <c r="AH51" i="1" s="1"/>
  <c r="AG52" i="1"/>
  <c r="AG51" i="1" s="1"/>
  <c r="AJ49" i="1"/>
  <c r="AJ48" i="1" s="1"/>
  <c r="AI49" i="1"/>
  <c r="AI48" i="1" s="1"/>
  <c r="AH49" i="1"/>
  <c r="AH48" i="1" s="1"/>
  <c r="AG49" i="1"/>
  <c r="AG48" i="1" s="1"/>
  <c r="AJ44" i="1"/>
  <c r="AJ43" i="1" s="1"/>
  <c r="AI44" i="1"/>
  <c r="AI43" i="1" s="1"/>
  <c r="AH44" i="1"/>
  <c r="AH43" i="1" s="1"/>
  <c r="AG44" i="1"/>
  <c r="AG43" i="1" s="1"/>
  <c r="AJ41" i="1"/>
  <c r="AJ40" i="1" s="1"/>
  <c r="AI41" i="1"/>
  <c r="AI40" i="1" s="1"/>
  <c r="AH41" i="1"/>
  <c r="AH40" i="1" s="1"/>
  <c r="AG41" i="1"/>
  <c r="AG40" i="1" s="1"/>
  <c r="AJ38" i="1"/>
  <c r="AJ37" i="1" s="1"/>
  <c r="AI38" i="1"/>
  <c r="AI37" i="1" s="1"/>
  <c r="AH38" i="1"/>
  <c r="AH37" i="1" s="1"/>
  <c r="AG38" i="1"/>
  <c r="AG37" i="1" s="1"/>
  <c r="AJ35" i="1"/>
  <c r="AJ34" i="1" s="1"/>
  <c r="AI35" i="1"/>
  <c r="AI34" i="1" s="1"/>
  <c r="AH35" i="1"/>
  <c r="AH34" i="1" s="1"/>
  <c r="AG35" i="1"/>
  <c r="AG34" i="1" s="1"/>
  <c r="AJ32" i="1"/>
  <c r="AJ31" i="1" s="1"/>
  <c r="AI32" i="1"/>
  <c r="AI31" i="1" s="1"/>
  <c r="AH32" i="1"/>
  <c r="AH31" i="1" s="1"/>
  <c r="AG32" i="1"/>
  <c r="AG31" i="1" s="1"/>
  <c r="AJ28" i="1"/>
  <c r="AI28" i="1"/>
  <c r="AH28" i="1"/>
  <c r="AG28" i="1"/>
  <c r="AJ26" i="1"/>
  <c r="AI26" i="1"/>
  <c r="AH26" i="1"/>
  <c r="AG26" i="1"/>
  <c r="AJ24" i="1"/>
  <c r="AI24" i="1"/>
  <c r="AH24" i="1"/>
  <c r="AG24" i="1"/>
  <c r="AJ22" i="1"/>
  <c r="AJ21" i="1" s="1"/>
  <c r="AJ20" i="1" s="1"/>
  <c r="AI22" i="1"/>
  <c r="AI21" i="1" s="1"/>
  <c r="AI20" i="1" s="1"/>
  <c r="AH22" i="1"/>
  <c r="AH21" i="1" s="1"/>
  <c r="AH20" i="1" s="1"/>
  <c r="AG22" i="1"/>
  <c r="AJ15" i="1"/>
  <c r="AI15" i="1"/>
  <c r="AI14" i="1" s="1"/>
  <c r="AI13" i="1" s="1"/>
  <c r="AI12" i="1" s="1"/>
  <c r="AI11" i="1" s="1"/>
  <c r="AH15" i="1"/>
  <c r="AH14" i="1" s="1"/>
  <c r="AH13" i="1" s="1"/>
  <c r="AH12" i="1" s="1"/>
  <c r="AH11" i="1" s="1"/>
  <c r="AG15" i="1"/>
  <c r="AG14" i="1" s="1"/>
  <c r="AG13" i="1" s="1"/>
  <c r="AG12" i="1" s="1"/>
  <c r="AG11" i="1" s="1"/>
  <c r="AJ14" i="1"/>
  <c r="AJ13" i="1" s="1"/>
  <c r="AJ12" i="1" s="1"/>
  <c r="AJ11" i="1" s="1"/>
  <c r="AD76" i="1"/>
  <c r="AD75" i="1" s="1"/>
  <c r="AD74" i="1" s="1"/>
  <c r="AD73" i="1" s="1"/>
  <c r="AC76" i="1"/>
  <c r="AC75" i="1" s="1"/>
  <c r="AC74" i="1" s="1"/>
  <c r="AC73" i="1" s="1"/>
  <c r="AB76" i="1"/>
  <c r="AB75" i="1" s="1"/>
  <c r="AB74" i="1" s="1"/>
  <c r="AB73" i="1" s="1"/>
  <c r="AA76" i="1"/>
  <c r="AA75" i="1" s="1"/>
  <c r="AA74" i="1" s="1"/>
  <c r="AA73" i="1" s="1"/>
  <c r="AD67" i="1"/>
  <c r="AD66" i="1" s="1"/>
  <c r="AD65" i="1" s="1"/>
  <c r="AD64" i="1" s="1"/>
  <c r="AD63" i="1" s="1"/>
  <c r="AC67" i="1"/>
  <c r="AC66" i="1" s="1"/>
  <c r="AC65" i="1" s="1"/>
  <c r="AC64" i="1" s="1"/>
  <c r="AC63" i="1" s="1"/>
  <c r="AB67" i="1"/>
  <c r="AB66" i="1" s="1"/>
  <c r="AB65" i="1" s="1"/>
  <c r="AB64" i="1" s="1"/>
  <c r="AB63" i="1" s="1"/>
  <c r="AA67" i="1"/>
  <c r="AA66" i="1" s="1"/>
  <c r="AA65" i="1" s="1"/>
  <c r="AA64" i="1" s="1"/>
  <c r="AA63" i="1" s="1"/>
  <c r="AD59" i="1"/>
  <c r="AD58" i="1" s="1"/>
  <c r="AD57" i="1" s="1"/>
  <c r="AC59" i="1"/>
  <c r="AC58" i="1" s="1"/>
  <c r="AC57" i="1" s="1"/>
  <c r="AB59" i="1"/>
  <c r="AB58" i="1" s="1"/>
  <c r="AB57" i="1" s="1"/>
  <c r="AA59" i="1"/>
  <c r="AA58" i="1" s="1"/>
  <c r="AA57" i="1" s="1"/>
  <c r="AD55" i="1"/>
  <c r="AD54" i="1" s="1"/>
  <c r="AC55" i="1"/>
  <c r="AC54" i="1" s="1"/>
  <c r="AB55" i="1"/>
  <c r="AB54" i="1" s="1"/>
  <c r="AA55" i="1"/>
  <c r="AA54" i="1" s="1"/>
  <c r="AD52" i="1"/>
  <c r="AD51" i="1" s="1"/>
  <c r="AC52" i="1"/>
  <c r="AC51" i="1" s="1"/>
  <c r="AB52" i="1"/>
  <c r="AB51" i="1" s="1"/>
  <c r="AA52" i="1"/>
  <c r="AA51" i="1" s="1"/>
  <c r="AD49" i="1"/>
  <c r="AD48" i="1" s="1"/>
  <c r="AC49" i="1"/>
  <c r="AC48" i="1" s="1"/>
  <c r="AB49" i="1"/>
  <c r="AB48" i="1" s="1"/>
  <c r="AA49" i="1"/>
  <c r="AA48" i="1"/>
  <c r="AD44" i="1"/>
  <c r="AD43" i="1" s="1"/>
  <c r="AC44" i="1"/>
  <c r="AC43" i="1" s="1"/>
  <c r="AB44" i="1"/>
  <c r="AB43" i="1" s="1"/>
  <c r="AA44" i="1"/>
  <c r="AA43" i="1" s="1"/>
  <c r="AD41" i="1"/>
  <c r="AC41" i="1"/>
  <c r="AC40" i="1" s="1"/>
  <c r="AB41" i="1"/>
  <c r="AB40" i="1" s="1"/>
  <c r="AA41" i="1"/>
  <c r="AA40" i="1" s="1"/>
  <c r="AD40" i="1"/>
  <c r="AD38" i="1"/>
  <c r="AD37" i="1" s="1"/>
  <c r="AC38" i="1"/>
  <c r="AC37" i="1" s="1"/>
  <c r="AB38" i="1"/>
  <c r="AB37" i="1" s="1"/>
  <c r="AA38" i="1"/>
  <c r="AA37" i="1" s="1"/>
  <c r="AD35" i="1"/>
  <c r="AC35" i="1"/>
  <c r="AC34" i="1" s="1"/>
  <c r="AB35" i="1"/>
  <c r="AB34" i="1" s="1"/>
  <c r="AA35" i="1"/>
  <c r="AA34" i="1" s="1"/>
  <c r="AD34" i="1"/>
  <c r="AD32" i="1"/>
  <c r="AD31" i="1" s="1"/>
  <c r="AC32" i="1"/>
  <c r="AC31" i="1" s="1"/>
  <c r="AB32" i="1"/>
  <c r="AB31" i="1" s="1"/>
  <c r="AA32" i="1"/>
  <c r="AA31" i="1" s="1"/>
  <c r="AD28" i="1"/>
  <c r="AC28" i="1"/>
  <c r="AB28" i="1"/>
  <c r="AA28" i="1"/>
  <c r="AD26" i="1"/>
  <c r="AC26" i="1"/>
  <c r="AB26" i="1"/>
  <c r="AA26" i="1"/>
  <c r="AD24" i="1"/>
  <c r="AC24" i="1"/>
  <c r="AB24" i="1"/>
  <c r="AA24" i="1"/>
  <c r="AD22" i="1"/>
  <c r="AD21" i="1" s="1"/>
  <c r="AD20" i="1" s="1"/>
  <c r="AC22" i="1"/>
  <c r="AC21" i="1" s="1"/>
  <c r="AC20" i="1" s="1"/>
  <c r="AB22" i="1"/>
  <c r="AB21" i="1" s="1"/>
  <c r="AB20" i="1" s="1"/>
  <c r="AA22" i="1"/>
  <c r="AA21" i="1" s="1"/>
  <c r="AA20" i="1" s="1"/>
  <c r="AD15" i="1"/>
  <c r="AD14" i="1" s="1"/>
  <c r="AD13" i="1" s="1"/>
  <c r="AD12" i="1" s="1"/>
  <c r="AD11" i="1" s="1"/>
  <c r="AC15" i="1"/>
  <c r="AC14" i="1" s="1"/>
  <c r="AC13" i="1" s="1"/>
  <c r="AC12" i="1" s="1"/>
  <c r="AC11" i="1" s="1"/>
  <c r="AB15" i="1"/>
  <c r="AB14" i="1" s="1"/>
  <c r="AB13" i="1" s="1"/>
  <c r="AB12" i="1" s="1"/>
  <c r="AB11" i="1" s="1"/>
  <c r="AA15" i="1"/>
  <c r="AA14" i="1" s="1"/>
  <c r="AA13" i="1" s="1"/>
  <c r="AA12" i="1" s="1"/>
  <c r="AA11" i="1" s="1"/>
  <c r="Z60" i="1"/>
  <c r="AF60" i="1" s="1"/>
  <c r="Y60" i="1"/>
  <c r="AE60" i="1" s="1"/>
  <c r="AK60" i="1" s="1"/>
  <c r="V59" i="1"/>
  <c r="V58" i="1" s="1"/>
  <c r="V57" i="1" s="1"/>
  <c r="W59" i="1"/>
  <c r="W58" i="1" s="1"/>
  <c r="W57" i="1" s="1"/>
  <c r="X59" i="1"/>
  <c r="X58" i="1" s="1"/>
  <c r="X57" i="1" s="1"/>
  <c r="U59" i="1"/>
  <c r="U58" i="1" s="1"/>
  <c r="U57" i="1" s="1"/>
  <c r="X76" i="1"/>
  <c r="X75" i="1" s="1"/>
  <c r="X74" i="1" s="1"/>
  <c r="X73" i="1" s="1"/>
  <c r="W76" i="1"/>
  <c r="W75" i="1" s="1"/>
  <c r="W74" i="1" s="1"/>
  <c r="W73" i="1" s="1"/>
  <c r="V76" i="1"/>
  <c r="V75" i="1" s="1"/>
  <c r="V74" i="1" s="1"/>
  <c r="V73" i="1" s="1"/>
  <c r="U76" i="1"/>
  <c r="U75" i="1" s="1"/>
  <c r="U74" i="1" s="1"/>
  <c r="U73" i="1" s="1"/>
  <c r="X67" i="1"/>
  <c r="X66" i="1" s="1"/>
  <c r="X65" i="1" s="1"/>
  <c r="X64" i="1" s="1"/>
  <c r="X63" i="1" s="1"/>
  <c r="W67" i="1"/>
  <c r="W66" i="1" s="1"/>
  <c r="W65" i="1" s="1"/>
  <c r="W64" i="1" s="1"/>
  <c r="W63" i="1" s="1"/>
  <c r="V67" i="1"/>
  <c r="V66" i="1" s="1"/>
  <c r="V65" i="1" s="1"/>
  <c r="V64" i="1" s="1"/>
  <c r="V63" i="1" s="1"/>
  <c r="U67" i="1"/>
  <c r="U66" i="1" s="1"/>
  <c r="U65" i="1" s="1"/>
  <c r="U64" i="1" s="1"/>
  <c r="U63" i="1" s="1"/>
  <c r="X55" i="1"/>
  <c r="X54" i="1" s="1"/>
  <c r="W55" i="1"/>
  <c r="W54" i="1" s="1"/>
  <c r="V55" i="1"/>
  <c r="V54" i="1" s="1"/>
  <c r="U55" i="1"/>
  <c r="U54" i="1" s="1"/>
  <c r="X52" i="1"/>
  <c r="X51" i="1" s="1"/>
  <c r="W52" i="1"/>
  <c r="W51" i="1" s="1"/>
  <c r="V52" i="1"/>
  <c r="V51" i="1" s="1"/>
  <c r="U52" i="1"/>
  <c r="U51" i="1" s="1"/>
  <c r="X49" i="1"/>
  <c r="X48" i="1" s="1"/>
  <c r="W49" i="1"/>
  <c r="W48" i="1"/>
  <c r="V49" i="1"/>
  <c r="V48" i="1" s="1"/>
  <c r="U49" i="1"/>
  <c r="U48" i="1" s="1"/>
  <c r="X44" i="1"/>
  <c r="X43" i="1" s="1"/>
  <c r="W44" i="1"/>
  <c r="W43" i="1" s="1"/>
  <c r="V44" i="1"/>
  <c r="V43" i="1" s="1"/>
  <c r="U44" i="1"/>
  <c r="U43" i="1" s="1"/>
  <c r="X41" i="1"/>
  <c r="X40" i="1" s="1"/>
  <c r="W41" i="1"/>
  <c r="W40" i="1" s="1"/>
  <c r="V41" i="1"/>
  <c r="V40" i="1" s="1"/>
  <c r="U41" i="1"/>
  <c r="U40" i="1" s="1"/>
  <c r="X38" i="1"/>
  <c r="X37" i="1" s="1"/>
  <c r="W38" i="1"/>
  <c r="W37" i="1" s="1"/>
  <c r="V38" i="1"/>
  <c r="V37" i="1" s="1"/>
  <c r="U38" i="1"/>
  <c r="U37" i="1" s="1"/>
  <c r="X35" i="1"/>
  <c r="X34" i="1" s="1"/>
  <c r="W35" i="1"/>
  <c r="W34" i="1" s="1"/>
  <c r="V35" i="1"/>
  <c r="V34" i="1" s="1"/>
  <c r="U35" i="1"/>
  <c r="U34" i="1" s="1"/>
  <c r="X32" i="1"/>
  <c r="X31" i="1" s="1"/>
  <c r="W32" i="1"/>
  <c r="W31" i="1" s="1"/>
  <c r="V32" i="1"/>
  <c r="V31" i="1" s="1"/>
  <c r="U32" i="1"/>
  <c r="U31" i="1" s="1"/>
  <c r="X28" i="1"/>
  <c r="W28" i="1"/>
  <c r="V28" i="1"/>
  <c r="U28" i="1"/>
  <c r="X26" i="1"/>
  <c r="W26" i="1"/>
  <c r="V26" i="1"/>
  <c r="U26" i="1"/>
  <c r="X24" i="1"/>
  <c r="W24" i="1"/>
  <c r="V24" i="1"/>
  <c r="U24" i="1"/>
  <c r="X22" i="1"/>
  <c r="X21" i="1" s="1"/>
  <c r="X20" i="1" s="1"/>
  <c r="W22" i="1"/>
  <c r="W21" i="1" s="1"/>
  <c r="W20" i="1" s="1"/>
  <c r="V22" i="1"/>
  <c r="U22" i="1"/>
  <c r="U21" i="1" s="1"/>
  <c r="U20" i="1" s="1"/>
  <c r="X15" i="1"/>
  <c r="X14" i="1" s="1"/>
  <c r="X13" i="1" s="1"/>
  <c r="X12" i="1" s="1"/>
  <c r="X11" i="1" s="1"/>
  <c r="W15" i="1"/>
  <c r="W14" i="1" s="1"/>
  <c r="W13" i="1" s="1"/>
  <c r="W12" i="1" s="1"/>
  <c r="W11" i="1" s="1"/>
  <c r="V15" i="1"/>
  <c r="V14" i="1" s="1"/>
  <c r="V13" i="1" s="1"/>
  <c r="V12" i="1" s="1"/>
  <c r="V11" i="1" s="1"/>
  <c r="U15" i="1"/>
  <c r="U14" i="1" s="1"/>
  <c r="U13" i="1" s="1"/>
  <c r="U12" i="1" s="1"/>
  <c r="U11" i="1" s="1"/>
  <c r="P55" i="1"/>
  <c r="P54" i="1" s="1"/>
  <c r="Q55" i="1"/>
  <c r="Q54" i="1" s="1"/>
  <c r="R55" i="1"/>
  <c r="R54" i="1" s="1"/>
  <c r="O55" i="1"/>
  <c r="O54" i="1" s="1"/>
  <c r="T56" i="1"/>
  <c r="T55" i="1" s="1"/>
  <c r="T54" i="1" s="1"/>
  <c r="S56" i="1"/>
  <c r="T27" i="1"/>
  <c r="S27" i="1"/>
  <c r="Y27" i="1" s="1"/>
  <c r="P26" i="1"/>
  <c r="Q26" i="1"/>
  <c r="R26" i="1"/>
  <c r="O26" i="1"/>
  <c r="T77" i="1"/>
  <c r="T76" i="1" s="1"/>
  <c r="T75" i="1" s="1"/>
  <c r="T74" i="1" s="1"/>
  <c r="T73" i="1" s="1"/>
  <c r="S77" i="1"/>
  <c r="S76" i="1" s="1"/>
  <c r="S75" i="1" s="1"/>
  <c r="S74" i="1" s="1"/>
  <c r="S73" i="1" s="1"/>
  <c r="P76" i="1"/>
  <c r="P75" i="1" s="1"/>
  <c r="P74" i="1" s="1"/>
  <c r="P73" i="1" s="1"/>
  <c r="Q76" i="1"/>
  <c r="Q75" i="1" s="1"/>
  <c r="Q74" i="1" s="1"/>
  <c r="Q73" i="1" s="1"/>
  <c r="R76" i="1"/>
  <c r="R75" i="1" s="1"/>
  <c r="R74" i="1" s="1"/>
  <c r="R73" i="1" s="1"/>
  <c r="O76" i="1"/>
  <c r="O75" i="1" s="1"/>
  <c r="O74" i="1" s="1"/>
  <c r="O73" i="1" s="1"/>
  <c r="Z77" i="1"/>
  <c r="AF77" i="1" s="1"/>
  <c r="R67" i="1"/>
  <c r="R66" i="1" s="1"/>
  <c r="R65" i="1" s="1"/>
  <c r="R64" i="1" s="1"/>
  <c r="R63" i="1" s="1"/>
  <c r="Q67" i="1"/>
  <c r="Q66" i="1" s="1"/>
  <c r="Q65" i="1" s="1"/>
  <c r="Q64" i="1" s="1"/>
  <c r="Q63" i="1" s="1"/>
  <c r="P67" i="1"/>
  <c r="P66" i="1" s="1"/>
  <c r="P65" i="1" s="1"/>
  <c r="P64" i="1" s="1"/>
  <c r="P63" i="1" s="1"/>
  <c r="O67" i="1"/>
  <c r="O66" i="1" s="1"/>
  <c r="O65" i="1" s="1"/>
  <c r="O64" i="1" s="1"/>
  <c r="O63" i="1" s="1"/>
  <c r="R52" i="1"/>
  <c r="Q52" i="1"/>
  <c r="Q51" i="1" s="1"/>
  <c r="P52" i="1"/>
  <c r="P51" i="1" s="1"/>
  <c r="O52" i="1"/>
  <c r="O51" i="1" s="1"/>
  <c r="R51" i="1"/>
  <c r="R49" i="1"/>
  <c r="R48" i="1" s="1"/>
  <c r="Q49" i="1"/>
  <c r="Q48" i="1" s="1"/>
  <c r="P49" i="1"/>
  <c r="P48" i="1" s="1"/>
  <c r="O49" i="1"/>
  <c r="O48" i="1" s="1"/>
  <c r="R44" i="1"/>
  <c r="Q44" i="1"/>
  <c r="Q43" i="1" s="1"/>
  <c r="P44" i="1"/>
  <c r="P43" i="1" s="1"/>
  <c r="O44" i="1"/>
  <c r="O43" i="1" s="1"/>
  <c r="R43" i="1"/>
  <c r="R41" i="1"/>
  <c r="R40" i="1" s="1"/>
  <c r="Q41" i="1"/>
  <c r="Q40" i="1" s="1"/>
  <c r="P41" i="1"/>
  <c r="P40" i="1" s="1"/>
  <c r="O41" i="1"/>
  <c r="O40" i="1" s="1"/>
  <c r="R38" i="1"/>
  <c r="Q38" i="1"/>
  <c r="Q37" i="1" s="1"/>
  <c r="P38" i="1"/>
  <c r="P37" i="1" s="1"/>
  <c r="O38" i="1"/>
  <c r="O37" i="1" s="1"/>
  <c r="R37" i="1"/>
  <c r="R35" i="1"/>
  <c r="R34" i="1" s="1"/>
  <c r="Q35" i="1"/>
  <c r="Q34" i="1" s="1"/>
  <c r="P35" i="1"/>
  <c r="P34" i="1" s="1"/>
  <c r="O35" i="1"/>
  <c r="O34" i="1" s="1"/>
  <c r="R32" i="1"/>
  <c r="R31" i="1" s="1"/>
  <c r="Q32" i="1"/>
  <c r="Q31" i="1" s="1"/>
  <c r="P32" i="1"/>
  <c r="P31" i="1" s="1"/>
  <c r="O32" i="1"/>
  <c r="O31" i="1" s="1"/>
  <c r="R28" i="1"/>
  <c r="Q28" i="1"/>
  <c r="P28" i="1"/>
  <c r="O28" i="1"/>
  <c r="R24" i="1"/>
  <c r="Q24" i="1"/>
  <c r="P24" i="1"/>
  <c r="O24" i="1"/>
  <c r="R22" i="1"/>
  <c r="R21" i="1" s="1"/>
  <c r="R20" i="1" s="1"/>
  <c r="Q22" i="1"/>
  <c r="P22" i="1"/>
  <c r="O22" i="1"/>
  <c r="R15" i="1"/>
  <c r="Q15" i="1"/>
  <c r="P15" i="1"/>
  <c r="P14" i="1" s="1"/>
  <c r="P13" i="1" s="1"/>
  <c r="P12" i="1" s="1"/>
  <c r="P11" i="1" s="1"/>
  <c r="O15" i="1"/>
  <c r="O14" i="1" s="1"/>
  <c r="O13" i="1" s="1"/>
  <c r="O12" i="1" s="1"/>
  <c r="O11" i="1" s="1"/>
  <c r="R14" i="1"/>
  <c r="R13" i="1" s="1"/>
  <c r="R12" i="1" s="1"/>
  <c r="R11" i="1" s="1"/>
  <c r="Q14" i="1"/>
  <c r="Q13" i="1" s="1"/>
  <c r="Q12" i="1" s="1"/>
  <c r="Q11" i="1" s="1"/>
  <c r="N68" i="1"/>
  <c r="T68" i="1" s="1"/>
  <c r="Z68" i="1" s="1"/>
  <c r="M68" i="1"/>
  <c r="S68" i="1" s="1"/>
  <c r="S67" i="1" s="1"/>
  <c r="S66" i="1" s="1"/>
  <c r="S65" i="1" s="1"/>
  <c r="S64" i="1" s="1"/>
  <c r="S63" i="1" s="1"/>
  <c r="N53" i="1"/>
  <c r="T53" i="1" s="1"/>
  <c r="M53" i="1"/>
  <c r="S53" i="1" s="1"/>
  <c r="Y53" i="1" s="1"/>
  <c r="AE53" i="1" s="1"/>
  <c r="AK53" i="1" s="1"/>
  <c r="N50" i="1"/>
  <c r="T50" i="1" s="1"/>
  <c r="T49" i="1" s="1"/>
  <c r="T48" i="1" s="1"/>
  <c r="M50" i="1"/>
  <c r="S50" i="1" s="1"/>
  <c r="S49" i="1" s="1"/>
  <c r="S48" i="1" s="1"/>
  <c r="N45" i="1"/>
  <c r="T45" i="1" s="1"/>
  <c r="M45" i="1"/>
  <c r="S45" i="1" s="1"/>
  <c r="N42" i="1"/>
  <c r="N41" i="1" s="1"/>
  <c r="N40" i="1" s="1"/>
  <c r="M42" i="1"/>
  <c r="S42" i="1" s="1"/>
  <c r="S41" i="1" s="1"/>
  <c r="S40" i="1" s="1"/>
  <c r="N39" i="1"/>
  <c r="T39" i="1" s="1"/>
  <c r="M39" i="1"/>
  <c r="S39" i="1" s="1"/>
  <c r="S38" i="1" s="1"/>
  <c r="S37" i="1" s="1"/>
  <c r="N36" i="1"/>
  <c r="T36" i="1" s="1"/>
  <c r="T35" i="1" s="1"/>
  <c r="T34" i="1" s="1"/>
  <c r="M36" i="1"/>
  <c r="S36" i="1" s="1"/>
  <c r="S35" i="1" s="1"/>
  <c r="S34" i="1" s="1"/>
  <c r="N33" i="1"/>
  <c r="T33" i="1" s="1"/>
  <c r="M33" i="1"/>
  <c r="S33" i="1" s="1"/>
  <c r="Y33" i="1" s="1"/>
  <c r="AE33" i="1" s="1"/>
  <c r="AE32" i="1" s="1"/>
  <c r="AE31" i="1" s="1"/>
  <c r="N29" i="1"/>
  <c r="T29" i="1" s="1"/>
  <c r="M29" i="1"/>
  <c r="S29" i="1" s="1"/>
  <c r="S28" i="1" s="1"/>
  <c r="N25" i="1"/>
  <c r="T25" i="1" s="1"/>
  <c r="M25" i="1"/>
  <c r="S25" i="1" s="1"/>
  <c r="S24" i="1" s="1"/>
  <c r="N23" i="1"/>
  <c r="T23" i="1" s="1"/>
  <c r="Z23" i="1" s="1"/>
  <c r="N16" i="1"/>
  <c r="T16" i="1" s="1"/>
  <c r="T15" i="1" s="1"/>
  <c r="T14" i="1" s="1"/>
  <c r="T13" i="1" s="1"/>
  <c r="T12" i="1" s="1"/>
  <c r="T11" i="1" s="1"/>
  <c r="H67" i="1"/>
  <c r="H66" i="1" s="1"/>
  <c r="H65" i="1" s="1"/>
  <c r="I67" i="1"/>
  <c r="I66" i="1" s="1"/>
  <c r="I65" i="1" s="1"/>
  <c r="I64" i="1" s="1"/>
  <c r="I63" i="1" s="1"/>
  <c r="I62" i="1" s="1"/>
  <c r="J67" i="1"/>
  <c r="J66" i="1" s="1"/>
  <c r="J65" i="1" s="1"/>
  <c r="J64" i="1" s="1"/>
  <c r="J63" i="1" s="1"/>
  <c r="J62" i="1" s="1"/>
  <c r="K67" i="1"/>
  <c r="K66" i="1" s="1"/>
  <c r="K65" i="1" s="1"/>
  <c r="K64" i="1" s="1"/>
  <c r="K63" i="1" s="1"/>
  <c r="K62" i="1" s="1"/>
  <c r="L67" i="1"/>
  <c r="L66" i="1" s="1"/>
  <c r="L65" i="1" s="1"/>
  <c r="L64" i="1" s="1"/>
  <c r="L63" i="1" s="1"/>
  <c r="L62" i="1" s="1"/>
  <c r="I52" i="1"/>
  <c r="I51" i="1" s="1"/>
  <c r="J52" i="1"/>
  <c r="J51" i="1" s="1"/>
  <c r="K52" i="1"/>
  <c r="K51" i="1" s="1"/>
  <c r="L52" i="1"/>
  <c r="L51" i="1" s="1"/>
  <c r="N52" i="1"/>
  <c r="N51" i="1" s="1"/>
  <c r="I49" i="1"/>
  <c r="I48" i="1" s="1"/>
  <c r="J49" i="1"/>
  <c r="J48" i="1" s="1"/>
  <c r="K49" i="1"/>
  <c r="K48" i="1" s="1"/>
  <c r="L49" i="1"/>
  <c r="L48" i="1" s="1"/>
  <c r="I44" i="1"/>
  <c r="I43" i="1" s="1"/>
  <c r="J44" i="1"/>
  <c r="J43" i="1" s="1"/>
  <c r="K44" i="1"/>
  <c r="K43" i="1" s="1"/>
  <c r="L44" i="1"/>
  <c r="L43" i="1" s="1"/>
  <c r="N44" i="1"/>
  <c r="N43" i="1" s="1"/>
  <c r="I41" i="1"/>
  <c r="I40" i="1" s="1"/>
  <c r="J41" i="1"/>
  <c r="J40" i="1" s="1"/>
  <c r="K41" i="1"/>
  <c r="K40" i="1" s="1"/>
  <c r="L41" i="1"/>
  <c r="L40" i="1" s="1"/>
  <c r="I38" i="1"/>
  <c r="I37" i="1" s="1"/>
  <c r="J38" i="1"/>
  <c r="J37" i="1" s="1"/>
  <c r="K38" i="1"/>
  <c r="K37" i="1" s="1"/>
  <c r="L38" i="1"/>
  <c r="L37" i="1" s="1"/>
  <c r="N38" i="1"/>
  <c r="N37" i="1" s="1"/>
  <c r="I35" i="1"/>
  <c r="I34" i="1" s="1"/>
  <c r="J35" i="1"/>
  <c r="J34" i="1" s="1"/>
  <c r="K35" i="1"/>
  <c r="K34" i="1" s="1"/>
  <c r="L35" i="1"/>
  <c r="L34" i="1" s="1"/>
  <c r="I32" i="1"/>
  <c r="I31" i="1" s="1"/>
  <c r="J32" i="1"/>
  <c r="J31" i="1" s="1"/>
  <c r="K32" i="1"/>
  <c r="K31" i="1" s="1"/>
  <c r="L32" i="1"/>
  <c r="L31" i="1" s="1"/>
  <c r="N32" i="1"/>
  <c r="N31" i="1" s="1"/>
  <c r="H28" i="1"/>
  <c r="I28" i="1"/>
  <c r="J28" i="1"/>
  <c r="K28" i="1"/>
  <c r="L28" i="1"/>
  <c r="H24" i="1"/>
  <c r="I24" i="1"/>
  <c r="J24" i="1"/>
  <c r="K24" i="1"/>
  <c r="L24" i="1"/>
  <c r="N24" i="1"/>
  <c r="I22" i="1"/>
  <c r="J22" i="1"/>
  <c r="K22" i="1"/>
  <c r="L22" i="1"/>
  <c r="H15" i="1"/>
  <c r="H14" i="1" s="1"/>
  <c r="H13" i="1" s="1"/>
  <c r="H12" i="1" s="1"/>
  <c r="H11" i="1" s="1"/>
  <c r="I15" i="1"/>
  <c r="I14" i="1" s="1"/>
  <c r="I13" i="1" s="1"/>
  <c r="I12" i="1" s="1"/>
  <c r="I11" i="1" s="1"/>
  <c r="J15" i="1"/>
  <c r="J14" i="1" s="1"/>
  <c r="J13" i="1" s="1"/>
  <c r="J12" i="1" s="1"/>
  <c r="J11" i="1" s="1"/>
  <c r="K15" i="1"/>
  <c r="K14" i="1" s="1"/>
  <c r="K13" i="1" s="1"/>
  <c r="K12" i="1" s="1"/>
  <c r="K11" i="1" s="1"/>
  <c r="L15" i="1"/>
  <c r="L14" i="1" s="1"/>
  <c r="L13" i="1" s="1"/>
  <c r="L12" i="1" s="1"/>
  <c r="L11" i="1" s="1"/>
  <c r="M44" i="1"/>
  <c r="M43" i="1" s="1"/>
  <c r="M32" i="1"/>
  <c r="M31" i="1" s="1"/>
  <c r="M38" i="1"/>
  <c r="M37" i="1" s="1"/>
  <c r="T24" i="1"/>
  <c r="Z25" i="1"/>
  <c r="Z24" i="1" s="1"/>
  <c r="T32" i="1"/>
  <c r="T31" i="1" s="1"/>
  <c r="Z33" i="1"/>
  <c r="Z32" i="1" s="1"/>
  <c r="Z31" i="1" s="1"/>
  <c r="T38" i="1"/>
  <c r="T37" i="1" s="1"/>
  <c r="Z39" i="1"/>
  <c r="AF39" i="1" s="1"/>
  <c r="AL39" i="1" s="1"/>
  <c r="T44" i="1"/>
  <c r="T43" i="1" s="1"/>
  <c r="Z45" i="1"/>
  <c r="Y25" i="1"/>
  <c r="Y24" i="1" s="1"/>
  <c r="S44" i="1"/>
  <c r="S43" i="1" s="1"/>
  <c r="Y45" i="1"/>
  <c r="AE45" i="1" s="1"/>
  <c r="AK45" i="1" s="1"/>
  <c r="S52" i="1"/>
  <c r="S51" i="1" s="1"/>
  <c r="Y36" i="1"/>
  <c r="Y35" i="1" s="1"/>
  <c r="Y34" i="1" s="1"/>
  <c r="P21" i="1"/>
  <c r="P20" i="1" s="1"/>
  <c r="Y44" i="1"/>
  <c r="Y43" i="1" s="1"/>
  <c r="Y32" i="1"/>
  <c r="Y31" i="1" s="1"/>
  <c r="AF25" i="1"/>
  <c r="AL25" i="1" s="1"/>
  <c r="Z44" i="1"/>
  <c r="Z43" i="1" s="1"/>
  <c r="AF45" i="1"/>
  <c r="AF44" i="1" s="1"/>
  <c r="AF43" i="1" s="1"/>
  <c r="AK33" i="1"/>
  <c r="AK32" i="1" s="1"/>
  <c r="AK31" i="1" s="1"/>
  <c r="AF24" i="1"/>
  <c r="AQ33" i="1"/>
  <c r="AQ32" i="1" s="1"/>
  <c r="AQ31" i="1" s="1"/>
  <c r="AW33" i="1"/>
  <c r="AW32" i="1" s="1"/>
  <c r="AW31" i="1" s="1"/>
  <c r="BC33" i="1"/>
  <c r="BI33" i="1" s="1"/>
  <c r="BI32" i="1" s="1"/>
  <c r="BI31" i="1" s="1"/>
  <c r="G23" i="1"/>
  <c r="M23" i="1" s="1"/>
  <c r="S23" i="1" s="1"/>
  <c r="G16" i="1"/>
  <c r="M16" i="1" s="1"/>
  <c r="B71" i="1"/>
  <c r="B70" i="1"/>
  <c r="B72" i="1" s="1"/>
  <c r="H71" i="1"/>
  <c r="H70" i="1" s="1"/>
  <c r="H69" i="1" s="1"/>
  <c r="H64" i="1" s="1"/>
  <c r="H63" i="1" s="1"/>
  <c r="H62" i="1" s="1"/>
  <c r="G71" i="1"/>
  <c r="G70" i="1" s="1"/>
  <c r="G69" i="1" s="1"/>
  <c r="B11" i="1"/>
  <c r="B12" i="1" s="1"/>
  <c r="B13" i="1" s="1"/>
  <c r="B14" i="1" s="1"/>
  <c r="B15" i="1" s="1"/>
  <c r="G52" i="1"/>
  <c r="G51" i="1" s="1"/>
  <c r="G26" i="1"/>
  <c r="H41" i="1"/>
  <c r="H40" i="1" s="1"/>
  <c r="H26" i="1"/>
  <c r="H32" i="1"/>
  <c r="H31" i="1" s="1"/>
  <c r="H49" i="1"/>
  <c r="H48" i="1" s="1"/>
  <c r="G32" i="1"/>
  <c r="G31" i="1" s="1"/>
  <c r="G49" i="1"/>
  <c r="G48" i="1" s="1"/>
  <c r="H52" i="1"/>
  <c r="H51" i="1" s="1"/>
  <c r="G41" i="1"/>
  <c r="G40" i="1" s="1"/>
  <c r="H38" i="1"/>
  <c r="H37" i="1" s="1"/>
  <c r="H35" i="1"/>
  <c r="H34" i="1" s="1"/>
  <c r="G38" i="1"/>
  <c r="G37" i="1" s="1"/>
  <c r="G22" i="1"/>
  <c r="G24" i="1"/>
  <c r="H22" i="1"/>
  <c r="H44" i="1"/>
  <c r="H43" i="1" s="1"/>
  <c r="G35" i="1"/>
  <c r="G34" i="1" s="1"/>
  <c r="G44" i="1"/>
  <c r="G43" i="1" s="1"/>
  <c r="G67" i="1"/>
  <c r="G66" i="1" s="1"/>
  <c r="G65" i="1" s="1"/>
  <c r="G64" i="1" s="1"/>
  <c r="G63" i="1" s="1"/>
  <c r="G62" i="1" s="1"/>
  <c r="G28" i="1"/>
  <c r="AE36" i="1" l="1"/>
  <c r="P30" i="1"/>
  <c r="O62" i="1"/>
  <c r="AL45" i="1"/>
  <c r="Z16" i="1"/>
  <c r="Z15" i="1" s="1"/>
  <c r="Z14" i="1" s="1"/>
  <c r="Z13" i="1" s="1"/>
  <c r="Z12" i="1" s="1"/>
  <c r="Z11" i="1" s="1"/>
  <c r="I21" i="1"/>
  <c r="I20" i="1" s="1"/>
  <c r="AI62" i="1"/>
  <c r="AF33" i="1"/>
  <c r="AE25" i="1"/>
  <c r="AE24" i="1" s="1"/>
  <c r="N67" i="1"/>
  <c r="N66" i="1" s="1"/>
  <c r="N65" i="1" s="1"/>
  <c r="N64" i="1" s="1"/>
  <c r="N63" i="1" s="1"/>
  <c r="N62" i="1" s="1"/>
  <c r="Z36" i="1"/>
  <c r="AF36" i="1" s="1"/>
  <c r="AL36" i="1" s="1"/>
  <c r="M35" i="1"/>
  <c r="M34" i="1" s="1"/>
  <c r="J21" i="1"/>
  <c r="J20" i="1" s="1"/>
  <c r="Y50" i="1"/>
  <c r="Y49" i="1" s="1"/>
  <c r="Y48" i="1" s="1"/>
  <c r="Y39" i="1"/>
  <c r="M52" i="1"/>
  <c r="M51" i="1" s="1"/>
  <c r="Q62" i="1"/>
  <c r="Z56" i="1"/>
  <c r="Y59" i="1"/>
  <c r="Y58" i="1" s="1"/>
  <c r="Y57" i="1" s="1"/>
  <c r="BH62" i="1"/>
  <c r="AQ45" i="1"/>
  <c r="AQ44" i="1" s="1"/>
  <c r="AQ43" i="1" s="1"/>
  <c r="AK44" i="1"/>
  <c r="AK43" i="1" s="1"/>
  <c r="AL38" i="1"/>
  <c r="AL37" i="1" s="1"/>
  <c r="AR39" i="1"/>
  <c r="AF23" i="1"/>
  <c r="Z22" i="1"/>
  <c r="AL77" i="1"/>
  <c r="AF76" i="1"/>
  <c r="AF75" i="1" s="1"/>
  <c r="AF74" i="1" s="1"/>
  <c r="AF73" i="1" s="1"/>
  <c r="AE44" i="1"/>
  <c r="AE43" i="1" s="1"/>
  <c r="Z35" i="1"/>
  <c r="Z34" i="1" s="1"/>
  <c r="N35" i="1"/>
  <c r="N34" i="1" s="1"/>
  <c r="Z50" i="1"/>
  <c r="T22" i="1"/>
  <c r="Z76" i="1"/>
  <c r="Z75" i="1" s="1"/>
  <c r="Z74" i="1" s="1"/>
  <c r="Z73" i="1" s="1"/>
  <c r="S62" i="1"/>
  <c r="AF38" i="1"/>
  <c r="AF37" i="1" s="1"/>
  <c r="Y52" i="1"/>
  <c r="Y51" i="1" s="1"/>
  <c r="Z38" i="1"/>
  <c r="Z37" i="1" s="1"/>
  <c r="N22" i="1"/>
  <c r="Q21" i="1"/>
  <c r="Q20" i="1" s="1"/>
  <c r="AZ62" i="1"/>
  <c r="M18" i="2"/>
  <c r="M17" i="2" s="1"/>
  <c r="M16" i="2" s="1"/>
  <c r="M15" i="2" s="1"/>
  <c r="M14" i="2" s="1"/>
  <c r="M5" i="2" s="1"/>
  <c r="N28" i="1"/>
  <c r="K21" i="1"/>
  <c r="K20" i="1" s="1"/>
  <c r="L21" i="1"/>
  <c r="L20" i="1" s="1"/>
  <c r="AT43" i="1"/>
  <c r="AT30" i="1" s="1"/>
  <c r="AT19" i="1" s="1"/>
  <c r="AT18" i="1" s="1"/>
  <c r="BE62" i="1"/>
  <c r="S32" i="2"/>
  <c r="S31" i="2" s="1"/>
  <c r="S30" i="2" s="1"/>
  <c r="S29" i="2" s="1"/>
  <c r="S28" i="2" s="1"/>
  <c r="S27" i="2" s="1"/>
  <c r="AF41" i="2"/>
  <c r="AF40" i="2" s="1"/>
  <c r="AF39" i="2" s="1"/>
  <c r="AF38" i="2" s="1"/>
  <c r="AH5" i="2"/>
  <c r="AY5" i="2"/>
  <c r="BF5" i="2"/>
  <c r="AM5" i="2"/>
  <c r="T27" i="2"/>
  <c r="AA5" i="2"/>
  <c r="Z22" i="2"/>
  <c r="AK23" i="2"/>
  <c r="AK22" i="2" s="1"/>
  <c r="Y22" i="2"/>
  <c r="H5" i="2"/>
  <c r="AV5" i="2"/>
  <c r="N17" i="2"/>
  <c r="N16" i="2" s="1"/>
  <c r="N15" i="2" s="1"/>
  <c r="N14" i="2" s="1"/>
  <c r="N5" i="2" s="1"/>
  <c r="AJ5" i="2"/>
  <c r="BG5" i="2"/>
  <c r="AN5" i="2"/>
  <c r="X5" i="2"/>
  <c r="U5" i="2"/>
  <c r="AI5" i="2"/>
  <c r="R5" i="2"/>
  <c r="AO5" i="2"/>
  <c r="BB5" i="2"/>
  <c r="AB5" i="2"/>
  <c r="AP5" i="2"/>
  <c r="BH5" i="2"/>
  <c r="P5" i="2"/>
  <c r="O5" i="2"/>
  <c r="AT5" i="2"/>
  <c r="BA5" i="2"/>
  <c r="W5" i="2"/>
  <c r="AZ5" i="2"/>
  <c r="V5" i="2"/>
  <c r="Q5" i="2"/>
  <c r="G5" i="2"/>
  <c r="AU5" i="2"/>
  <c r="AD5" i="2"/>
  <c r="Y12" i="2"/>
  <c r="S11" i="2"/>
  <c r="S10" i="2" s="1"/>
  <c r="S9" i="2" s="1"/>
  <c r="S8" i="2" s="1"/>
  <c r="S7" i="2" s="1"/>
  <c r="AF22" i="2"/>
  <c r="AC5" i="2"/>
  <c r="AE33" i="2"/>
  <c r="Y32" i="2"/>
  <c r="Y31" i="2" s="1"/>
  <c r="Y30" i="2" s="1"/>
  <c r="Y29" i="2" s="1"/>
  <c r="Y28" i="2" s="1"/>
  <c r="Y27" i="2" s="1"/>
  <c r="AR42" i="2"/>
  <c r="AL41" i="2"/>
  <c r="AL40" i="2" s="1"/>
  <c r="AL39" i="2" s="1"/>
  <c r="AL38" i="2" s="1"/>
  <c r="Y20" i="2"/>
  <c r="AE21" i="2"/>
  <c r="Z11" i="2"/>
  <c r="Z10" i="2" s="1"/>
  <c r="Z9" i="2" s="1"/>
  <c r="Z8" i="2" s="1"/>
  <c r="Z7" i="2" s="1"/>
  <c r="AF12" i="2"/>
  <c r="AK41" i="2"/>
  <c r="AK40" i="2" s="1"/>
  <c r="AK39" i="2" s="1"/>
  <c r="AK38" i="2" s="1"/>
  <c r="AQ42" i="2"/>
  <c r="T20" i="2"/>
  <c r="T17" i="2" s="1"/>
  <c r="T16" i="2" s="1"/>
  <c r="Z21" i="2"/>
  <c r="AR23" i="2"/>
  <c r="AL22" i="2"/>
  <c r="B20" i="2"/>
  <c r="B22" i="2" s="1"/>
  <c r="B19" i="2"/>
  <c r="S17" i="2"/>
  <c r="S16" i="2" s="1"/>
  <c r="AF33" i="2"/>
  <c r="Z32" i="2"/>
  <c r="Z31" i="2" s="1"/>
  <c r="Z30" i="2" s="1"/>
  <c r="Z29" i="2" s="1"/>
  <c r="Z28" i="2" s="1"/>
  <c r="Z27" i="2" s="1"/>
  <c r="Z18" i="2"/>
  <c r="AF19" i="2"/>
  <c r="AK25" i="2"/>
  <c r="AE24" i="2"/>
  <c r="AL25" i="2"/>
  <c r="AF24" i="2"/>
  <c r="AE19" i="2"/>
  <c r="Y18" i="2"/>
  <c r="AL35" i="1"/>
  <c r="AL34" i="1" s="1"/>
  <c r="AR36" i="1"/>
  <c r="AK52" i="1"/>
  <c r="AK51" i="1" s="1"/>
  <c r="AQ53" i="1"/>
  <c r="AR25" i="1"/>
  <c r="AL24" i="1"/>
  <c r="Z67" i="1"/>
  <c r="Z66" i="1" s="1"/>
  <c r="Z65" i="1" s="1"/>
  <c r="Z64" i="1" s="1"/>
  <c r="Z63" i="1" s="1"/>
  <c r="AF68" i="1"/>
  <c r="AF35" i="1"/>
  <c r="AF34" i="1" s="1"/>
  <c r="AE52" i="1"/>
  <c r="AE51" i="1" s="1"/>
  <c r="AF16" i="1"/>
  <c r="AE50" i="1"/>
  <c r="Y68" i="1"/>
  <c r="Y42" i="1"/>
  <c r="Y29" i="1"/>
  <c r="N15" i="1"/>
  <c r="N14" i="1" s="1"/>
  <c r="N13" i="1" s="1"/>
  <c r="N12" i="1" s="1"/>
  <c r="N11" i="1" s="1"/>
  <c r="M67" i="1"/>
  <c r="M66" i="1" s="1"/>
  <c r="M65" i="1" s="1"/>
  <c r="M64" i="1" s="1"/>
  <c r="M63" i="1" s="1"/>
  <c r="M62" i="1" s="1"/>
  <c r="O21" i="1"/>
  <c r="O20" i="1" s="1"/>
  <c r="H21" i="1"/>
  <c r="H20" i="1" s="1"/>
  <c r="M28" i="1"/>
  <c r="G15" i="1"/>
  <c r="G14" i="1" s="1"/>
  <c r="G13" i="1" s="1"/>
  <c r="G12" i="1" s="1"/>
  <c r="G11" i="1" s="1"/>
  <c r="AK25" i="1"/>
  <c r="M49" i="1"/>
  <c r="M48" i="1" s="1"/>
  <c r="M41" i="1"/>
  <c r="M40" i="1" s="1"/>
  <c r="AS43" i="1"/>
  <c r="BG62" i="1"/>
  <c r="G21" i="1"/>
  <c r="G20" i="1" s="1"/>
  <c r="BB62" i="1"/>
  <c r="T67" i="1"/>
  <c r="T66" i="1" s="1"/>
  <c r="T65" i="1" s="1"/>
  <c r="T64" i="1" s="1"/>
  <c r="T63" i="1" s="1"/>
  <c r="T62" i="1" s="1"/>
  <c r="S32" i="1"/>
  <c r="S31" i="1" s="1"/>
  <c r="S30" i="1" s="1"/>
  <c r="T42" i="1"/>
  <c r="Q30" i="1"/>
  <c r="Q19" i="1" s="1"/>
  <c r="Q18" i="1" s="1"/>
  <c r="Q9" i="1" s="1"/>
  <c r="W30" i="1"/>
  <c r="W19" i="1" s="1"/>
  <c r="W18" i="1" s="1"/>
  <c r="M24" i="1"/>
  <c r="N49" i="1"/>
  <c r="N48" i="1" s="1"/>
  <c r="N30" i="1" s="1"/>
  <c r="R30" i="1"/>
  <c r="R19" i="1" s="1"/>
  <c r="R18" i="1" s="1"/>
  <c r="Y56" i="1"/>
  <c r="S55" i="1"/>
  <c r="S54" i="1" s="1"/>
  <c r="AE59" i="1"/>
  <c r="AE58" i="1" s="1"/>
  <c r="AE57" i="1" s="1"/>
  <c r="U62" i="1"/>
  <c r="AY62" i="1"/>
  <c r="O30" i="1"/>
  <c r="O19" i="1" s="1"/>
  <c r="O18" i="1" s="1"/>
  <c r="O9" i="1" s="1"/>
  <c r="V21" i="1"/>
  <c r="V20" i="1" s="1"/>
  <c r="BC47" i="1"/>
  <c r="BC46" i="1" s="1"/>
  <c r="AW45" i="1"/>
  <c r="T52" i="1"/>
  <c r="T51" i="1" s="1"/>
  <c r="Z53" i="1"/>
  <c r="Z29" i="1"/>
  <c r="T28" i="1"/>
  <c r="L30" i="1"/>
  <c r="L19" i="1" s="1"/>
  <c r="L18" i="1" s="1"/>
  <c r="L9" i="1" s="1"/>
  <c r="Y77" i="1"/>
  <c r="Z27" i="1"/>
  <c r="T26" i="1"/>
  <c r="AK59" i="1"/>
  <c r="AK58" i="1" s="1"/>
  <c r="AK57" i="1" s="1"/>
  <c r="AQ60" i="1"/>
  <c r="AF59" i="1"/>
  <c r="AF58" i="1" s="1"/>
  <c r="AF57" i="1" s="1"/>
  <c r="AL60" i="1"/>
  <c r="P19" i="1"/>
  <c r="P18" i="1" s="1"/>
  <c r="Z59" i="1"/>
  <c r="Z58" i="1" s="1"/>
  <c r="Z57" i="1" s="1"/>
  <c r="AA62" i="1"/>
  <c r="X30" i="1"/>
  <c r="X19" i="1" s="1"/>
  <c r="X18" i="1" s="1"/>
  <c r="AG30" i="1"/>
  <c r="AI30" i="1"/>
  <c r="AI19" i="1" s="1"/>
  <c r="AI18" i="1" s="1"/>
  <c r="AI9" i="1" s="1"/>
  <c r="AY30" i="1"/>
  <c r="AY19" i="1" s="1"/>
  <c r="AY18" i="1" s="1"/>
  <c r="AV30" i="1"/>
  <c r="AV19" i="1" s="1"/>
  <c r="AV18" i="1" s="1"/>
  <c r="AS30" i="1"/>
  <c r="AS19" i="1" s="1"/>
  <c r="AS18" i="1" s="1"/>
  <c r="AT62" i="1"/>
  <c r="BA30" i="1"/>
  <c r="BA19" i="1" s="1"/>
  <c r="BA18" i="1" s="1"/>
  <c r="AU43" i="1"/>
  <c r="AU30" i="1" s="1"/>
  <c r="AU19" i="1" s="1"/>
  <c r="AU18" i="1" s="1"/>
  <c r="AV62" i="1"/>
  <c r="AU62" i="1"/>
  <c r="AS62" i="1"/>
  <c r="BF30" i="1"/>
  <c r="BF19" i="1" s="1"/>
  <c r="BF18" i="1" s="1"/>
  <c r="V62" i="1"/>
  <c r="AE27" i="1"/>
  <c r="Y26" i="1"/>
  <c r="X62" i="1"/>
  <c r="U30" i="1"/>
  <c r="U19" i="1" s="1"/>
  <c r="U18" i="1" s="1"/>
  <c r="S26" i="1"/>
  <c r="AD30" i="1"/>
  <c r="AD19" i="1" s="1"/>
  <c r="AD18" i="1" s="1"/>
  <c r="P62" i="1"/>
  <c r="V30" i="1"/>
  <c r="R62" i="1"/>
  <c r="R9" i="1" s="1"/>
  <c r="AA30" i="1"/>
  <c r="AA19" i="1" s="1"/>
  <c r="AA18" i="1" s="1"/>
  <c r="AA9" i="1" s="1"/>
  <c r="AD62" i="1"/>
  <c r="AJ30" i="1"/>
  <c r="AJ19" i="1" s="1"/>
  <c r="AJ18" i="1" s="1"/>
  <c r="AN30" i="1"/>
  <c r="AN19" i="1" s="1"/>
  <c r="AN18" i="1" s="1"/>
  <c r="AN9" i="1" s="1"/>
  <c r="AC62" i="1"/>
  <c r="AG21" i="1"/>
  <c r="AG20" i="1" s="1"/>
  <c r="AH30" i="1"/>
  <c r="AH19" i="1" s="1"/>
  <c r="AH18" i="1" s="1"/>
  <c r="AH9" i="1" s="1"/>
  <c r="AO30" i="1"/>
  <c r="AO19" i="1" s="1"/>
  <c r="AO18" i="1" s="1"/>
  <c r="AO9" i="1" s="1"/>
  <c r="AP30" i="1"/>
  <c r="BD46" i="1"/>
  <c r="AM30" i="1"/>
  <c r="AM19" i="1" s="1"/>
  <c r="AM18" i="1" s="1"/>
  <c r="AM9" i="1" s="1"/>
  <c r="AZ30" i="1"/>
  <c r="AZ19" i="1" s="1"/>
  <c r="AZ18" i="1" s="1"/>
  <c r="BE21" i="1"/>
  <c r="BE20" i="1" s="1"/>
  <c r="BE30" i="1"/>
  <c r="BB30" i="1"/>
  <c r="BB19" i="1" s="1"/>
  <c r="BB18" i="1" s="1"/>
  <c r="BB9" i="1" s="1"/>
  <c r="BA62" i="1"/>
  <c r="S22" i="1"/>
  <c r="Y23" i="1"/>
  <c r="B16" i="1"/>
  <c r="B18" i="1"/>
  <c r="B19" i="1" s="1"/>
  <c r="B20" i="1" s="1"/>
  <c r="B21" i="1" s="1"/>
  <c r="B22" i="1" s="1"/>
  <c r="S16" i="1"/>
  <c r="M15" i="1"/>
  <c r="M14" i="1" s="1"/>
  <c r="M13" i="1" s="1"/>
  <c r="M12" i="1" s="1"/>
  <c r="M11" i="1" s="1"/>
  <c r="G30" i="1"/>
  <c r="G19" i="1" s="1"/>
  <c r="G18" i="1" s="1"/>
  <c r="H30" i="1"/>
  <c r="H19" i="1" s="1"/>
  <c r="H18" i="1" s="1"/>
  <c r="H9" i="1" s="1"/>
  <c r="M22" i="1"/>
  <c r="BC32" i="1"/>
  <c r="BC31" i="1" s="1"/>
  <c r="K30" i="1"/>
  <c r="K19" i="1" s="1"/>
  <c r="K18" i="1" s="1"/>
  <c r="K9" i="1" s="1"/>
  <c r="I30" i="1"/>
  <c r="I19" i="1" s="1"/>
  <c r="I18" i="1" s="1"/>
  <c r="I9" i="1" s="1"/>
  <c r="J30" i="1"/>
  <c r="J19" i="1" s="1"/>
  <c r="J18" i="1" s="1"/>
  <c r="J9" i="1" s="1"/>
  <c r="W62" i="1"/>
  <c r="AB30" i="1"/>
  <c r="AB62" i="1"/>
  <c r="AB19" i="1"/>
  <c r="AB18" i="1" s="1"/>
  <c r="AC30" i="1"/>
  <c r="AC19" i="1" s="1"/>
  <c r="AC18" i="1" s="1"/>
  <c r="AJ62" i="1"/>
  <c r="AP19" i="1"/>
  <c r="AP18" i="1" s="1"/>
  <c r="AP62" i="1"/>
  <c r="BF62" i="1"/>
  <c r="BG43" i="1"/>
  <c r="BG30" i="1" s="1"/>
  <c r="BG19" i="1" s="1"/>
  <c r="BG18" i="1" s="1"/>
  <c r="BG9" i="1" s="1"/>
  <c r="BH43" i="1"/>
  <c r="BH30" i="1" s="1"/>
  <c r="BH19" i="1" s="1"/>
  <c r="BH18" i="1" s="1"/>
  <c r="BH9" i="1" s="1"/>
  <c r="AL33" i="1" l="1"/>
  <c r="AF32" i="1"/>
  <c r="AF31" i="1" s="1"/>
  <c r="AE39" i="1"/>
  <c r="Y38" i="1"/>
  <c r="Y37" i="1" s="1"/>
  <c r="AZ9" i="1"/>
  <c r="AD9" i="1"/>
  <c r="AY9" i="1"/>
  <c r="AF56" i="1"/>
  <c r="Z55" i="1"/>
  <c r="Z54" i="1" s="1"/>
  <c r="AL44" i="1"/>
  <c r="AL43" i="1" s="1"/>
  <c r="AR45" i="1"/>
  <c r="M30" i="1"/>
  <c r="AC9" i="1"/>
  <c r="G9" i="1"/>
  <c r="V19" i="1"/>
  <c r="V18" i="1" s="1"/>
  <c r="V9" i="1" s="1"/>
  <c r="Z62" i="1"/>
  <c r="AK36" i="1"/>
  <c r="AE35" i="1"/>
  <c r="AE34" i="1" s="1"/>
  <c r="AF22" i="1"/>
  <c r="AL23" i="1"/>
  <c r="Z49" i="1"/>
  <c r="Z48" i="1" s="1"/>
  <c r="AF50" i="1"/>
  <c r="AR77" i="1"/>
  <c r="AL76" i="1"/>
  <c r="AL75" i="1" s="1"/>
  <c r="AL74" i="1" s="1"/>
  <c r="AL73" i="1" s="1"/>
  <c r="N21" i="1"/>
  <c r="N20" i="1" s="1"/>
  <c r="P9" i="1"/>
  <c r="AS9" i="1"/>
  <c r="AR38" i="1"/>
  <c r="AR37" i="1" s="1"/>
  <c r="AX39" i="1"/>
  <c r="N19" i="1"/>
  <c r="N18" i="1" s="1"/>
  <c r="N9" i="1" s="1"/>
  <c r="AG19" i="1"/>
  <c r="AG18" i="1" s="1"/>
  <c r="AG9" i="1" s="1"/>
  <c r="X9" i="1"/>
  <c r="AQ23" i="2"/>
  <c r="Y11" i="2"/>
  <c r="Y10" i="2" s="1"/>
  <c r="Y9" i="2" s="1"/>
  <c r="Y8" i="2" s="1"/>
  <c r="Y7" i="2" s="1"/>
  <c r="AE12" i="2"/>
  <c r="AR41" i="2"/>
  <c r="AR40" i="2" s="1"/>
  <c r="AR39" i="2" s="1"/>
  <c r="AR38" i="2" s="1"/>
  <c r="AX42" i="2"/>
  <c r="AK33" i="2"/>
  <c r="AE32" i="2"/>
  <c r="AE31" i="2" s="1"/>
  <c r="AE30" i="2" s="1"/>
  <c r="AE29" i="2" s="1"/>
  <c r="AE28" i="2" s="1"/>
  <c r="AE27" i="2" s="1"/>
  <c r="AR25" i="2"/>
  <c r="AL24" i="2"/>
  <c r="AL33" i="2"/>
  <c r="AF32" i="2"/>
  <c r="AF31" i="2" s="1"/>
  <c r="AF30" i="2" s="1"/>
  <c r="AF29" i="2" s="1"/>
  <c r="AF28" i="2" s="1"/>
  <c r="AF27" i="2" s="1"/>
  <c r="AL12" i="2"/>
  <c r="AF11" i="2"/>
  <c r="AF10" i="2" s="1"/>
  <c r="AF9" i="2" s="1"/>
  <c r="AF8" i="2" s="1"/>
  <c r="AF7" i="2" s="1"/>
  <c r="AW23" i="2"/>
  <c r="AQ22" i="2"/>
  <c r="AK19" i="2"/>
  <c r="AE18" i="2"/>
  <c r="AL19" i="2"/>
  <c r="AF18" i="2"/>
  <c r="B21" i="2"/>
  <c r="B23" i="2" s="1"/>
  <c r="AX23" i="2"/>
  <c r="AR22" i="2"/>
  <c r="AQ25" i="2"/>
  <c r="AK24" i="2"/>
  <c r="AF21" i="2"/>
  <c r="Z20" i="2"/>
  <c r="Z17" i="2" s="1"/>
  <c r="Z16" i="2" s="1"/>
  <c r="Z15" i="2" s="1"/>
  <c r="Z14" i="2" s="1"/>
  <c r="Z5" i="2" s="1"/>
  <c r="AW42" i="2"/>
  <c r="AQ41" i="2"/>
  <c r="AQ40" i="2" s="1"/>
  <c r="AQ39" i="2" s="1"/>
  <c r="AQ38" i="2" s="1"/>
  <c r="AK21" i="2"/>
  <c r="AE20" i="2"/>
  <c r="S15" i="2"/>
  <c r="S14" i="2" s="1"/>
  <c r="S5" i="2" s="1"/>
  <c r="T15" i="2"/>
  <c r="T14" i="2" s="1"/>
  <c r="T5" i="2" s="1"/>
  <c r="Y17" i="2"/>
  <c r="Y16" i="2" s="1"/>
  <c r="Y15" i="2" s="1"/>
  <c r="Y14" i="2" s="1"/>
  <c r="AK50" i="1"/>
  <c r="AE49" i="1"/>
  <c r="AE48" i="1" s="1"/>
  <c r="AR35" i="1"/>
  <c r="AR34" i="1" s="1"/>
  <c r="AX36" i="1"/>
  <c r="AE68" i="1"/>
  <c r="Y67" i="1"/>
  <c r="Y66" i="1" s="1"/>
  <c r="Y65" i="1" s="1"/>
  <c r="Y64" i="1" s="1"/>
  <c r="Y63" i="1" s="1"/>
  <c r="AK24" i="1"/>
  <c r="AQ25" i="1"/>
  <c r="Y41" i="1"/>
  <c r="Y40" i="1" s="1"/>
  <c r="AE42" i="1"/>
  <c r="AL68" i="1"/>
  <c r="AF67" i="1"/>
  <c r="AF66" i="1" s="1"/>
  <c r="AF65" i="1" s="1"/>
  <c r="AF64" i="1" s="1"/>
  <c r="AF63" i="1" s="1"/>
  <c r="AF62" i="1" s="1"/>
  <c r="AQ52" i="1"/>
  <c r="AQ51" i="1" s="1"/>
  <c r="AW53" i="1"/>
  <c r="Y28" i="1"/>
  <c r="AE29" i="1"/>
  <c r="AL16" i="1"/>
  <c r="AF15" i="1"/>
  <c r="AF14" i="1" s="1"/>
  <c r="AF13" i="1" s="1"/>
  <c r="AF12" i="1" s="1"/>
  <c r="AF11" i="1" s="1"/>
  <c r="AX25" i="1"/>
  <c r="AR24" i="1"/>
  <c r="W9" i="1"/>
  <c r="BF9" i="1"/>
  <c r="BI47" i="1"/>
  <c r="BI46" i="1" s="1"/>
  <c r="M21" i="1"/>
  <c r="M20" i="1" s="1"/>
  <c r="U9" i="1"/>
  <c r="BA9" i="1"/>
  <c r="S21" i="1"/>
  <c r="S20" i="1" s="1"/>
  <c r="S19" i="1" s="1"/>
  <c r="S18" i="1" s="1"/>
  <c r="AP9" i="1"/>
  <c r="Z42" i="1"/>
  <c r="T41" i="1"/>
  <c r="T40" i="1" s="1"/>
  <c r="T30" i="1" s="1"/>
  <c r="AB9" i="1"/>
  <c r="T21" i="1"/>
  <c r="T20" i="1" s="1"/>
  <c r="T19" i="1" s="1"/>
  <c r="T18" i="1" s="1"/>
  <c r="T9" i="1" s="1"/>
  <c r="Y55" i="1"/>
  <c r="Y54" i="1" s="1"/>
  <c r="AE56" i="1"/>
  <c r="AU9" i="1"/>
  <c r="AT9" i="1"/>
  <c r="BE19" i="1"/>
  <c r="BE18" i="1" s="1"/>
  <c r="BE9" i="1" s="1"/>
  <c r="Y76" i="1"/>
  <c r="Y75" i="1" s="1"/>
  <c r="Y74" i="1" s="1"/>
  <c r="Y73" i="1" s="1"/>
  <c r="AE77" i="1"/>
  <c r="AV9" i="1"/>
  <c r="AW60" i="1"/>
  <c r="AQ59" i="1"/>
  <c r="AQ58" i="1" s="1"/>
  <c r="AQ57" i="1" s="1"/>
  <c r="Z28" i="1"/>
  <c r="AF29" i="1"/>
  <c r="BC45" i="1"/>
  <c r="AW44" i="1"/>
  <c r="AW43" i="1" s="1"/>
  <c r="AL59" i="1"/>
  <c r="AL58" i="1" s="1"/>
  <c r="AL57" i="1" s="1"/>
  <c r="AR60" i="1"/>
  <c r="Z26" i="1"/>
  <c r="AF27" i="1"/>
  <c r="Z52" i="1"/>
  <c r="Z51" i="1" s="1"/>
  <c r="AF53" i="1"/>
  <c r="AJ9" i="1"/>
  <c r="AE26" i="1"/>
  <c r="AK27" i="1"/>
  <c r="M19" i="1"/>
  <c r="M18" i="1" s="1"/>
  <c r="M9" i="1" s="1"/>
  <c r="Y16" i="1"/>
  <c r="S15" i="1"/>
  <c r="S14" i="1" s="1"/>
  <c r="S13" i="1" s="1"/>
  <c r="S12" i="1" s="1"/>
  <c r="S11" i="1" s="1"/>
  <c r="B24" i="1"/>
  <c r="B26" i="1" s="1"/>
  <c r="B23" i="1"/>
  <c r="B30" i="1"/>
  <c r="B32" i="1" s="1"/>
  <c r="B34" i="1" s="1"/>
  <c r="B36" i="1" s="1"/>
  <c r="B38" i="1" s="1"/>
  <c r="B40" i="1" s="1"/>
  <c r="B42" i="1" s="1"/>
  <c r="B44" i="1" s="1"/>
  <c r="AE23" i="1"/>
  <c r="Y22" i="1"/>
  <c r="Y21" i="1" s="1"/>
  <c r="Y20" i="1" s="1"/>
  <c r="AF55" i="1" l="1"/>
  <c r="AF54" i="1" s="1"/>
  <c r="AL56" i="1"/>
  <c r="AR44" i="1"/>
  <c r="AR43" i="1" s="1"/>
  <c r="AX45" i="1"/>
  <c r="AK39" i="1"/>
  <c r="AE38" i="1"/>
  <c r="AE37" i="1" s="1"/>
  <c r="AQ36" i="1"/>
  <c r="AK35" i="1"/>
  <c r="AK34" i="1" s="1"/>
  <c r="AL32" i="1"/>
  <c r="AL31" i="1" s="1"/>
  <c r="AR33" i="1"/>
  <c r="AX77" i="1"/>
  <c r="AR76" i="1"/>
  <c r="AR75" i="1" s="1"/>
  <c r="AR74" i="1" s="1"/>
  <c r="AR73" i="1" s="1"/>
  <c r="AL22" i="1"/>
  <c r="AR23" i="1"/>
  <c r="Y30" i="1"/>
  <c r="Y19" i="1" s="1"/>
  <c r="Y18" i="1" s="1"/>
  <c r="BD39" i="1"/>
  <c r="AX38" i="1"/>
  <c r="AX37" i="1" s="1"/>
  <c r="AF49" i="1"/>
  <c r="AF48" i="1" s="1"/>
  <c r="AL50" i="1"/>
  <c r="Y62" i="1"/>
  <c r="Y5" i="2"/>
  <c r="AK12" i="2"/>
  <c r="AE11" i="2"/>
  <c r="AE10" i="2" s="1"/>
  <c r="AE9" i="2" s="1"/>
  <c r="AE8" i="2" s="1"/>
  <c r="AE7" i="2" s="1"/>
  <c r="BC42" i="2"/>
  <c r="AW41" i="2"/>
  <c r="AW40" i="2" s="1"/>
  <c r="AW39" i="2" s="1"/>
  <c r="AW38" i="2" s="1"/>
  <c r="BD42" i="2"/>
  <c r="AX41" i="2"/>
  <c r="AX40" i="2" s="1"/>
  <c r="AX39" i="2" s="1"/>
  <c r="AX38" i="2" s="1"/>
  <c r="AK20" i="2"/>
  <c r="AQ21" i="2"/>
  <c r="AF20" i="2"/>
  <c r="AF17" i="2" s="1"/>
  <c r="AF16" i="2" s="1"/>
  <c r="AF15" i="2" s="1"/>
  <c r="AF14" i="2" s="1"/>
  <c r="AF5" i="2" s="1"/>
  <c r="AL21" i="2"/>
  <c r="AW25" i="2"/>
  <c r="AQ24" i="2"/>
  <c r="BD23" i="2"/>
  <c r="BJ23" i="2" s="1"/>
  <c r="AX22" i="2"/>
  <c r="AR19" i="2"/>
  <c r="AL18" i="2"/>
  <c r="BC23" i="2"/>
  <c r="AW22" i="2"/>
  <c r="AX25" i="2"/>
  <c r="AR24" i="2"/>
  <c r="AE17" i="2"/>
  <c r="AE16" i="2" s="1"/>
  <c r="AE15" i="2" s="1"/>
  <c r="AE14" i="2" s="1"/>
  <c r="AQ19" i="2"/>
  <c r="AK18" i="2"/>
  <c r="AL11" i="2"/>
  <c r="AL10" i="2" s="1"/>
  <c r="AL9" i="2" s="1"/>
  <c r="AL8" i="2" s="1"/>
  <c r="AL7" i="2" s="1"/>
  <c r="AR12" i="2"/>
  <c r="AR33" i="2"/>
  <c r="AL32" i="2"/>
  <c r="AL31" i="2" s="1"/>
  <c r="AL30" i="2" s="1"/>
  <c r="AL29" i="2" s="1"/>
  <c r="AL28" i="2" s="1"/>
  <c r="AL27" i="2" s="1"/>
  <c r="AQ33" i="2"/>
  <c r="AK32" i="2"/>
  <c r="AK31" i="2" s="1"/>
  <c r="AK30" i="2" s="1"/>
  <c r="AK29" i="2" s="1"/>
  <c r="AK28" i="2" s="1"/>
  <c r="AK27" i="2" s="1"/>
  <c r="AK29" i="1"/>
  <c r="AE28" i="1"/>
  <c r="AQ24" i="1"/>
  <c r="AW25" i="1"/>
  <c r="AX35" i="1"/>
  <c r="AX34" i="1" s="1"/>
  <c r="BD36" i="1"/>
  <c r="AL15" i="1"/>
  <c r="AL14" i="1" s="1"/>
  <c r="AL13" i="1" s="1"/>
  <c r="AL12" i="1" s="1"/>
  <c r="AL11" i="1" s="1"/>
  <c r="AR16" i="1"/>
  <c r="AK68" i="1"/>
  <c r="AE67" i="1"/>
  <c r="AE66" i="1" s="1"/>
  <c r="AE65" i="1" s="1"/>
  <c r="AE64" i="1" s="1"/>
  <c r="AE63" i="1" s="1"/>
  <c r="AK49" i="1"/>
  <c r="AK48" i="1" s="1"/>
  <c r="AQ50" i="1"/>
  <c r="Z21" i="1"/>
  <c r="Z20" i="1" s="1"/>
  <c r="BC53" i="1"/>
  <c r="AW52" i="1"/>
  <c r="AW51" i="1" s="1"/>
  <c r="AK42" i="1"/>
  <c r="AE41" i="1"/>
  <c r="AE40" i="1" s="1"/>
  <c r="AX24" i="1"/>
  <c r="BD25" i="1"/>
  <c r="AR68" i="1"/>
  <c r="AL67" i="1"/>
  <c r="AL66" i="1" s="1"/>
  <c r="AL65" i="1" s="1"/>
  <c r="AL64" i="1" s="1"/>
  <c r="AL63" i="1" s="1"/>
  <c r="AL62" i="1" s="1"/>
  <c r="AF42" i="1"/>
  <c r="Z41" i="1"/>
  <c r="Z40" i="1" s="1"/>
  <c r="Z30" i="1" s="1"/>
  <c r="Z19" i="1" s="1"/>
  <c r="Z18" i="1" s="1"/>
  <c r="Z9" i="1" s="1"/>
  <c r="AK56" i="1"/>
  <c r="AE55" i="1"/>
  <c r="AE54" i="1" s="1"/>
  <c r="AE30" i="1" s="1"/>
  <c r="AW59" i="1"/>
  <c r="AW58" i="1" s="1"/>
  <c r="AW57" i="1" s="1"/>
  <c r="BC60" i="1"/>
  <c r="AE76" i="1"/>
  <c r="AE75" i="1" s="1"/>
  <c r="AE74" i="1" s="1"/>
  <c r="AE73" i="1" s="1"/>
  <c r="AK77" i="1"/>
  <c r="AF52" i="1"/>
  <c r="AF51" i="1" s="1"/>
  <c r="AL53" i="1"/>
  <c r="AF26" i="1"/>
  <c r="AL27" i="1"/>
  <c r="AL29" i="1"/>
  <c r="AF28" i="1"/>
  <c r="AR59" i="1"/>
  <c r="AR58" i="1" s="1"/>
  <c r="AR57" i="1" s="1"/>
  <c r="AX60" i="1"/>
  <c r="BI45" i="1"/>
  <c r="BI44" i="1" s="1"/>
  <c r="BI43" i="1" s="1"/>
  <c r="BC44" i="1"/>
  <c r="BC43" i="1" s="1"/>
  <c r="AQ27" i="1"/>
  <c r="AK26" i="1"/>
  <c r="AK23" i="1"/>
  <c r="AE22" i="1"/>
  <c r="AE16" i="1"/>
  <c r="Y15" i="1"/>
  <c r="Y14" i="1" s="1"/>
  <c r="Y13" i="1" s="1"/>
  <c r="Y12" i="1" s="1"/>
  <c r="Y11" i="1" s="1"/>
  <c r="B31" i="1"/>
  <c r="B33" i="1" s="1"/>
  <c r="B35" i="1" s="1"/>
  <c r="B37" i="1" s="1"/>
  <c r="B39" i="1" s="1"/>
  <c r="B41" i="1" s="1"/>
  <c r="B43" i="1" s="1"/>
  <c r="B45" i="1" s="1"/>
  <c r="B25" i="1"/>
  <c r="B27" i="1" s="1"/>
  <c r="S9" i="1"/>
  <c r="B46" i="1"/>
  <c r="B48" i="1"/>
  <c r="B50" i="1" s="1"/>
  <c r="B52" i="1" s="1"/>
  <c r="B54" i="1" s="1"/>
  <c r="B56" i="1" s="1"/>
  <c r="B58" i="1" s="1"/>
  <c r="B60" i="1" s="1"/>
  <c r="AX33" i="1" l="1"/>
  <c r="AR32" i="1"/>
  <c r="AR31" i="1" s="1"/>
  <c r="AR56" i="1"/>
  <c r="AL55" i="1"/>
  <c r="AL54" i="1" s="1"/>
  <c r="AX44" i="1"/>
  <c r="AX43" i="1" s="1"/>
  <c r="BD45" i="1"/>
  <c r="AE21" i="1"/>
  <c r="AE20" i="1" s="1"/>
  <c r="AE19" i="1" s="1"/>
  <c r="AE18" i="1" s="1"/>
  <c r="AQ35" i="1"/>
  <c r="AQ34" i="1" s="1"/>
  <c r="AW36" i="1"/>
  <c r="AQ39" i="1"/>
  <c r="AK38" i="1"/>
  <c r="AK37" i="1" s="1"/>
  <c r="AL49" i="1"/>
  <c r="AL48" i="1" s="1"/>
  <c r="AR50" i="1"/>
  <c r="BD38" i="1"/>
  <c r="BD37" i="1" s="1"/>
  <c r="BJ39" i="1"/>
  <c r="BJ38" i="1" s="1"/>
  <c r="BJ37" i="1" s="1"/>
  <c r="Y9" i="1"/>
  <c r="BD77" i="1"/>
  <c r="AX76" i="1"/>
  <c r="AX75" i="1" s="1"/>
  <c r="AX74" i="1" s="1"/>
  <c r="AX73" i="1" s="1"/>
  <c r="AE62" i="1"/>
  <c r="AR22" i="1"/>
  <c r="AX23" i="1"/>
  <c r="AF21" i="1"/>
  <c r="AF20" i="1" s="1"/>
  <c r="AK17" i="2"/>
  <c r="AK16" i="2" s="1"/>
  <c r="AK15" i="2" s="1"/>
  <c r="AK14" i="2" s="1"/>
  <c r="BK23" i="2"/>
  <c r="BK22" i="2" s="1"/>
  <c r="BJ22" i="2"/>
  <c r="AK11" i="2"/>
  <c r="AK10" i="2" s="1"/>
  <c r="AK9" i="2" s="1"/>
  <c r="AK8" i="2" s="1"/>
  <c r="AK7" i="2" s="1"/>
  <c r="AQ12" i="2"/>
  <c r="AE5" i="2"/>
  <c r="AQ20" i="2"/>
  <c r="AW21" i="2"/>
  <c r="AR18" i="2"/>
  <c r="AX19" i="2"/>
  <c r="BD41" i="2"/>
  <c r="BD40" i="2" s="1"/>
  <c r="BD39" i="2" s="1"/>
  <c r="BD38" i="2" s="1"/>
  <c r="AR11" i="2"/>
  <c r="AR10" i="2" s="1"/>
  <c r="AR9" i="2" s="1"/>
  <c r="AR8" i="2" s="1"/>
  <c r="AR7" i="2" s="1"/>
  <c r="AX12" i="2"/>
  <c r="AL20" i="2"/>
  <c r="AL17" i="2" s="1"/>
  <c r="AL16" i="2" s="1"/>
  <c r="AR21" i="2"/>
  <c r="AW33" i="2"/>
  <c r="AQ32" i="2"/>
  <c r="AQ31" i="2" s="1"/>
  <c r="AQ30" i="2" s="1"/>
  <c r="AQ29" i="2" s="1"/>
  <c r="AQ28" i="2" s="1"/>
  <c r="AQ27" i="2" s="1"/>
  <c r="AX33" i="2"/>
  <c r="AR32" i="2"/>
  <c r="AR31" i="2" s="1"/>
  <c r="AR30" i="2" s="1"/>
  <c r="AR29" i="2" s="1"/>
  <c r="AR28" i="2" s="1"/>
  <c r="AR27" i="2" s="1"/>
  <c r="AW19" i="2"/>
  <c r="AQ18" i="2"/>
  <c r="BD25" i="2"/>
  <c r="AX24" i="2"/>
  <c r="BC22" i="2"/>
  <c r="BI22" i="2"/>
  <c r="BD22" i="2"/>
  <c r="AW24" i="2"/>
  <c r="BC25" i="2"/>
  <c r="BI41" i="2"/>
  <c r="BI40" i="2" s="1"/>
  <c r="BI39" i="2" s="1"/>
  <c r="BI38" i="2" s="1"/>
  <c r="BC41" i="2"/>
  <c r="BC40" i="2" s="1"/>
  <c r="BC39" i="2" s="1"/>
  <c r="BC38" i="2" s="1"/>
  <c r="BJ25" i="1"/>
  <c r="BJ24" i="1" s="1"/>
  <c r="BD24" i="1"/>
  <c r="AK67" i="1"/>
  <c r="AK66" i="1" s="1"/>
  <c r="AK65" i="1" s="1"/>
  <c r="AK64" i="1" s="1"/>
  <c r="AK63" i="1" s="1"/>
  <c r="AQ68" i="1"/>
  <c r="AR67" i="1"/>
  <c r="AR66" i="1" s="1"/>
  <c r="AR65" i="1" s="1"/>
  <c r="AR64" i="1" s="1"/>
  <c r="AR63" i="1" s="1"/>
  <c r="AR62" i="1" s="1"/>
  <c r="AX68" i="1"/>
  <c r="BI53" i="1"/>
  <c r="BI52" i="1" s="1"/>
  <c r="BI51" i="1" s="1"/>
  <c r="BC52" i="1"/>
  <c r="BC51" i="1" s="1"/>
  <c r="AX16" i="1"/>
  <c r="AR15" i="1"/>
  <c r="AR14" i="1" s="1"/>
  <c r="AR13" i="1" s="1"/>
  <c r="AR12" i="1" s="1"/>
  <c r="AR11" i="1" s="1"/>
  <c r="BJ36" i="1"/>
  <c r="BJ35" i="1" s="1"/>
  <c r="BJ34" i="1" s="1"/>
  <c r="BD35" i="1"/>
  <c r="BD34" i="1" s="1"/>
  <c r="AK28" i="1"/>
  <c r="AQ29" i="1"/>
  <c r="AK41" i="1"/>
  <c r="AK40" i="1" s="1"/>
  <c r="AQ42" i="1"/>
  <c r="AW50" i="1"/>
  <c r="AQ49" i="1"/>
  <c r="AQ48" i="1" s="1"/>
  <c r="AW24" i="1"/>
  <c r="BC25" i="1"/>
  <c r="AL42" i="1"/>
  <c r="AF41" i="1"/>
  <c r="AF40" i="1" s="1"/>
  <c r="AF30" i="1" s="1"/>
  <c r="AF19" i="1" s="1"/>
  <c r="AF18" i="1" s="1"/>
  <c r="AF9" i="1" s="1"/>
  <c r="AK55" i="1"/>
  <c r="AK54" i="1" s="1"/>
  <c r="AQ56" i="1"/>
  <c r="AL52" i="1"/>
  <c r="AL51" i="1" s="1"/>
  <c r="AR53" i="1"/>
  <c r="AQ77" i="1"/>
  <c r="AK76" i="1"/>
  <c r="AK75" i="1" s="1"/>
  <c r="AK74" i="1" s="1"/>
  <c r="AK73" i="1" s="1"/>
  <c r="AK62" i="1" s="1"/>
  <c r="AX59" i="1"/>
  <c r="AX58" i="1" s="1"/>
  <c r="AX57" i="1" s="1"/>
  <c r="BD60" i="1"/>
  <c r="AR29" i="1"/>
  <c r="AL28" i="1"/>
  <c r="AR27" i="1"/>
  <c r="AL26" i="1"/>
  <c r="BI60" i="1"/>
  <c r="BI59" i="1" s="1"/>
  <c r="BI58" i="1" s="1"/>
  <c r="BI57" i="1" s="1"/>
  <c r="BC59" i="1"/>
  <c r="BC58" i="1" s="1"/>
  <c r="BC57" i="1" s="1"/>
  <c r="AQ26" i="1"/>
  <c r="AW27" i="1"/>
  <c r="AK22" i="1"/>
  <c r="AK21" i="1" s="1"/>
  <c r="AK20" i="1" s="1"/>
  <c r="AQ23" i="1"/>
  <c r="B49" i="1"/>
  <c r="B51" i="1" s="1"/>
  <c r="B53" i="1" s="1"/>
  <c r="B55" i="1" s="1"/>
  <c r="B57" i="1" s="1"/>
  <c r="B59" i="1" s="1"/>
  <c r="B47" i="1"/>
  <c r="AE15" i="1"/>
  <c r="AE14" i="1" s="1"/>
  <c r="AE13" i="1" s="1"/>
  <c r="AE12" i="1" s="1"/>
  <c r="AE11" i="1" s="1"/>
  <c r="AE9" i="1" s="1"/>
  <c r="AK16" i="1"/>
  <c r="AQ38" i="1" l="1"/>
  <c r="AQ37" i="1" s="1"/>
  <c r="AW39" i="1"/>
  <c r="BJ45" i="1"/>
  <c r="BJ44" i="1" s="1"/>
  <c r="BJ43" i="1" s="1"/>
  <c r="BD44" i="1"/>
  <c r="BD43" i="1" s="1"/>
  <c r="AX56" i="1"/>
  <c r="AR55" i="1"/>
  <c r="AR54" i="1" s="1"/>
  <c r="AW35" i="1"/>
  <c r="AW34" i="1" s="1"/>
  <c r="BC36" i="1"/>
  <c r="BD33" i="1"/>
  <c r="AX32" i="1"/>
  <c r="AX31" i="1" s="1"/>
  <c r="BD23" i="1"/>
  <c r="AX22" i="1"/>
  <c r="BJ77" i="1"/>
  <c r="BJ76" i="1" s="1"/>
  <c r="BJ75" i="1" s="1"/>
  <c r="BJ74" i="1" s="1"/>
  <c r="BJ73" i="1" s="1"/>
  <c r="BD76" i="1"/>
  <c r="BD75" i="1" s="1"/>
  <c r="BD74" i="1" s="1"/>
  <c r="BD73" i="1" s="1"/>
  <c r="AX50" i="1"/>
  <c r="AR49" i="1"/>
  <c r="AR48" i="1" s="1"/>
  <c r="AL21" i="1"/>
  <c r="AL20" i="1" s="1"/>
  <c r="AK30" i="1"/>
  <c r="AQ17" i="2"/>
  <c r="AQ16" i="2" s="1"/>
  <c r="BK24" i="2"/>
  <c r="BK17" i="2" s="1"/>
  <c r="BK16" i="2" s="1"/>
  <c r="BK15" i="2" s="1"/>
  <c r="BK14" i="2" s="1"/>
  <c r="BJ24" i="2"/>
  <c r="BJ17" i="2" s="1"/>
  <c r="BJ16" i="2" s="1"/>
  <c r="BJ15" i="2" s="1"/>
  <c r="BJ14" i="2" s="1"/>
  <c r="AK5" i="2"/>
  <c r="AQ11" i="2"/>
  <c r="AQ10" i="2" s="1"/>
  <c r="AQ9" i="2" s="1"/>
  <c r="AQ8" i="2" s="1"/>
  <c r="AQ7" i="2" s="1"/>
  <c r="AW12" i="2"/>
  <c r="BI24" i="2"/>
  <c r="BC24" i="2"/>
  <c r="AX21" i="2"/>
  <c r="AR20" i="2"/>
  <c r="AR17" i="2" s="1"/>
  <c r="AR16" i="2" s="1"/>
  <c r="AR15" i="2" s="1"/>
  <c r="AR14" i="2" s="1"/>
  <c r="AR5" i="2" s="1"/>
  <c r="AW20" i="2"/>
  <c r="BC21" i="2"/>
  <c r="BD24" i="2"/>
  <c r="BD33" i="2"/>
  <c r="AX32" i="2"/>
  <c r="AX31" i="2" s="1"/>
  <c r="AX30" i="2" s="1"/>
  <c r="AX29" i="2" s="1"/>
  <c r="AX28" i="2" s="1"/>
  <c r="AX27" i="2" s="1"/>
  <c r="BD12" i="2"/>
  <c r="BJ12" i="2" s="1"/>
  <c r="BK12" i="2" s="1"/>
  <c r="AX11" i="2"/>
  <c r="AX10" i="2" s="1"/>
  <c r="AX9" i="2" s="1"/>
  <c r="AX8" i="2" s="1"/>
  <c r="AX7" i="2" s="1"/>
  <c r="AX18" i="2"/>
  <c r="BD19" i="2"/>
  <c r="BC19" i="2"/>
  <c r="AW18" i="2"/>
  <c r="AW32" i="2"/>
  <c r="AW31" i="2" s="1"/>
  <c r="AW30" i="2" s="1"/>
  <c r="AW29" i="2" s="1"/>
  <c r="AW28" i="2" s="1"/>
  <c r="AW27" i="2" s="1"/>
  <c r="BC33" i="2"/>
  <c r="AL15" i="2"/>
  <c r="AL14" i="2" s="1"/>
  <c r="AL5" i="2" s="1"/>
  <c r="AQ15" i="2"/>
  <c r="AQ14" i="2" s="1"/>
  <c r="AQ41" i="1"/>
  <c r="AQ40" i="1" s="1"/>
  <c r="AW42" i="1"/>
  <c r="AX67" i="1"/>
  <c r="AX66" i="1" s="1"/>
  <c r="AX65" i="1" s="1"/>
  <c r="AX64" i="1" s="1"/>
  <c r="AX63" i="1" s="1"/>
  <c r="AX62" i="1" s="1"/>
  <c r="BD68" i="1"/>
  <c r="AW49" i="1"/>
  <c r="AW48" i="1" s="1"/>
  <c r="BC50" i="1"/>
  <c r="AQ28" i="1"/>
  <c r="AW29" i="1"/>
  <c r="AW68" i="1"/>
  <c r="AQ67" i="1"/>
  <c r="AQ66" i="1" s="1"/>
  <c r="AQ65" i="1" s="1"/>
  <c r="AQ64" i="1" s="1"/>
  <c r="AQ63" i="1" s="1"/>
  <c r="AX15" i="1"/>
  <c r="AX14" i="1" s="1"/>
  <c r="AX13" i="1" s="1"/>
  <c r="AX12" i="1" s="1"/>
  <c r="AX11" i="1" s="1"/>
  <c r="BD16" i="1"/>
  <c r="AK19" i="1"/>
  <c r="AK18" i="1" s="1"/>
  <c r="BI25" i="1"/>
  <c r="BI24" i="1" s="1"/>
  <c r="BC24" i="1"/>
  <c r="AL41" i="1"/>
  <c r="AL40" i="1" s="1"/>
  <c r="AL30" i="1" s="1"/>
  <c r="AL19" i="1" s="1"/>
  <c r="AL18" i="1" s="1"/>
  <c r="AL9" i="1" s="1"/>
  <c r="AR42" i="1"/>
  <c r="AQ55" i="1"/>
  <c r="AQ54" i="1" s="1"/>
  <c r="AW56" i="1"/>
  <c r="BJ60" i="1"/>
  <c r="BJ59" i="1" s="1"/>
  <c r="BJ58" i="1" s="1"/>
  <c r="BJ57" i="1" s="1"/>
  <c r="BD59" i="1"/>
  <c r="BD58" i="1" s="1"/>
  <c r="BD57" i="1" s="1"/>
  <c r="AR26" i="1"/>
  <c r="AX27" i="1"/>
  <c r="AX29" i="1"/>
  <c r="AR28" i="1"/>
  <c r="AW77" i="1"/>
  <c r="AQ76" i="1"/>
  <c r="AQ75" i="1" s="1"/>
  <c r="AQ74" i="1" s="1"/>
  <c r="AQ73" i="1" s="1"/>
  <c r="AR52" i="1"/>
  <c r="AR51" i="1" s="1"/>
  <c r="AX53" i="1"/>
  <c r="BC27" i="1"/>
  <c r="AW26" i="1"/>
  <c r="AQ16" i="1"/>
  <c r="AK15" i="1"/>
  <c r="AK14" i="1" s="1"/>
  <c r="AK13" i="1" s="1"/>
  <c r="AK12" i="1" s="1"/>
  <c r="AK11" i="1" s="1"/>
  <c r="AW23" i="1"/>
  <c r="AQ22" i="1"/>
  <c r="BI36" i="1" l="1"/>
  <c r="BI35" i="1" s="1"/>
  <c r="BI34" i="1" s="1"/>
  <c r="BC35" i="1"/>
  <c r="BC34" i="1" s="1"/>
  <c r="AQ30" i="1"/>
  <c r="AK9" i="1"/>
  <c r="AW38" i="1"/>
  <c r="AW37" i="1" s="1"/>
  <c r="BC39" i="1"/>
  <c r="BJ33" i="1"/>
  <c r="BJ32" i="1" s="1"/>
  <c r="BJ31" i="1" s="1"/>
  <c r="BD32" i="1"/>
  <c r="BD31" i="1" s="1"/>
  <c r="BD56" i="1"/>
  <c r="AX55" i="1"/>
  <c r="AX54" i="1" s="1"/>
  <c r="BD22" i="1"/>
  <c r="BJ23" i="1"/>
  <c r="BJ22" i="1" s="1"/>
  <c r="AQ21" i="1"/>
  <c r="AQ20" i="1" s="1"/>
  <c r="AQ19" i="1" s="1"/>
  <c r="AQ18" i="1" s="1"/>
  <c r="BD50" i="1"/>
  <c r="AX49" i="1"/>
  <c r="AX48" i="1" s="1"/>
  <c r="AW17" i="2"/>
  <c r="AW16" i="2" s="1"/>
  <c r="AW15" i="2" s="1"/>
  <c r="AW14" i="2" s="1"/>
  <c r="BK11" i="2"/>
  <c r="BK10" i="2" s="1"/>
  <c r="BK9" i="2" s="1"/>
  <c r="BK8" i="2" s="1"/>
  <c r="BK7" i="2" s="1"/>
  <c r="BK5" i="2" s="1"/>
  <c r="BJ11" i="2"/>
  <c r="BJ10" i="2" s="1"/>
  <c r="BJ9" i="2" s="1"/>
  <c r="BJ8" i="2" s="1"/>
  <c r="BJ7" i="2" s="1"/>
  <c r="BJ5" i="2" s="1"/>
  <c r="AQ5" i="2"/>
  <c r="BC12" i="2"/>
  <c r="AW11" i="2"/>
  <c r="AW10" i="2" s="1"/>
  <c r="AW9" i="2" s="1"/>
  <c r="AW8" i="2" s="1"/>
  <c r="AW7" i="2" s="1"/>
  <c r="BI32" i="2"/>
  <c r="BI31" i="2" s="1"/>
  <c r="BI30" i="2" s="1"/>
  <c r="BI29" i="2" s="1"/>
  <c r="BI28" i="2" s="1"/>
  <c r="BI27" i="2" s="1"/>
  <c r="BC32" i="2"/>
  <c r="BC31" i="2" s="1"/>
  <c r="BC30" i="2" s="1"/>
  <c r="BC29" i="2" s="1"/>
  <c r="BC28" i="2" s="1"/>
  <c r="BC27" i="2" s="1"/>
  <c r="BD18" i="2"/>
  <c r="BC20" i="2"/>
  <c r="BI20" i="2"/>
  <c r="BI18" i="2"/>
  <c r="BC18" i="2"/>
  <c r="BD11" i="2"/>
  <c r="BD10" i="2" s="1"/>
  <c r="BD9" i="2" s="1"/>
  <c r="BD8" i="2" s="1"/>
  <c r="BD7" i="2" s="1"/>
  <c r="BD32" i="2"/>
  <c r="BD31" i="2" s="1"/>
  <c r="BD30" i="2" s="1"/>
  <c r="BD29" i="2" s="1"/>
  <c r="BD28" i="2" s="1"/>
  <c r="BD27" i="2" s="1"/>
  <c r="AX20" i="2"/>
  <c r="AX17" i="2" s="1"/>
  <c r="AX16" i="2" s="1"/>
  <c r="AX15" i="2" s="1"/>
  <c r="AX14" i="2" s="1"/>
  <c r="AX5" i="2" s="1"/>
  <c r="BD21" i="2"/>
  <c r="BI50" i="1"/>
  <c r="BI49" i="1" s="1"/>
  <c r="BI48" i="1" s="1"/>
  <c r="BC49" i="1"/>
  <c r="BC48" i="1" s="1"/>
  <c r="AW41" i="1"/>
  <c r="AW40" i="1" s="1"/>
  <c r="BC42" i="1"/>
  <c r="BJ16" i="1"/>
  <c r="BJ15" i="1" s="1"/>
  <c r="BJ14" i="1" s="1"/>
  <c r="BJ13" i="1" s="1"/>
  <c r="BJ12" i="1" s="1"/>
  <c r="BJ11" i="1" s="1"/>
  <c r="BD15" i="1"/>
  <c r="BD14" i="1" s="1"/>
  <c r="BD13" i="1" s="1"/>
  <c r="BD12" i="1" s="1"/>
  <c r="BD11" i="1" s="1"/>
  <c r="AW28" i="1"/>
  <c r="BC29" i="1"/>
  <c r="BJ68" i="1"/>
  <c r="BJ67" i="1" s="1"/>
  <c r="BJ66" i="1" s="1"/>
  <c r="BJ65" i="1" s="1"/>
  <c r="BJ64" i="1" s="1"/>
  <c r="BJ63" i="1" s="1"/>
  <c r="BJ62" i="1" s="1"/>
  <c r="BD67" i="1"/>
  <c r="BD66" i="1" s="1"/>
  <c r="BD65" i="1" s="1"/>
  <c r="BD64" i="1" s="1"/>
  <c r="BD63" i="1" s="1"/>
  <c r="BD62" i="1" s="1"/>
  <c r="AW67" i="1"/>
  <c r="AW66" i="1" s="1"/>
  <c r="AW65" i="1" s="1"/>
  <c r="AW64" i="1" s="1"/>
  <c r="AW63" i="1" s="1"/>
  <c r="BC68" i="1"/>
  <c r="AQ62" i="1"/>
  <c r="AR41" i="1"/>
  <c r="AR40" i="1" s="1"/>
  <c r="AR30" i="1" s="1"/>
  <c r="AX42" i="1"/>
  <c r="AR21" i="1"/>
  <c r="AR20" i="1" s="1"/>
  <c r="BC56" i="1"/>
  <c r="AW55" i="1"/>
  <c r="AW54" i="1" s="1"/>
  <c r="AX28" i="1"/>
  <c r="BD29" i="1"/>
  <c r="BD53" i="1"/>
  <c r="AX52" i="1"/>
  <c r="AX51" i="1" s="1"/>
  <c r="AW76" i="1"/>
  <c r="AW75" i="1" s="1"/>
  <c r="AW74" i="1" s="1"/>
  <c r="AW73" i="1" s="1"/>
  <c r="BC77" i="1"/>
  <c r="AX26" i="1"/>
  <c r="BD27" i="1"/>
  <c r="BI27" i="1"/>
  <c r="BI26" i="1" s="1"/>
  <c r="BC26" i="1"/>
  <c r="AQ15" i="1"/>
  <c r="AQ14" i="1" s="1"/>
  <c r="AQ13" i="1" s="1"/>
  <c r="AQ12" i="1" s="1"/>
  <c r="AQ11" i="1" s="1"/>
  <c r="AQ9" i="1" s="1"/>
  <c r="AW16" i="1"/>
  <c r="AW22" i="1"/>
  <c r="BC23" i="1"/>
  <c r="BI39" i="1" l="1"/>
  <c r="BI38" i="1" s="1"/>
  <c r="BI37" i="1" s="1"/>
  <c r="BC38" i="1"/>
  <c r="BC37" i="1" s="1"/>
  <c r="BJ56" i="1"/>
  <c r="BJ55" i="1" s="1"/>
  <c r="BJ54" i="1" s="1"/>
  <c r="BD55" i="1"/>
  <c r="BD54" i="1" s="1"/>
  <c r="BD49" i="1"/>
  <c r="BD48" i="1" s="1"/>
  <c r="BJ50" i="1"/>
  <c r="BJ49" i="1" s="1"/>
  <c r="BJ48" i="1" s="1"/>
  <c r="AW30" i="1"/>
  <c r="BC17" i="2"/>
  <c r="BC16" i="2" s="1"/>
  <c r="BC15" i="2" s="1"/>
  <c r="BC14" i="2" s="1"/>
  <c r="BC11" i="2"/>
  <c r="BC10" i="2" s="1"/>
  <c r="BC9" i="2" s="1"/>
  <c r="BC8" i="2" s="1"/>
  <c r="BC7" i="2" s="1"/>
  <c r="BI11" i="2"/>
  <c r="BI10" i="2" s="1"/>
  <c r="BI9" i="2" s="1"/>
  <c r="BI8" i="2" s="1"/>
  <c r="BI7" i="2" s="1"/>
  <c r="AW5" i="2"/>
  <c r="BD20" i="2"/>
  <c r="BD17" i="2" s="1"/>
  <c r="BD16" i="2" s="1"/>
  <c r="BD15" i="2" s="1"/>
  <c r="BD14" i="2" s="1"/>
  <c r="BD5" i="2" s="1"/>
  <c r="BI17" i="2"/>
  <c r="BI16" i="2" s="1"/>
  <c r="BC67" i="1"/>
  <c r="BC66" i="1" s="1"/>
  <c r="BC65" i="1" s="1"/>
  <c r="BC64" i="1" s="1"/>
  <c r="BC63" i="1" s="1"/>
  <c r="BI68" i="1"/>
  <c r="BI67" i="1" s="1"/>
  <c r="BI66" i="1" s="1"/>
  <c r="BI65" i="1" s="1"/>
  <c r="BI64" i="1" s="1"/>
  <c r="BI63" i="1" s="1"/>
  <c r="BI29" i="1"/>
  <c r="BI28" i="1" s="1"/>
  <c r="BC28" i="1"/>
  <c r="BI42" i="1"/>
  <c r="BI41" i="1" s="1"/>
  <c r="BI40" i="1" s="1"/>
  <c r="BC41" i="1"/>
  <c r="BC40" i="1" s="1"/>
  <c r="AW21" i="1"/>
  <c r="AW20" i="1" s="1"/>
  <c r="AW19" i="1" s="1"/>
  <c r="AW18" i="1" s="1"/>
  <c r="AW62" i="1"/>
  <c r="AR19" i="1"/>
  <c r="AR18" i="1" s="1"/>
  <c r="AR9" i="1" s="1"/>
  <c r="BD42" i="1"/>
  <c r="AX41" i="1"/>
  <c r="AX40" i="1" s="1"/>
  <c r="AX30" i="1" s="1"/>
  <c r="BI56" i="1"/>
  <c r="BI55" i="1" s="1"/>
  <c r="BI54" i="1" s="1"/>
  <c r="BC55" i="1"/>
  <c r="BC54" i="1" s="1"/>
  <c r="BI77" i="1"/>
  <c r="BI76" i="1" s="1"/>
  <c r="BI75" i="1" s="1"/>
  <c r="BI74" i="1" s="1"/>
  <c r="BI73" i="1" s="1"/>
  <c r="BC76" i="1"/>
  <c r="BC75" i="1" s="1"/>
  <c r="BC74" i="1" s="1"/>
  <c r="BC73" i="1" s="1"/>
  <c r="BC62" i="1" s="1"/>
  <c r="BJ53" i="1"/>
  <c r="BJ52" i="1" s="1"/>
  <c r="BJ51" i="1" s="1"/>
  <c r="BD52" i="1"/>
  <c r="BD51" i="1" s="1"/>
  <c r="BJ29" i="1"/>
  <c r="BJ28" i="1" s="1"/>
  <c r="BD28" i="1"/>
  <c r="BJ27" i="1"/>
  <c r="BJ26" i="1" s="1"/>
  <c r="BD26" i="1"/>
  <c r="AX21" i="1"/>
  <c r="AX20" i="1" s="1"/>
  <c r="BC16" i="1"/>
  <c r="AW15" i="1"/>
  <c r="AW14" i="1" s="1"/>
  <c r="AW13" i="1" s="1"/>
  <c r="AW12" i="1" s="1"/>
  <c r="AW11" i="1" s="1"/>
  <c r="BI23" i="1"/>
  <c r="BI22" i="1" s="1"/>
  <c r="BC22" i="1"/>
  <c r="BI21" i="1" l="1"/>
  <c r="BI20" i="1" s="1"/>
  <c r="BI30" i="1"/>
  <c r="BC21" i="1"/>
  <c r="BC20" i="1" s="1"/>
  <c r="BC5" i="2"/>
  <c r="BI15" i="2"/>
  <c r="BI14" i="2" s="1"/>
  <c r="BI5" i="2" s="1"/>
  <c r="AW9" i="1"/>
  <c r="BC30" i="1"/>
  <c r="AX19" i="1"/>
  <c r="AX18" i="1" s="1"/>
  <c r="AX9" i="1" s="1"/>
  <c r="BI62" i="1"/>
  <c r="BI19" i="1"/>
  <c r="BI18" i="1" s="1"/>
  <c r="BJ42" i="1"/>
  <c r="BJ41" i="1" s="1"/>
  <c r="BJ40" i="1" s="1"/>
  <c r="BJ30" i="1" s="1"/>
  <c r="BD41" i="1"/>
  <c r="BD40" i="1" s="1"/>
  <c r="BD30" i="1" s="1"/>
  <c r="BD21" i="1"/>
  <c r="BD20" i="1" s="1"/>
  <c r="BJ21" i="1"/>
  <c r="BJ20" i="1" s="1"/>
  <c r="BI16" i="1"/>
  <c r="BI15" i="1" s="1"/>
  <c r="BI14" i="1" s="1"/>
  <c r="BI13" i="1" s="1"/>
  <c r="BI12" i="1" s="1"/>
  <c r="BI11" i="1" s="1"/>
  <c r="BI9" i="1" s="1"/>
  <c r="BC15" i="1"/>
  <c r="BC14" i="1" s="1"/>
  <c r="BC13" i="1" s="1"/>
  <c r="BC12" i="1" s="1"/>
  <c r="BC11" i="1" s="1"/>
  <c r="BC19" i="1" l="1"/>
  <c r="BC18" i="1" s="1"/>
  <c r="BC9" i="1"/>
  <c r="BD19" i="1"/>
  <c r="BD18" i="1" s="1"/>
  <c r="BD9" i="1" s="1"/>
  <c r="BJ19" i="1"/>
  <c r="BJ18" i="1" s="1"/>
  <c r="BJ9" i="1" s="1"/>
</calcChain>
</file>

<file path=xl/sharedStrings.xml><?xml version="1.0" encoding="utf-8"?>
<sst xmlns="http://schemas.openxmlformats.org/spreadsheetml/2006/main" count="607" uniqueCount="102">
  <si>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</si>
  <si>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</si>
  <si>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</si>
  <si>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</si>
  <si>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</si>
  <si>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</si>
  <si>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</si>
  <si>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</si>
  <si>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</si>
  <si>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</si>
  <si>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</si>
  <si>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</si>
  <si>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</si>
  <si>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</si>
  <si>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</si>
  <si>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</si>
  <si>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</si>
  <si>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</si>
  <si>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</si>
  <si>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</si>
  <si>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</si>
  <si>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</si>
  <si>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</si>
  <si>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</si>
  <si>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220 00 00000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</si>
  <si>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</si>
  <si>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</si>
  <si>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</si>
  <si>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</si>
  <si>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</si>
  <si>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</si>
  <si>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</si>
  <si>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</si>
  <si>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</si>
  <si>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Социальное обеспечение и иные выплаты населению</t>
  </si>
  <si>
    <t>300</t>
  </si>
  <si>
    <t>Исполнение судебных актов</t>
  </si>
  <si>
    <t>Социальные выплаты гражданам, кроме публичных
нормативных социальных выплат</t>
  </si>
  <si>
    <t>320</t>
  </si>
  <si>
    <t>Закупка товаров, работ и услуг для обеспечения государственных (муниципальных) нужд</t>
  </si>
  <si>
    <t>Стимулирующие субсидии на решение вопросов местного значения</t>
  </si>
  <si>
    <t>Стимулирующие субсидии в рамках муниципальных программ и непрограммных направлений деятельности</t>
  </si>
  <si>
    <t>Сумма (тыс.руб.)</t>
  </si>
  <si>
    <t xml:space="preserve">к  решению Думы </t>
  </si>
  <si>
    <t>Муниципальная программа «Развитие органов местного самоуправления городского округа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</si>
  <si>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</si>
  <si>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901</t>
  </si>
  <si>
    <t>221 00 04000</t>
  </si>
  <si>
    <t>221 00 04050</t>
  </si>
  <si>
    <t>221 00 00000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</si>
  <si>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</si>
  <si>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</si>
  <si>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В том числе средства выше-стоящих бюджетов </t>
  </si>
  <si>
    <t>Администрация городского округа Тольятти</t>
  </si>
  <si>
    <t>Приложение 6</t>
  </si>
  <si>
    <t>220 00 11000</t>
  </si>
  <si>
    <t>220 00 11010</t>
  </si>
  <si>
    <t>220 00 11040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</si>
  <si>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</si>
  <si>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</si>
  <si>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</si>
  <si>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</si>
  <si>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</si>
  <si>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</si>
  <si>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</si>
  <si>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</si>
  <si>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</si>
  <si>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</si>
  <si>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</si>
  <si>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</si>
  <si>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</si>
  <si>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</si>
  <si>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</si>
  <si>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</si>
  <si>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</si>
  <si>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830</t>
  </si>
  <si>
    <t>221 00 75200</t>
  </si>
  <si>
    <t>221 00 75000</t>
  </si>
  <si>
    <t>от 11.12.2018 № 88</t>
  </si>
  <si>
    <t>перемещение, сокращение</t>
  </si>
  <si>
    <t>доп. потребность</t>
  </si>
  <si>
    <t>экономия</t>
  </si>
  <si>
    <t>обл. и федер.</t>
  </si>
  <si>
    <t>220 00 75290</t>
  </si>
  <si>
    <t>Осуществление деятельности по отлову и содержанию безнадзорных животных</t>
  </si>
  <si>
    <t>220 00 S2000</t>
  </si>
  <si>
    <t>220 00 S2001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</si>
  <si>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2019 ГОД </t>
  </si>
  <si>
    <t>Заместитель главы городского округа -</t>
  </si>
  <si>
    <t>руководитель аппарата</t>
  </si>
  <si>
    <t>Т.В. Блинова</t>
  </si>
  <si>
    <t>(подпись)</t>
  </si>
  <si>
    <t>бухгалтерии</t>
  </si>
  <si>
    <t>М.Н.Любченко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</si>
  <si>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</si>
  <si>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</si>
  <si>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2025 ГОД И ПЛАНОВЫЙ ПЕРИОД 2026 И 2027 ГОДОВ</t>
  </si>
  <si>
    <t>Руководитель управления</t>
  </si>
  <si>
    <t>М.Н. Любченко</t>
  </si>
  <si>
    <t>Проект бюджета на 2025 год</t>
  </si>
  <si>
    <t>Проект бюджета на 2026 год</t>
  </si>
  <si>
    <t>Проект бюджета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</si>
</sst>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3" fontId="12" fillId="0" borderId="1" xfId="0" applyNumberFormat="1" applyFont="1" applyFill="1" applyBorder="1" applyAlignment="1">
      <alignment horizontal="center"/>
    </xf>
    <xf numFmtId="11" fontId="13" fillId="0" borderId="1" xfId="0" applyNumberFormat="1" applyFont="1" applyFill="1" applyBorder="1" applyAlignment="1">
      <alignment horizontal="left" wrapText="1"/>
    </xf>
    <xf numFmtId="0" fontId="0" fillId="2" borderId="0" xfId="0" applyFont="1" applyFill="1"/>
    <xf numFmtId="3" fontId="2" fillId="2" borderId="1" xfId="5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1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0" fontId="14" fillId="0" borderId="0" xfId="0" applyFont="1" applyFill="1"/>
    <xf numFmtId="0" fontId="11" fillId="0" borderId="0" xfId="0" applyFont="1" applyFill="1"/>
    <xf numFmtId="0" fontId="14" fillId="0" borderId="2" xfId="0" applyFont="1" applyFill="1" applyBorder="1"/>
    <xf numFmtId="0" fontId="14" fillId="0" borderId="0" xfId="0" applyFont="1" applyFill="1" applyBorder="1"/>
    <xf numFmtId="0" fontId="15" fillId="0" borderId="0" xfId="0" applyFont="1" applyFill="1" applyBorder="1"/>
    <xf numFmtId="0" fontId="0" fillId="0" borderId="0" xfId="0" applyFont="1" applyFill="1" applyBorder="1"/>
    <xf numFmtId="3" fontId="1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81"/>
  <sheetViews>
    <sheetView showZeros="0" view="pageBreakPreview" zoomScaleNormal="80" zoomScaleSheetLayoutView="100" workbookViewId="0">
      <selection activeCell="D6" sqref="D6:D8"/>
    </sheetView>
  </sheetViews>
  <sheetFormatPr defaultRowHeight="16.5" x14ac:dyDescent="0.2"/>
  <cols>
    <col min="1" max="1" width="67.7109375" style="3" customWidth="1"/>
    <col min="2" max="2" width="6" style="4" customWidth="1"/>
    <col min="3" max="4" width="5.85546875" style="5" customWidth="1"/>
    <col min="5" max="5" width="15.7109375" style="4" customWidth="1"/>
    <col min="6" max="6" width="7.85546875" style="5" customWidth="1"/>
    <col min="7" max="7" width="18" style="1" hidden="1" customWidth="1"/>
    <col min="8" max="8" width="17.42578125" style="1" hidden="1" customWidth="1"/>
    <col min="9" max="9" width="19.85546875" style="1" hidden="1" customWidth="1"/>
    <col min="10" max="10" width="18.28515625" style="1" hidden="1" customWidth="1"/>
    <col min="11" max="13" width="18" style="1" hidden="1" customWidth="1"/>
    <col min="14" max="14" width="17.42578125" style="1" hidden="1" customWidth="1"/>
    <col min="15" max="15" width="19.85546875" style="1" hidden="1" customWidth="1"/>
    <col min="16" max="16" width="18.28515625" style="1" hidden="1" customWidth="1"/>
    <col min="17" max="17" width="9.140625" style="1" hidden="1" customWidth="1"/>
    <col min="18" max="18" width="11.42578125" style="1" hidden="1" customWidth="1"/>
    <col min="19" max="19" width="18.140625" style="1" hidden="1" customWidth="1"/>
    <col min="20" max="20" width="18.28515625" style="1" hidden="1" customWidth="1"/>
    <col min="21" max="21" width="19.85546875" style="1" hidden="1" customWidth="1"/>
    <col min="22" max="22" width="18.28515625" style="1" hidden="1" customWidth="1"/>
    <col min="23" max="23" width="9.140625" style="1" hidden="1" customWidth="1"/>
    <col min="24" max="24" width="13.85546875" style="1" hidden="1" customWidth="1"/>
    <col min="25" max="25" width="16.140625" style="1" hidden="1" customWidth="1"/>
    <col min="26" max="26" width="17.42578125" style="1" hidden="1" customWidth="1"/>
    <col min="27" max="27" width="19.85546875" style="1" hidden="1" customWidth="1"/>
    <col min="28" max="28" width="18.28515625" style="1" hidden="1" customWidth="1"/>
    <col min="29" max="29" width="9.140625" style="1" hidden="1" customWidth="1"/>
    <col min="30" max="30" width="13.85546875" style="1" hidden="1" customWidth="1"/>
    <col min="31" max="31" width="15.42578125" style="1" hidden="1" customWidth="1"/>
    <col min="32" max="32" width="17.7109375" style="1" hidden="1" customWidth="1"/>
    <col min="33" max="33" width="19.85546875" style="1" hidden="1" customWidth="1"/>
    <col min="34" max="34" width="18.28515625" style="1" hidden="1" customWidth="1"/>
    <col min="35" max="35" width="9.140625" style="1" hidden="1" customWidth="1"/>
    <col min="36" max="36" width="10.140625" style="1" hidden="1" customWidth="1"/>
    <col min="37" max="37" width="16.140625" style="1" hidden="1" customWidth="1"/>
    <col min="38" max="38" width="17.7109375" style="1" hidden="1" customWidth="1"/>
    <col min="39" max="39" width="19.85546875" style="1" hidden="1" customWidth="1"/>
    <col min="40" max="40" width="18.28515625" style="1" hidden="1" customWidth="1"/>
    <col min="41" max="41" width="9.140625" style="1" hidden="1" customWidth="1"/>
    <col min="42" max="42" width="10.140625" style="1" hidden="1" customWidth="1"/>
    <col min="43" max="43" width="16.28515625" style="1" hidden="1" customWidth="1"/>
    <col min="44" max="44" width="17.7109375" style="1" hidden="1" customWidth="1"/>
    <col min="45" max="45" width="16.5703125" style="1" hidden="1" customWidth="1"/>
    <col min="46" max="46" width="18.28515625" style="1" hidden="1" customWidth="1"/>
    <col min="47" max="47" width="9.28515625" style="1" hidden="1" customWidth="1"/>
    <col min="48" max="48" width="11.42578125" style="1" hidden="1" customWidth="1"/>
    <col min="49" max="49" width="16" style="32" hidden="1" customWidth="1"/>
    <col min="50" max="50" width="18.140625" style="32" hidden="1" customWidth="1"/>
    <col min="51" max="51" width="20.5703125" style="1" hidden="1" customWidth="1"/>
    <col min="52" max="52" width="18.28515625" style="1" hidden="1" customWidth="1"/>
    <col min="53" max="53" width="9.140625" style="1" hidden="1" customWidth="1"/>
    <col min="54" max="54" width="11.42578125" style="1" hidden="1" customWidth="1"/>
    <col min="55" max="55" width="15.42578125" style="1" hidden="1" customWidth="1"/>
    <col min="56" max="56" width="36.42578125" style="1" hidden="1" customWidth="1"/>
    <col min="57" max="57" width="21.42578125" style="1" hidden="1" customWidth="1"/>
    <col min="58" max="58" width="19.28515625" style="1" hidden="1" customWidth="1"/>
    <col min="59" max="59" width="9.85546875" style="1" hidden="1" customWidth="1"/>
    <col min="60" max="60" width="10.5703125" style="1" hidden="1" customWidth="1"/>
    <col min="61" max="61" width="16.85546875" style="1" customWidth="1"/>
    <col min="62" max="62" width="19.140625" style="1" customWidth="1"/>
    <col min="63" max="16384" width="9.140625" style="1"/>
  </cols>
  <sheetData>
    <row r="1" spans="1:62" x14ac:dyDescent="0.25">
      <c r="A1" s="63" t="s">
        <v>54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</row>
    <row r="2" spans="1:62" x14ac:dyDescent="0.25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</row>
    <row r="3" spans="1:62" x14ac:dyDescent="0.25">
      <c r="A3" s="63" t="s">
        <v>78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</row>
    <row r="4" spans="1:62" ht="35.25" customHeight="1" x14ac:dyDescent="0.2">
      <c r="A4" s="59"/>
      <c r="B4" s="59"/>
      <c r="C4" s="59"/>
      <c r="D4" s="59"/>
      <c r="E4" s="59"/>
      <c r="F4" s="59"/>
    </row>
    <row r="5" spans="1:62" ht="176.25" customHeight="1" x14ac:dyDescent="0.2">
      <c r="A5" s="62" t="s">
        <v>87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</row>
    <row r="6" spans="1:62" ht="41.25" customHeight="1" x14ac:dyDescent="0.2">
      <c r="A6" s="60" t="s">
        <v>0</v>
      </c>
      <c r="B6" s="61" t="s">
        <v>1</v>
      </c>
      <c r="C6" s="58" t="s">
        <v>2</v>
      </c>
      <c r="D6" s="58" t="s">
        <v>3</v>
      </c>
      <c r="E6" s="58" t="s">
        <v>4</v>
      </c>
      <c r="F6" s="58" t="s">
        <v>5</v>
      </c>
      <c r="G6" s="57" t="s">
        <v>42</v>
      </c>
      <c r="H6" s="57"/>
      <c r="I6" s="56" t="s">
        <v>79</v>
      </c>
      <c r="J6" s="56" t="s">
        <v>80</v>
      </c>
      <c r="K6" s="56" t="s">
        <v>81</v>
      </c>
      <c r="L6" s="56" t="s">
        <v>82</v>
      </c>
      <c r="M6" s="57" t="s">
        <v>42</v>
      </c>
      <c r="N6" s="57"/>
      <c r="O6" s="56" t="s">
        <v>79</v>
      </c>
      <c r="P6" s="56" t="s">
        <v>80</v>
      </c>
      <c r="Q6" s="56" t="s">
        <v>81</v>
      </c>
      <c r="R6" s="56" t="s">
        <v>82</v>
      </c>
      <c r="S6" s="57" t="s">
        <v>42</v>
      </c>
      <c r="T6" s="57"/>
      <c r="U6" s="56" t="s">
        <v>79</v>
      </c>
      <c r="V6" s="56" t="s">
        <v>80</v>
      </c>
      <c r="W6" s="56" t="s">
        <v>81</v>
      </c>
      <c r="X6" s="56" t="s">
        <v>82</v>
      </c>
      <c r="Y6" s="57" t="s">
        <v>42</v>
      </c>
      <c r="Z6" s="57"/>
      <c r="AA6" s="56" t="s">
        <v>79</v>
      </c>
      <c r="AB6" s="56" t="s">
        <v>80</v>
      </c>
      <c r="AC6" s="56" t="s">
        <v>81</v>
      </c>
      <c r="AD6" s="56" t="s">
        <v>82</v>
      </c>
      <c r="AE6" s="57" t="s">
        <v>42</v>
      </c>
      <c r="AF6" s="57"/>
      <c r="AG6" s="56" t="s">
        <v>79</v>
      </c>
      <c r="AH6" s="56" t="s">
        <v>80</v>
      </c>
      <c r="AI6" s="56" t="s">
        <v>81</v>
      </c>
      <c r="AJ6" s="56" t="s">
        <v>82</v>
      </c>
      <c r="AK6" s="57" t="s">
        <v>42</v>
      </c>
      <c r="AL6" s="57"/>
      <c r="AM6" s="56" t="s">
        <v>79</v>
      </c>
      <c r="AN6" s="56" t="s">
        <v>80</v>
      </c>
      <c r="AO6" s="56" t="s">
        <v>81</v>
      </c>
      <c r="AP6" s="56" t="s">
        <v>82</v>
      </c>
      <c r="AQ6" s="57" t="s">
        <v>42</v>
      </c>
      <c r="AR6" s="57"/>
      <c r="AS6" s="56" t="s">
        <v>79</v>
      </c>
      <c r="AT6" s="56" t="s">
        <v>80</v>
      </c>
      <c r="AU6" s="56" t="s">
        <v>81</v>
      </c>
      <c r="AV6" s="56" t="s">
        <v>82</v>
      </c>
      <c r="AW6" s="55" t="s">
        <v>42</v>
      </c>
      <c r="AX6" s="55"/>
      <c r="AY6" s="56" t="s">
        <v>79</v>
      </c>
      <c r="AZ6" s="56" t="s">
        <v>80</v>
      </c>
      <c r="BA6" s="56" t="s">
        <v>81</v>
      </c>
      <c r="BB6" s="56" t="s">
        <v>82</v>
      </c>
      <c r="BC6" s="57" t="s">
        <v>42</v>
      </c>
      <c r="BD6" s="57"/>
      <c r="BE6" s="56" t="s">
        <v>79</v>
      </c>
      <c r="BF6" s="56" t="s">
        <v>80</v>
      </c>
      <c r="BG6" s="56" t="s">
        <v>81</v>
      </c>
      <c r="BH6" s="56" t="s">
        <v>82</v>
      </c>
      <c r="BI6" s="57" t="s">
        <v>42</v>
      </c>
      <c r="BJ6" s="57"/>
    </row>
    <row r="7" spans="1:62" ht="56.25" customHeight="1" x14ac:dyDescent="0.2">
      <c r="A7" s="60"/>
      <c r="B7" s="61"/>
      <c r="C7" s="58"/>
      <c r="D7" s="58"/>
      <c r="E7" s="58"/>
      <c r="F7" s="58"/>
      <c r="G7" s="57" t="s">
        <v>13</v>
      </c>
      <c r="H7" s="57" t="s">
        <v>52</v>
      </c>
      <c r="I7" s="56"/>
      <c r="J7" s="56"/>
      <c r="K7" s="56"/>
      <c r="L7" s="56"/>
      <c r="M7" s="57" t="s">
        <v>13</v>
      </c>
      <c r="N7" s="57" t="s">
        <v>52</v>
      </c>
      <c r="O7" s="56"/>
      <c r="P7" s="56"/>
      <c r="Q7" s="56"/>
      <c r="R7" s="56"/>
      <c r="S7" s="57" t="s">
        <v>13</v>
      </c>
      <c r="T7" s="57" t="s">
        <v>52</v>
      </c>
      <c r="U7" s="56"/>
      <c r="V7" s="56"/>
      <c r="W7" s="56"/>
      <c r="X7" s="56"/>
      <c r="Y7" s="57" t="s">
        <v>13</v>
      </c>
      <c r="Z7" s="57" t="s">
        <v>52</v>
      </c>
      <c r="AA7" s="56"/>
      <c r="AB7" s="56"/>
      <c r="AC7" s="56"/>
      <c r="AD7" s="56"/>
      <c r="AE7" s="57" t="s">
        <v>13</v>
      </c>
      <c r="AF7" s="57" t="s">
        <v>52</v>
      </c>
      <c r="AG7" s="56"/>
      <c r="AH7" s="56"/>
      <c r="AI7" s="56"/>
      <c r="AJ7" s="56"/>
      <c r="AK7" s="57" t="s">
        <v>13</v>
      </c>
      <c r="AL7" s="57" t="s">
        <v>52</v>
      </c>
      <c r="AM7" s="56"/>
      <c r="AN7" s="56"/>
      <c r="AO7" s="56"/>
      <c r="AP7" s="56"/>
      <c r="AQ7" s="57" t="s">
        <v>13</v>
      </c>
      <c r="AR7" s="57" t="s">
        <v>52</v>
      </c>
      <c r="AS7" s="56"/>
      <c r="AT7" s="56"/>
      <c r="AU7" s="56"/>
      <c r="AV7" s="56"/>
      <c r="AW7" s="55" t="s">
        <v>13</v>
      </c>
      <c r="AX7" s="55" t="s">
        <v>52</v>
      </c>
      <c r="AY7" s="56"/>
      <c r="AZ7" s="56"/>
      <c r="BA7" s="56"/>
      <c r="BB7" s="56"/>
      <c r="BC7" s="57" t="s">
        <v>13</v>
      </c>
      <c r="BD7" s="57" t="s">
        <v>52</v>
      </c>
      <c r="BE7" s="56"/>
      <c r="BF7" s="56"/>
      <c r="BG7" s="56"/>
      <c r="BH7" s="56"/>
      <c r="BI7" s="57" t="s">
        <v>13</v>
      </c>
      <c r="BJ7" s="57" t="s">
        <v>52</v>
      </c>
    </row>
    <row r="8" spans="1:62" ht="48" customHeight="1" x14ac:dyDescent="0.2">
      <c r="A8" s="60"/>
      <c r="B8" s="61"/>
      <c r="C8" s="58"/>
      <c r="D8" s="58"/>
      <c r="E8" s="58"/>
      <c r="F8" s="58"/>
      <c r="G8" s="57"/>
      <c r="H8" s="57"/>
      <c r="I8" s="56"/>
      <c r="J8" s="56"/>
      <c r="K8" s="56"/>
      <c r="L8" s="56"/>
      <c r="M8" s="57"/>
      <c r="N8" s="57"/>
      <c r="O8" s="56"/>
      <c r="P8" s="56"/>
      <c r="Q8" s="56"/>
      <c r="R8" s="56"/>
      <c r="S8" s="57"/>
      <c r="T8" s="57"/>
      <c r="U8" s="56"/>
      <c r="V8" s="56"/>
      <c r="W8" s="56"/>
      <c r="X8" s="56"/>
      <c r="Y8" s="57"/>
      <c r="Z8" s="57"/>
      <c r="AA8" s="56"/>
      <c r="AB8" s="56"/>
      <c r="AC8" s="56"/>
      <c r="AD8" s="56"/>
      <c r="AE8" s="57"/>
      <c r="AF8" s="57"/>
      <c r="AG8" s="56"/>
      <c r="AH8" s="56"/>
      <c r="AI8" s="56"/>
      <c r="AJ8" s="56"/>
      <c r="AK8" s="57"/>
      <c r="AL8" s="57"/>
      <c r="AM8" s="56"/>
      <c r="AN8" s="56"/>
      <c r="AO8" s="56"/>
      <c r="AP8" s="56"/>
      <c r="AQ8" s="57"/>
      <c r="AR8" s="57"/>
      <c r="AS8" s="56"/>
      <c r="AT8" s="56"/>
      <c r="AU8" s="56"/>
      <c r="AV8" s="56"/>
      <c r="AW8" s="55"/>
      <c r="AX8" s="55"/>
      <c r="AY8" s="56"/>
      <c r="AZ8" s="56"/>
      <c r="BA8" s="56"/>
      <c r="BB8" s="56"/>
      <c r="BC8" s="57"/>
      <c r="BD8" s="57"/>
      <c r="BE8" s="56"/>
      <c r="BF8" s="56"/>
      <c r="BG8" s="56"/>
      <c r="BH8" s="56"/>
      <c r="BI8" s="57"/>
      <c r="BJ8" s="57"/>
    </row>
    <row r="9" spans="1:62" ht="20.25" x14ac:dyDescent="0.3">
      <c r="A9" s="12" t="s">
        <v>53</v>
      </c>
      <c r="B9" s="21">
        <v>901</v>
      </c>
      <c r="C9" s="14"/>
      <c r="D9" s="14"/>
      <c r="E9" s="13"/>
      <c r="F9" s="13"/>
      <c r="G9" s="10">
        <f>G11+G18+G62</f>
        <v>579813</v>
      </c>
      <c r="H9" s="10">
        <f t="shared" ref="H9:N9" si="0">H11+H18+H62</f>
        <v>53700</v>
      </c>
      <c r="I9" s="10">
        <f t="shared" si="0"/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 t="shared" si="0"/>
        <v>579813</v>
      </c>
      <c r="N9" s="10">
        <f t="shared" si="0"/>
        <v>53700</v>
      </c>
      <c r="O9" s="10">
        <f t="shared" ref="O9:T9" si="1">O11+O18+O62</f>
        <v>0</v>
      </c>
      <c r="P9" s="10">
        <f t="shared" si="1"/>
        <v>340</v>
      </c>
      <c r="Q9" s="10">
        <f t="shared" si="1"/>
        <v>0</v>
      </c>
      <c r="R9" s="10">
        <f t="shared" si="1"/>
        <v>25</v>
      </c>
      <c r="S9" s="10">
        <f t="shared" si="1"/>
        <v>580178</v>
      </c>
      <c r="T9" s="10">
        <f t="shared" si="1"/>
        <v>53725</v>
      </c>
      <c r="U9" s="10">
        <f t="shared" ref="U9:Z9" si="2">U11+U18+U62</f>
        <v>0</v>
      </c>
      <c r="V9" s="10">
        <f t="shared" si="2"/>
        <v>0</v>
      </c>
      <c r="W9" s="10">
        <f t="shared" si="2"/>
        <v>0</v>
      </c>
      <c r="X9" s="10">
        <f t="shared" si="2"/>
        <v>7</v>
      </c>
      <c r="Y9" s="10">
        <f t="shared" si="2"/>
        <v>580185</v>
      </c>
      <c r="Z9" s="10">
        <f t="shared" si="2"/>
        <v>53732</v>
      </c>
      <c r="AA9" s="10">
        <f t="shared" ref="AA9:AF9" si="3">AA11+AA18+AA62</f>
        <v>0</v>
      </c>
      <c r="AB9" s="10">
        <f t="shared" si="3"/>
        <v>1136</v>
      </c>
      <c r="AC9" s="10">
        <f t="shared" si="3"/>
        <v>0</v>
      </c>
      <c r="AD9" s="10">
        <f t="shared" si="3"/>
        <v>0</v>
      </c>
      <c r="AE9" s="10">
        <f t="shared" si="3"/>
        <v>581321</v>
      </c>
      <c r="AF9" s="10">
        <f t="shared" si="3"/>
        <v>53732</v>
      </c>
      <c r="AG9" s="10">
        <f t="shared" ref="AG9:AL9" si="4">AG11+AG18+AG62</f>
        <v>0</v>
      </c>
      <c r="AH9" s="10">
        <f t="shared" si="4"/>
        <v>0</v>
      </c>
      <c r="AI9" s="10">
        <f t="shared" si="4"/>
        <v>0</v>
      </c>
      <c r="AJ9" s="10">
        <f t="shared" si="4"/>
        <v>0</v>
      </c>
      <c r="AK9" s="10">
        <f t="shared" si="4"/>
        <v>581321</v>
      </c>
      <c r="AL9" s="10">
        <f t="shared" si="4"/>
        <v>53732</v>
      </c>
      <c r="AM9" s="10">
        <f t="shared" ref="AM9:AR9" si="5">AM11+AM18+AM62</f>
        <v>0</v>
      </c>
      <c r="AN9" s="10">
        <f t="shared" si="5"/>
        <v>0</v>
      </c>
      <c r="AO9" s="10">
        <f t="shared" si="5"/>
        <v>0</v>
      </c>
      <c r="AP9" s="10">
        <f t="shared" si="5"/>
        <v>0</v>
      </c>
      <c r="AQ9" s="10">
        <f t="shared" si="5"/>
        <v>581321</v>
      </c>
      <c r="AR9" s="10">
        <f t="shared" si="5"/>
        <v>53732</v>
      </c>
      <c r="AS9" s="10">
        <f t="shared" ref="AS9:AX9" si="6">AS11+AS18+AS62</f>
        <v>-161</v>
      </c>
      <c r="AT9" s="10">
        <f t="shared" si="6"/>
        <v>330</v>
      </c>
      <c r="AU9" s="10">
        <f t="shared" si="6"/>
        <v>0</v>
      </c>
      <c r="AV9" s="10">
        <f t="shared" si="6"/>
        <v>-1072</v>
      </c>
      <c r="AW9" s="37">
        <f t="shared" si="6"/>
        <v>580418</v>
      </c>
      <c r="AX9" s="37">
        <f t="shared" si="6"/>
        <v>52660</v>
      </c>
      <c r="AY9" s="10">
        <f t="shared" ref="AY9:BD9" si="7">AY11+AY18+AY62</f>
        <v>0</v>
      </c>
      <c r="AZ9" s="10">
        <f t="shared" si="7"/>
        <v>112</v>
      </c>
      <c r="BA9" s="10">
        <f t="shared" si="7"/>
        <v>0</v>
      </c>
      <c r="BB9" s="10">
        <f t="shared" si="7"/>
        <v>0</v>
      </c>
      <c r="BC9" s="10">
        <f t="shared" si="7"/>
        <v>580530</v>
      </c>
      <c r="BD9" s="10">
        <f t="shared" si="7"/>
        <v>52660</v>
      </c>
      <c r="BE9" s="10">
        <f t="shared" ref="BE9:BJ9" si="8">BE11+BE18+BE62</f>
        <v>0</v>
      </c>
      <c r="BF9" s="10">
        <f t="shared" si="8"/>
        <v>0</v>
      </c>
      <c r="BG9" s="10">
        <f t="shared" si="8"/>
        <v>0</v>
      </c>
      <c r="BH9" s="10">
        <f t="shared" si="8"/>
        <v>0</v>
      </c>
      <c r="BI9" s="10">
        <f t="shared" si="8"/>
        <v>580530</v>
      </c>
      <c r="BJ9" s="10">
        <f t="shared" si="8"/>
        <v>52660</v>
      </c>
    </row>
    <row r="10" spans="1:62" s="26" customFormat="1" x14ac:dyDescent="0.25">
      <c r="A10" s="27"/>
      <c r="B10" s="28"/>
      <c r="C10" s="24"/>
      <c r="D10" s="24"/>
      <c r="E10" s="19"/>
      <c r="F10" s="19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38"/>
      <c r="AX10" s="38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</row>
    <row r="11" spans="1:62" ht="56.25" x14ac:dyDescent="0.3">
      <c r="A11" s="15" t="s">
        <v>31</v>
      </c>
      <c r="B11" s="16">
        <f>B9</f>
        <v>901</v>
      </c>
      <c r="C11" s="16" t="s">
        <v>8</v>
      </c>
      <c r="D11" s="16" t="s">
        <v>6</v>
      </c>
      <c r="E11" s="16"/>
      <c r="F11" s="16"/>
      <c r="G11" s="11">
        <f t="shared" ref="G11:V15" si="9">G12</f>
        <v>4183</v>
      </c>
      <c r="H11" s="11">
        <f t="shared" si="9"/>
        <v>0</v>
      </c>
      <c r="I11" s="11">
        <f t="shared" si="9"/>
        <v>0</v>
      </c>
      <c r="J11" s="11">
        <f t="shared" si="9"/>
        <v>0</v>
      </c>
      <c r="K11" s="11">
        <f t="shared" si="9"/>
        <v>0</v>
      </c>
      <c r="L11" s="11">
        <f t="shared" si="9"/>
        <v>0</v>
      </c>
      <c r="M11" s="11">
        <f t="shared" si="9"/>
        <v>4183</v>
      </c>
      <c r="N11" s="11">
        <f t="shared" si="9"/>
        <v>0</v>
      </c>
      <c r="O11" s="11">
        <f t="shared" si="9"/>
        <v>0</v>
      </c>
      <c r="P11" s="11">
        <f t="shared" si="9"/>
        <v>0</v>
      </c>
      <c r="Q11" s="11">
        <f t="shared" si="9"/>
        <v>0</v>
      </c>
      <c r="R11" s="11">
        <f t="shared" si="9"/>
        <v>0</v>
      </c>
      <c r="S11" s="11">
        <f t="shared" si="9"/>
        <v>4183</v>
      </c>
      <c r="T11" s="11">
        <f t="shared" si="9"/>
        <v>0</v>
      </c>
      <c r="U11" s="11">
        <f t="shared" si="9"/>
        <v>0</v>
      </c>
      <c r="V11" s="11">
        <f t="shared" si="9"/>
        <v>0</v>
      </c>
      <c r="W11" s="11">
        <f t="shared" ref="U11:AJ15" si="10">W12</f>
        <v>0</v>
      </c>
      <c r="X11" s="11">
        <f t="shared" si="10"/>
        <v>0</v>
      </c>
      <c r="Y11" s="11">
        <f t="shared" si="10"/>
        <v>4183</v>
      </c>
      <c r="Z11" s="11">
        <f t="shared" si="10"/>
        <v>0</v>
      </c>
      <c r="AA11" s="11">
        <f t="shared" si="10"/>
        <v>0</v>
      </c>
      <c r="AB11" s="11">
        <f t="shared" si="10"/>
        <v>0</v>
      </c>
      <c r="AC11" s="11">
        <f t="shared" si="10"/>
        <v>0</v>
      </c>
      <c r="AD11" s="11">
        <f t="shared" si="10"/>
        <v>0</v>
      </c>
      <c r="AE11" s="11">
        <f t="shared" si="10"/>
        <v>4183</v>
      </c>
      <c r="AF11" s="11">
        <f t="shared" si="10"/>
        <v>0</v>
      </c>
      <c r="AG11" s="11">
        <f t="shared" si="10"/>
        <v>0</v>
      </c>
      <c r="AH11" s="11">
        <f t="shared" si="10"/>
        <v>0</v>
      </c>
      <c r="AI11" s="11">
        <f t="shared" si="10"/>
        <v>0</v>
      </c>
      <c r="AJ11" s="11">
        <f t="shared" si="10"/>
        <v>0</v>
      </c>
      <c r="AK11" s="11">
        <f t="shared" ref="AG11:AV15" si="11">AK12</f>
        <v>4183</v>
      </c>
      <c r="AL11" s="11">
        <f t="shared" si="11"/>
        <v>0</v>
      </c>
      <c r="AM11" s="11">
        <f t="shared" si="11"/>
        <v>0</v>
      </c>
      <c r="AN11" s="11">
        <f t="shared" si="11"/>
        <v>0</v>
      </c>
      <c r="AO11" s="11">
        <f t="shared" si="11"/>
        <v>0</v>
      </c>
      <c r="AP11" s="11">
        <f t="shared" si="11"/>
        <v>0</v>
      </c>
      <c r="AQ11" s="11">
        <f t="shared" si="11"/>
        <v>4183</v>
      </c>
      <c r="AR11" s="11">
        <f t="shared" si="11"/>
        <v>0</v>
      </c>
      <c r="AS11" s="11">
        <f t="shared" si="11"/>
        <v>-161</v>
      </c>
      <c r="AT11" s="11">
        <f t="shared" si="11"/>
        <v>0</v>
      </c>
      <c r="AU11" s="11">
        <f t="shared" si="11"/>
        <v>0</v>
      </c>
      <c r="AV11" s="11">
        <f t="shared" si="11"/>
        <v>0</v>
      </c>
      <c r="AW11" s="39">
        <f t="shared" ref="AS11:BH15" si="12">AW12</f>
        <v>4022</v>
      </c>
      <c r="AX11" s="39">
        <f t="shared" si="12"/>
        <v>0</v>
      </c>
      <c r="AY11" s="11">
        <f t="shared" si="12"/>
        <v>0</v>
      </c>
      <c r="AZ11" s="11">
        <f t="shared" si="12"/>
        <v>0</v>
      </c>
      <c r="BA11" s="11">
        <f t="shared" si="12"/>
        <v>0</v>
      </c>
      <c r="BB11" s="11">
        <f t="shared" si="12"/>
        <v>0</v>
      </c>
      <c r="BC11" s="11">
        <f t="shared" si="12"/>
        <v>4022</v>
      </c>
      <c r="BD11" s="11">
        <f t="shared" si="12"/>
        <v>0</v>
      </c>
      <c r="BE11" s="11">
        <f t="shared" si="12"/>
        <v>0</v>
      </c>
      <c r="BF11" s="11">
        <f t="shared" si="12"/>
        <v>0</v>
      </c>
      <c r="BG11" s="11">
        <f t="shared" si="12"/>
        <v>0</v>
      </c>
      <c r="BH11" s="11">
        <f t="shared" si="12"/>
        <v>0</v>
      </c>
      <c r="BI11" s="11">
        <f t="shared" ref="BE11:BJ15" si="13">BI12</f>
        <v>4022</v>
      </c>
      <c r="BJ11" s="11">
        <f t="shared" si="13"/>
        <v>0</v>
      </c>
    </row>
    <row r="12" spans="1:62" ht="49.5" x14ac:dyDescent="0.25">
      <c r="A12" s="20" t="s">
        <v>44</v>
      </c>
      <c r="B12" s="18">
        <f>B11</f>
        <v>901</v>
      </c>
      <c r="C12" s="18" t="s">
        <v>8</v>
      </c>
      <c r="D12" s="18" t="s">
        <v>6</v>
      </c>
      <c r="E12" s="18" t="s">
        <v>24</v>
      </c>
      <c r="F12" s="18"/>
      <c r="G12" s="9">
        <f t="shared" si="9"/>
        <v>4183</v>
      </c>
      <c r="H12" s="9">
        <f t="shared" si="9"/>
        <v>0</v>
      </c>
      <c r="I12" s="9">
        <f t="shared" si="9"/>
        <v>0</v>
      </c>
      <c r="J12" s="9">
        <f t="shared" si="9"/>
        <v>0</v>
      </c>
      <c r="K12" s="9">
        <f t="shared" si="9"/>
        <v>0</v>
      </c>
      <c r="L12" s="9">
        <f t="shared" si="9"/>
        <v>0</v>
      </c>
      <c r="M12" s="9">
        <f t="shared" si="9"/>
        <v>4183</v>
      </c>
      <c r="N12" s="9">
        <f t="shared" si="9"/>
        <v>0</v>
      </c>
      <c r="O12" s="9">
        <f t="shared" si="9"/>
        <v>0</v>
      </c>
      <c r="P12" s="9">
        <f t="shared" si="9"/>
        <v>0</v>
      </c>
      <c r="Q12" s="9">
        <f t="shared" si="9"/>
        <v>0</v>
      </c>
      <c r="R12" s="9">
        <f t="shared" si="9"/>
        <v>0</v>
      </c>
      <c r="S12" s="9">
        <f t="shared" si="9"/>
        <v>4183</v>
      </c>
      <c r="T12" s="9">
        <f t="shared" si="9"/>
        <v>0</v>
      </c>
      <c r="U12" s="9">
        <f t="shared" si="10"/>
        <v>0</v>
      </c>
      <c r="V12" s="9">
        <f t="shared" si="10"/>
        <v>0</v>
      </c>
      <c r="W12" s="9">
        <f t="shared" si="10"/>
        <v>0</v>
      </c>
      <c r="X12" s="9">
        <f t="shared" si="10"/>
        <v>0</v>
      </c>
      <c r="Y12" s="9">
        <f t="shared" si="10"/>
        <v>4183</v>
      </c>
      <c r="Z12" s="9">
        <f t="shared" si="10"/>
        <v>0</v>
      </c>
      <c r="AA12" s="9">
        <f t="shared" si="10"/>
        <v>0</v>
      </c>
      <c r="AB12" s="9">
        <f t="shared" si="10"/>
        <v>0</v>
      </c>
      <c r="AC12" s="9">
        <f t="shared" si="10"/>
        <v>0</v>
      </c>
      <c r="AD12" s="9">
        <f t="shared" si="10"/>
        <v>0</v>
      </c>
      <c r="AE12" s="9">
        <f t="shared" si="10"/>
        <v>4183</v>
      </c>
      <c r="AF12" s="9">
        <f t="shared" si="10"/>
        <v>0</v>
      </c>
      <c r="AG12" s="9">
        <f t="shared" si="11"/>
        <v>0</v>
      </c>
      <c r="AH12" s="9">
        <f t="shared" si="11"/>
        <v>0</v>
      </c>
      <c r="AI12" s="9">
        <f t="shared" si="11"/>
        <v>0</v>
      </c>
      <c r="AJ12" s="9">
        <f t="shared" si="11"/>
        <v>0</v>
      </c>
      <c r="AK12" s="9">
        <f t="shared" si="11"/>
        <v>4183</v>
      </c>
      <c r="AL12" s="9">
        <f t="shared" si="11"/>
        <v>0</v>
      </c>
      <c r="AM12" s="9">
        <f t="shared" si="11"/>
        <v>0</v>
      </c>
      <c r="AN12" s="9">
        <f t="shared" si="11"/>
        <v>0</v>
      </c>
      <c r="AO12" s="9">
        <f t="shared" si="11"/>
        <v>0</v>
      </c>
      <c r="AP12" s="9">
        <f t="shared" si="11"/>
        <v>0</v>
      </c>
      <c r="AQ12" s="9">
        <f t="shared" si="11"/>
        <v>4183</v>
      </c>
      <c r="AR12" s="9">
        <f t="shared" si="11"/>
        <v>0</v>
      </c>
      <c r="AS12" s="9">
        <f t="shared" si="12"/>
        <v>-161</v>
      </c>
      <c r="AT12" s="9">
        <f t="shared" si="12"/>
        <v>0</v>
      </c>
      <c r="AU12" s="9">
        <f t="shared" si="12"/>
        <v>0</v>
      </c>
      <c r="AV12" s="9">
        <f t="shared" si="12"/>
        <v>0</v>
      </c>
      <c r="AW12" s="36">
        <f t="shared" si="12"/>
        <v>4022</v>
      </c>
      <c r="AX12" s="36">
        <f t="shared" si="12"/>
        <v>0</v>
      </c>
      <c r="AY12" s="9">
        <f t="shared" si="12"/>
        <v>0</v>
      </c>
      <c r="AZ12" s="9">
        <f t="shared" si="12"/>
        <v>0</v>
      </c>
      <c r="BA12" s="9">
        <f t="shared" si="12"/>
        <v>0</v>
      </c>
      <c r="BB12" s="9">
        <f t="shared" si="12"/>
        <v>0</v>
      </c>
      <c r="BC12" s="9">
        <f t="shared" si="12"/>
        <v>4022</v>
      </c>
      <c r="BD12" s="9">
        <f t="shared" si="12"/>
        <v>0</v>
      </c>
      <c r="BE12" s="9">
        <f t="shared" si="13"/>
        <v>0</v>
      </c>
      <c r="BF12" s="9">
        <f t="shared" si="13"/>
        <v>0</v>
      </c>
      <c r="BG12" s="9">
        <f t="shared" si="13"/>
        <v>0</v>
      </c>
      <c r="BH12" s="9">
        <f t="shared" si="13"/>
        <v>0</v>
      </c>
      <c r="BI12" s="9">
        <f t="shared" si="13"/>
        <v>4022</v>
      </c>
      <c r="BJ12" s="9">
        <f t="shared" si="13"/>
        <v>0</v>
      </c>
    </row>
    <row r="13" spans="1:62" ht="33" x14ac:dyDescent="0.25">
      <c r="A13" s="17" t="s">
        <v>25</v>
      </c>
      <c r="B13" s="18">
        <f>B12</f>
        <v>901</v>
      </c>
      <c r="C13" s="18" t="s">
        <v>8</v>
      </c>
      <c r="D13" s="18" t="s">
        <v>6</v>
      </c>
      <c r="E13" s="18" t="s">
        <v>55</v>
      </c>
      <c r="F13" s="18"/>
      <c r="G13" s="9">
        <f t="shared" si="9"/>
        <v>4183</v>
      </c>
      <c r="H13" s="9">
        <f t="shared" si="9"/>
        <v>0</v>
      </c>
      <c r="I13" s="9">
        <f t="shared" si="9"/>
        <v>0</v>
      </c>
      <c r="J13" s="9">
        <f t="shared" si="9"/>
        <v>0</v>
      </c>
      <c r="K13" s="9">
        <f t="shared" si="9"/>
        <v>0</v>
      </c>
      <c r="L13" s="9">
        <f t="shared" si="9"/>
        <v>0</v>
      </c>
      <c r="M13" s="9">
        <f t="shared" si="9"/>
        <v>4183</v>
      </c>
      <c r="N13" s="9">
        <f t="shared" si="9"/>
        <v>0</v>
      </c>
      <c r="O13" s="9">
        <f t="shared" si="9"/>
        <v>0</v>
      </c>
      <c r="P13" s="9">
        <f t="shared" si="9"/>
        <v>0</v>
      </c>
      <c r="Q13" s="9">
        <f t="shared" si="9"/>
        <v>0</v>
      </c>
      <c r="R13" s="9">
        <f t="shared" si="9"/>
        <v>0</v>
      </c>
      <c r="S13" s="9">
        <f t="shared" si="9"/>
        <v>4183</v>
      </c>
      <c r="T13" s="9">
        <f t="shared" si="9"/>
        <v>0</v>
      </c>
      <c r="U13" s="9">
        <f t="shared" si="10"/>
        <v>0</v>
      </c>
      <c r="V13" s="9">
        <f t="shared" si="10"/>
        <v>0</v>
      </c>
      <c r="W13" s="9">
        <f t="shared" si="10"/>
        <v>0</v>
      </c>
      <c r="X13" s="9">
        <f t="shared" si="10"/>
        <v>0</v>
      </c>
      <c r="Y13" s="9">
        <f t="shared" si="10"/>
        <v>4183</v>
      </c>
      <c r="Z13" s="9">
        <f t="shared" si="10"/>
        <v>0</v>
      </c>
      <c r="AA13" s="9">
        <f t="shared" si="10"/>
        <v>0</v>
      </c>
      <c r="AB13" s="9">
        <f t="shared" si="10"/>
        <v>0</v>
      </c>
      <c r="AC13" s="9">
        <f t="shared" si="10"/>
        <v>0</v>
      </c>
      <c r="AD13" s="9">
        <f t="shared" si="10"/>
        <v>0</v>
      </c>
      <c r="AE13" s="9">
        <f t="shared" si="10"/>
        <v>4183</v>
      </c>
      <c r="AF13" s="9">
        <f t="shared" si="10"/>
        <v>0</v>
      </c>
      <c r="AG13" s="9">
        <f t="shared" si="11"/>
        <v>0</v>
      </c>
      <c r="AH13" s="9">
        <f t="shared" si="11"/>
        <v>0</v>
      </c>
      <c r="AI13" s="9">
        <f t="shared" si="11"/>
        <v>0</v>
      </c>
      <c r="AJ13" s="9">
        <f t="shared" si="11"/>
        <v>0</v>
      </c>
      <c r="AK13" s="9">
        <f t="shared" si="11"/>
        <v>4183</v>
      </c>
      <c r="AL13" s="9">
        <f t="shared" si="11"/>
        <v>0</v>
      </c>
      <c r="AM13" s="9">
        <f t="shared" si="11"/>
        <v>0</v>
      </c>
      <c r="AN13" s="9">
        <f t="shared" si="11"/>
        <v>0</v>
      </c>
      <c r="AO13" s="9">
        <f t="shared" si="11"/>
        <v>0</v>
      </c>
      <c r="AP13" s="9">
        <f t="shared" si="11"/>
        <v>0</v>
      </c>
      <c r="AQ13" s="9">
        <f t="shared" si="11"/>
        <v>4183</v>
      </c>
      <c r="AR13" s="9">
        <f t="shared" si="11"/>
        <v>0</v>
      </c>
      <c r="AS13" s="9">
        <f t="shared" si="12"/>
        <v>-161</v>
      </c>
      <c r="AT13" s="9">
        <f t="shared" si="12"/>
        <v>0</v>
      </c>
      <c r="AU13" s="9">
        <f t="shared" si="12"/>
        <v>0</v>
      </c>
      <c r="AV13" s="9">
        <f t="shared" si="12"/>
        <v>0</v>
      </c>
      <c r="AW13" s="36">
        <f t="shared" si="12"/>
        <v>4022</v>
      </c>
      <c r="AX13" s="36">
        <f t="shared" si="12"/>
        <v>0</v>
      </c>
      <c r="AY13" s="9">
        <f t="shared" si="12"/>
        <v>0</v>
      </c>
      <c r="AZ13" s="9">
        <f t="shared" si="12"/>
        <v>0</v>
      </c>
      <c r="BA13" s="9">
        <f t="shared" si="12"/>
        <v>0</v>
      </c>
      <c r="BB13" s="9">
        <f t="shared" si="12"/>
        <v>0</v>
      </c>
      <c r="BC13" s="9">
        <f t="shared" si="12"/>
        <v>4022</v>
      </c>
      <c r="BD13" s="9">
        <f t="shared" si="12"/>
        <v>0</v>
      </c>
      <c r="BE13" s="9">
        <f t="shared" si="13"/>
        <v>0</v>
      </c>
      <c r="BF13" s="9">
        <f t="shared" si="13"/>
        <v>0</v>
      </c>
      <c r="BG13" s="9">
        <f t="shared" si="13"/>
        <v>0</v>
      </c>
      <c r="BH13" s="9">
        <f t="shared" si="13"/>
        <v>0</v>
      </c>
      <c r="BI13" s="9">
        <f t="shared" si="13"/>
        <v>4022</v>
      </c>
      <c r="BJ13" s="9">
        <f t="shared" si="13"/>
        <v>0</v>
      </c>
    </row>
    <row r="14" spans="1:62" ht="17.100000000000001" customHeight="1" x14ac:dyDescent="0.25">
      <c r="A14" s="17" t="s">
        <v>32</v>
      </c>
      <c r="B14" s="18">
        <f>B13</f>
        <v>901</v>
      </c>
      <c r="C14" s="18" t="s">
        <v>8</v>
      </c>
      <c r="D14" s="18" t="s">
        <v>6</v>
      </c>
      <c r="E14" s="18" t="s">
        <v>56</v>
      </c>
      <c r="F14" s="18"/>
      <c r="G14" s="6">
        <f t="shared" si="9"/>
        <v>4183</v>
      </c>
      <c r="H14" s="6">
        <f t="shared" si="9"/>
        <v>0</v>
      </c>
      <c r="I14" s="6">
        <f t="shared" si="9"/>
        <v>0</v>
      </c>
      <c r="J14" s="6">
        <f t="shared" si="9"/>
        <v>0</v>
      </c>
      <c r="K14" s="6">
        <f t="shared" si="9"/>
        <v>0</v>
      </c>
      <c r="L14" s="6">
        <f t="shared" si="9"/>
        <v>0</v>
      </c>
      <c r="M14" s="6">
        <f t="shared" si="9"/>
        <v>4183</v>
      </c>
      <c r="N14" s="6">
        <f t="shared" si="9"/>
        <v>0</v>
      </c>
      <c r="O14" s="6">
        <f t="shared" si="9"/>
        <v>0</v>
      </c>
      <c r="P14" s="6">
        <f t="shared" si="9"/>
        <v>0</v>
      </c>
      <c r="Q14" s="6">
        <f t="shared" si="9"/>
        <v>0</v>
      </c>
      <c r="R14" s="6">
        <f t="shared" si="9"/>
        <v>0</v>
      </c>
      <c r="S14" s="6">
        <f t="shared" si="9"/>
        <v>4183</v>
      </c>
      <c r="T14" s="6">
        <f t="shared" si="9"/>
        <v>0</v>
      </c>
      <c r="U14" s="6">
        <f t="shared" si="10"/>
        <v>0</v>
      </c>
      <c r="V14" s="6">
        <f t="shared" si="10"/>
        <v>0</v>
      </c>
      <c r="W14" s="6">
        <f t="shared" si="10"/>
        <v>0</v>
      </c>
      <c r="X14" s="6">
        <f t="shared" si="10"/>
        <v>0</v>
      </c>
      <c r="Y14" s="6">
        <f t="shared" si="10"/>
        <v>4183</v>
      </c>
      <c r="Z14" s="6">
        <f t="shared" si="10"/>
        <v>0</v>
      </c>
      <c r="AA14" s="6">
        <f t="shared" si="10"/>
        <v>0</v>
      </c>
      <c r="AB14" s="6">
        <f t="shared" si="10"/>
        <v>0</v>
      </c>
      <c r="AC14" s="6">
        <f t="shared" si="10"/>
        <v>0</v>
      </c>
      <c r="AD14" s="6">
        <f t="shared" si="10"/>
        <v>0</v>
      </c>
      <c r="AE14" s="6">
        <f t="shared" si="10"/>
        <v>4183</v>
      </c>
      <c r="AF14" s="6">
        <f t="shared" si="10"/>
        <v>0</v>
      </c>
      <c r="AG14" s="6">
        <f t="shared" si="11"/>
        <v>0</v>
      </c>
      <c r="AH14" s="6">
        <f t="shared" si="11"/>
        <v>0</v>
      </c>
      <c r="AI14" s="6">
        <f t="shared" si="11"/>
        <v>0</v>
      </c>
      <c r="AJ14" s="6">
        <f t="shared" si="11"/>
        <v>0</v>
      </c>
      <c r="AK14" s="6">
        <f t="shared" si="11"/>
        <v>4183</v>
      </c>
      <c r="AL14" s="6">
        <f t="shared" si="11"/>
        <v>0</v>
      </c>
      <c r="AM14" s="6">
        <f t="shared" si="11"/>
        <v>0</v>
      </c>
      <c r="AN14" s="6">
        <f t="shared" si="11"/>
        <v>0</v>
      </c>
      <c r="AO14" s="6">
        <f t="shared" si="11"/>
        <v>0</v>
      </c>
      <c r="AP14" s="6">
        <f t="shared" si="11"/>
        <v>0</v>
      </c>
      <c r="AQ14" s="6">
        <f t="shared" si="11"/>
        <v>4183</v>
      </c>
      <c r="AR14" s="6">
        <f t="shared" si="11"/>
        <v>0</v>
      </c>
      <c r="AS14" s="6">
        <f t="shared" si="12"/>
        <v>-161</v>
      </c>
      <c r="AT14" s="6">
        <f t="shared" si="12"/>
        <v>0</v>
      </c>
      <c r="AU14" s="6">
        <f t="shared" si="12"/>
        <v>0</v>
      </c>
      <c r="AV14" s="6">
        <f t="shared" si="12"/>
        <v>0</v>
      </c>
      <c r="AW14" s="33">
        <f t="shared" si="12"/>
        <v>4022</v>
      </c>
      <c r="AX14" s="33">
        <f t="shared" si="12"/>
        <v>0</v>
      </c>
      <c r="AY14" s="6">
        <f t="shared" si="12"/>
        <v>0</v>
      </c>
      <c r="AZ14" s="6">
        <f t="shared" si="12"/>
        <v>0</v>
      </c>
      <c r="BA14" s="6">
        <f t="shared" si="12"/>
        <v>0</v>
      </c>
      <c r="BB14" s="6">
        <f t="shared" si="12"/>
        <v>0</v>
      </c>
      <c r="BC14" s="6">
        <f t="shared" si="12"/>
        <v>4022</v>
      </c>
      <c r="BD14" s="6">
        <f t="shared" si="12"/>
        <v>0</v>
      </c>
      <c r="BE14" s="6">
        <f t="shared" si="13"/>
        <v>0</v>
      </c>
      <c r="BF14" s="6">
        <f t="shared" si="13"/>
        <v>0</v>
      </c>
      <c r="BG14" s="6">
        <f t="shared" si="13"/>
        <v>0</v>
      </c>
      <c r="BH14" s="6">
        <f t="shared" si="13"/>
        <v>0</v>
      </c>
      <c r="BI14" s="6">
        <f t="shared" si="13"/>
        <v>4022</v>
      </c>
      <c r="BJ14" s="6">
        <f t="shared" si="13"/>
        <v>0</v>
      </c>
    </row>
    <row r="15" spans="1:62" ht="66" x14ac:dyDescent="0.25">
      <c r="A15" s="17" t="s">
        <v>51</v>
      </c>
      <c r="B15" s="18">
        <f>B14</f>
        <v>901</v>
      </c>
      <c r="C15" s="18" t="s">
        <v>8</v>
      </c>
      <c r="D15" s="18" t="s">
        <v>6</v>
      </c>
      <c r="E15" s="18" t="s">
        <v>56</v>
      </c>
      <c r="F15" s="18" t="s">
        <v>26</v>
      </c>
      <c r="G15" s="7">
        <f t="shared" si="9"/>
        <v>4183</v>
      </c>
      <c r="H15" s="7">
        <f t="shared" si="9"/>
        <v>0</v>
      </c>
      <c r="I15" s="7">
        <f t="shared" si="9"/>
        <v>0</v>
      </c>
      <c r="J15" s="7">
        <f t="shared" si="9"/>
        <v>0</v>
      </c>
      <c r="K15" s="7">
        <f t="shared" si="9"/>
        <v>0</v>
      </c>
      <c r="L15" s="7">
        <f t="shared" si="9"/>
        <v>0</v>
      </c>
      <c r="M15" s="7">
        <f t="shared" si="9"/>
        <v>4183</v>
      </c>
      <c r="N15" s="7">
        <f t="shared" si="9"/>
        <v>0</v>
      </c>
      <c r="O15" s="7">
        <f t="shared" si="9"/>
        <v>0</v>
      </c>
      <c r="P15" s="7">
        <f t="shared" si="9"/>
        <v>0</v>
      </c>
      <c r="Q15" s="7">
        <f t="shared" si="9"/>
        <v>0</v>
      </c>
      <c r="R15" s="7">
        <f t="shared" si="9"/>
        <v>0</v>
      </c>
      <c r="S15" s="7">
        <f t="shared" si="9"/>
        <v>4183</v>
      </c>
      <c r="T15" s="7">
        <f t="shared" si="9"/>
        <v>0</v>
      </c>
      <c r="U15" s="7">
        <f t="shared" si="10"/>
        <v>0</v>
      </c>
      <c r="V15" s="7">
        <f t="shared" si="10"/>
        <v>0</v>
      </c>
      <c r="W15" s="7">
        <f t="shared" si="10"/>
        <v>0</v>
      </c>
      <c r="X15" s="7">
        <f t="shared" si="10"/>
        <v>0</v>
      </c>
      <c r="Y15" s="7">
        <f t="shared" si="10"/>
        <v>4183</v>
      </c>
      <c r="Z15" s="7">
        <f t="shared" si="10"/>
        <v>0</v>
      </c>
      <c r="AA15" s="7">
        <f t="shared" si="10"/>
        <v>0</v>
      </c>
      <c r="AB15" s="7">
        <f t="shared" si="10"/>
        <v>0</v>
      </c>
      <c r="AC15" s="7">
        <f t="shared" si="10"/>
        <v>0</v>
      </c>
      <c r="AD15" s="7">
        <f t="shared" si="10"/>
        <v>0</v>
      </c>
      <c r="AE15" s="7">
        <f t="shared" si="10"/>
        <v>4183</v>
      </c>
      <c r="AF15" s="7">
        <f t="shared" si="10"/>
        <v>0</v>
      </c>
      <c r="AG15" s="7">
        <f t="shared" si="11"/>
        <v>0</v>
      </c>
      <c r="AH15" s="7">
        <f t="shared" si="11"/>
        <v>0</v>
      </c>
      <c r="AI15" s="7">
        <f t="shared" si="11"/>
        <v>0</v>
      </c>
      <c r="AJ15" s="7">
        <f t="shared" si="11"/>
        <v>0</v>
      </c>
      <c r="AK15" s="7">
        <f t="shared" si="11"/>
        <v>4183</v>
      </c>
      <c r="AL15" s="7">
        <f t="shared" si="11"/>
        <v>0</v>
      </c>
      <c r="AM15" s="7">
        <f t="shared" si="11"/>
        <v>0</v>
      </c>
      <c r="AN15" s="7">
        <f t="shared" si="11"/>
        <v>0</v>
      </c>
      <c r="AO15" s="7">
        <f t="shared" si="11"/>
        <v>0</v>
      </c>
      <c r="AP15" s="7">
        <f t="shared" si="11"/>
        <v>0</v>
      </c>
      <c r="AQ15" s="7">
        <f t="shared" si="11"/>
        <v>4183</v>
      </c>
      <c r="AR15" s="7">
        <f t="shared" si="11"/>
        <v>0</v>
      </c>
      <c r="AS15" s="7">
        <f t="shared" si="12"/>
        <v>-161</v>
      </c>
      <c r="AT15" s="7">
        <f t="shared" si="12"/>
        <v>0</v>
      </c>
      <c r="AU15" s="7">
        <f t="shared" si="12"/>
        <v>0</v>
      </c>
      <c r="AV15" s="7">
        <f t="shared" si="12"/>
        <v>0</v>
      </c>
      <c r="AW15" s="34">
        <f t="shared" si="12"/>
        <v>4022</v>
      </c>
      <c r="AX15" s="34">
        <f t="shared" si="12"/>
        <v>0</v>
      </c>
      <c r="AY15" s="7">
        <f t="shared" si="12"/>
        <v>0</v>
      </c>
      <c r="AZ15" s="7">
        <f t="shared" si="12"/>
        <v>0</v>
      </c>
      <c r="BA15" s="7">
        <f t="shared" si="12"/>
        <v>0</v>
      </c>
      <c r="BB15" s="7">
        <f t="shared" si="12"/>
        <v>0</v>
      </c>
      <c r="BC15" s="7">
        <f t="shared" si="12"/>
        <v>4022</v>
      </c>
      <c r="BD15" s="7">
        <f t="shared" si="12"/>
        <v>0</v>
      </c>
      <c r="BE15" s="7">
        <f t="shared" si="13"/>
        <v>0</v>
      </c>
      <c r="BF15" s="7">
        <f t="shared" si="13"/>
        <v>0</v>
      </c>
      <c r="BG15" s="7">
        <f t="shared" si="13"/>
        <v>0</v>
      </c>
      <c r="BH15" s="7">
        <f t="shared" si="13"/>
        <v>0</v>
      </c>
      <c r="BI15" s="7">
        <f t="shared" si="13"/>
        <v>4022</v>
      </c>
      <c r="BJ15" s="7">
        <f t="shared" si="13"/>
        <v>0</v>
      </c>
    </row>
    <row r="16" spans="1:62" ht="33" x14ac:dyDescent="0.25">
      <c r="A16" s="17" t="s">
        <v>27</v>
      </c>
      <c r="B16" s="18">
        <f>B15</f>
        <v>901</v>
      </c>
      <c r="C16" s="18" t="s">
        <v>8</v>
      </c>
      <c r="D16" s="18" t="s">
        <v>6</v>
      </c>
      <c r="E16" s="18" t="s">
        <v>56</v>
      </c>
      <c r="F16" s="18" t="s">
        <v>28</v>
      </c>
      <c r="G16" s="7">
        <f>4022+161</f>
        <v>4183</v>
      </c>
      <c r="H16" s="8"/>
      <c r="I16" s="29"/>
      <c r="J16" s="29"/>
      <c r="K16" s="29"/>
      <c r="L16" s="29"/>
      <c r="M16" s="7">
        <f>G16+I16+J16+K16+L16</f>
        <v>4183</v>
      </c>
      <c r="N16" s="7">
        <f>H16+L16</f>
        <v>0</v>
      </c>
      <c r="O16" s="30"/>
      <c r="P16" s="30"/>
      <c r="Q16" s="30"/>
      <c r="R16" s="30"/>
      <c r="S16" s="7">
        <f>M16+O16+P16+Q16+R16</f>
        <v>4183</v>
      </c>
      <c r="T16" s="7">
        <f>N16+R16</f>
        <v>0</v>
      </c>
      <c r="U16" s="30"/>
      <c r="V16" s="30"/>
      <c r="W16" s="30"/>
      <c r="X16" s="30"/>
      <c r="Y16" s="7">
        <f>S16+U16+V16+W16+X16</f>
        <v>4183</v>
      </c>
      <c r="Z16" s="7">
        <f>T16+X16</f>
        <v>0</v>
      </c>
      <c r="AA16" s="30"/>
      <c r="AB16" s="30"/>
      <c r="AC16" s="30"/>
      <c r="AD16" s="30"/>
      <c r="AE16" s="7">
        <f>Y16+AA16+AB16+AC16+AD16</f>
        <v>4183</v>
      </c>
      <c r="AF16" s="7">
        <f>Z16+AD16</f>
        <v>0</v>
      </c>
      <c r="AG16" s="30"/>
      <c r="AH16" s="30"/>
      <c r="AI16" s="30"/>
      <c r="AJ16" s="30"/>
      <c r="AK16" s="7">
        <f>AE16+AG16+AH16+AI16+AJ16</f>
        <v>4183</v>
      </c>
      <c r="AL16" s="7">
        <f>AF16+AJ16</f>
        <v>0</v>
      </c>
      <c r="AM16" s="30"/>
      <c r="AN16" s="30"/>
      <c r="AO16" s="30"/>
      <c r="AP16" s="30"/>
      <c r="AQ16" s="7">
        <f>AK16+AM16+AN16+AO16+AP16</f>
        <v>4183</v>
      </c>
      <c r="AR16" s="7">
        <f>AL16+AP16</f>
        <v>0</v>
      </c>
      <c r="AS16" s="7">
        <v>-161</v>
      </c>
      <c r="AT16" s="30"/>
      <c r="AU16" s="30"/>
      <c r="AV16" s="30"/>
      <c r="AW16" s="34">
        <f>AQ16+AS16+AT16+AU16+AV16</f>
        <v>4022</v>
      </c>
      <c r="AX16" s="34">
        <f>AR16+AV16</f>
        <v>0</v>
      </c>
      <c r="AY16" s="7"/>
      <c r="AZ16" s="30"/>
      <c r="BA16" s="30"/>
      <c r="BB16" s="30"/>
      <c r="BC16" s="7">
        <f>AW16+AY16+AZ16+BA16+BB16</f>
        <v>4022</v>
      </c>
      <c r="BD16" s="7">
        <f>AX16+BB16</f>
        <v>0</v>
      </c>
      <c r="BE16" s="7"/>
      <c r="BF16" s="30"/>
      <c r="BG16" s="30"/>
      <c r="BH16" s="30"/>
      <c r="BI16" s="7">
        <f>BC16+BE16+BF16+BG16+BH16</f>
        <v>4022</v>
      </c>
      <c r="BJ16" s="7">
        <f>BD16+BH16</f>
        <v>0</v>
      </c>
    </row>
    <row r="17" spans="1:62" x14ac:dyDescent="0.25">
      <c r="A17" s="17"/>
      <c r="B17" s="18"/>
      <c r="C17" s="18"/>
      <c r="D17" s="18"/>
      <c r="E17" s="18"/>
      <c r="F17" s="18"/>
      <c r="G17" s="7"/>
      <c r="H17" s="8"/>
      <c r="I17" s="29"/>
      <c r="J17" s="29"/>
      <c r="K17" s="29"/>
      <c r="L17" s="29"/>
      <c r="M17" s="29"/>
      <c r="N17" s="29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5"/>
      <c r="AX17" s="35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</row>
    <row r="18" spans="1:62" ht="75" x14ac:dyDescent="0.3">
      <c r="A18" s="15" t="s">
        <v>33</v>
      </c>
      <c r="B18" s="16">
        <f>B15</f>
        <v>901</v>
      </c>
      <c r="C18" s="16" t="s">
        <v>8</v>
      </c>
      <c r="D18" s="16" t="s">
        <v>9</v>
      </c>
      <c r="E18" s="16"/>
      <c r="F18" s="16"/>
      <c r="G18" s="11">
        <f t="shared" ref="G18:V20" si="14">G19</f>
        <v>575457</v>
      </c>
      <c r="H18" s="11">
        <f t="shared" si="14"/>
        <v>53700</v>
      </c>
      <c r="I18" s="11">
        <f t="shared" si="14"/>
        <v>0</v>
      </c>
      <c r="J18" s="11">
        <f t="shared" si="14"/>
        <v>0</v>
      </c>
      <c r="K18" s="11">
        <f t="shared" si="14"/>
        <v>0</v>
      </c>
      <c r="L18" s="11">
        <f t="shared" si="14"/>
        <v>0</v>
      </c>
      <c r="M18" s="11">
        <f t="shared" si="14"/>
        <v>575457</v>
      </c>
      <c r="N18" s="11">
        <f t="shared" si="14"/>
        <v>53700</v>
      </c>
      <c r="O18" s="11">
        <f t="shared" si="14"/>
        <v>0</v>
      </c>
      <c r="P18" s="11">
        <f t="shared" si="14"/>
        <v>0</v>
      </c>
      <c r="Q18" s="11">
        <f t="shared" si="14"/>
        <v>0</v>
      </c>
      <c r="R18" s="11">
        <f t="shared" si="14"/>
        <v>25</v>
      </c>
      <c r="S18" s="11">
        <f t="shared" si="14"/>
        <v>575482</v>
      </c>
      <c r="T18" s="11">
        <f t="shared" si="14"/>
        <v>53725</v>
      </c>
      <c r="U18" s="11">
        <f t="shared" si="14"/>
        <v>0</v>
      </c>
      <c r="V18" s="11">
        <f t="shared" si="14"/>
        <v>0</v>
      </c>
      <c r="W18" s="11">
        <f t="shared" ref="U18:AJ20" si="15">W19</f>
        <v>0</v>
      </c>
      <c r="X18" s="11">
        <f t="shared" si="15"/>
        <v>7</v>
      </c>
      <c r="Y18" s="11">
        <f t="shared" si="15"/>
        <v>575489</v>
      </c>
      <c r="Z18" s="11">
        <f t="shared" si="15"/>
        <v>53732</v>
      </c>
      <c r="AA18" s="11">
        <f t="shared" si="15"/>
        <v>0</v>
      </c>
      <c r="AB18" s="11">
        <f t="shared" si="15"/>
        <v>0</v>
      </c>
      <c r="AC18" s="11">
        <f t="shared" si="15"/>
        <v>0</v>
      </c>
      <c r="AD18" s="11">
        <f t="shared" si="15"/>
        <v>0</v>
      </c>
      <c r="AE18" s="11">
        <f t="shared" si="15"/>
        <v>575489</v>
      </c>
      <c r="AF18" s="11">
        <f t="shared" si="15"/>
        <v>53732</v>
      </c>
      <c r="AG18" s="11">
        <f t="shared" si="15"/>
        <v>0</v>
      </c>
      <c r="AH18" s="11">
        <f t="shared" si="15"/>
        <v>0</v>
      </c>
      <c r="AI18" s="11">
        <f t="shared" si="15"/>
        <v>0</v>
      </c>
      <c r="AJ18" s="11">
        <f t="shared" si="15"/>
        <v>0</v>
      </c>
      <c r="AK18" s="11">
        <f t="shared" ref="AG18:AV20" si="16">AK19</f>
        <v>575489</v>
      </c>
      <c r="AL18" s="11">
        <f t="shared" si="16"/>
        <v>53732</v>
      </c>
      <c r="AM18" s="11">
        <f t="shared" si="16"/>
        <v>0</v>
      </c>
      <c r="AN18" s="11">
        <f t="shared" si="16"/>
        <v>0</v>
      </c>
      <c r="AO18" s="11">
        <f t="shared" si="16"/>
        <v>0</v>
      </c>
      <c r="AP18" s="11">
        <f t="shared" si="16"/>
        <v>0</v>
      </c>
      <c r="AQ18" s="11">
        <f t="shared" si="16"/>
        <v>575489</v>
      </c>
      <c r="AR18" s="11">
        <f t="shared" si="16"/>
        <v>53732</v>
      </c>
      <c r="AS18" s="11">
        <f t="shared" si="16"/>
        <v>0</v>
      </c>
      <c r="AT18" s="11">
        <f t="shared" si="16"/>
        <v>0</v>
      </c>
      <c r="AU18" s="11">
        <f t="shared" si="16"/>
        <v>0</v>
      </c>
      <c r="AV18" s="11">
        <f t="shared" si="16"/>
        <v>-1072</v>
      </c>
      <c r="AW18" s="39">
        <f t="shared" ref="AS18:BH20" si="17">AW19</f>
        <v>574417</v>
      </c>
      <c r="AX18" s="39">
        <f t="shared" si="17"/>
        <v>52660</v>
      </c>
      <c r="AY18" s="11">
        <f t="shared" si="17"/>
        <v>0</v>
      </c>
      <c r="AZ18" s="11">
        <f t="shared" si="17"/>
        <v>0</v>
      </c>
      <c r="BA18" s="11">
        <f t="shared" si="17"/>
        <v>0</v>
      </c>
      <c r="BB18" s="11">
        <f t="shared" si="17"/>
        <v>0</v>
      </c>
      <c r="BC18" s="11">
        <f t="shared" si="17"/>
        <v>574417</v>
      </c>
      <c r="BD18" s="11">
        <f t="shared" si="17"/>
        <v>52660</v>
      </c>
      <c r="BE18" s="11">
        <f t="shared" si="17"/>
        <v>0</v>
      </c>
      <c r="BF18" s="11">
        <f t="shared" si="17"/>
        <v>0</v>
      </c>
      <c r="BG18" s="11">
        <f t="shared" si="17"/>
        <v>0</v>
      </c>
      <c r="BH18" s="11">
        <f t="shared" si="17"/>
        <v>0</v>
      </c>
      <c r="BI18" s="11">
        <f t="shared" ref="BE18:BJ20" si="18">BI19</f>
        <v>574417</v>
      </c>
      <c r="BJ18" s="11">
        <f t="shared" si="18"/>
        <v>52660</v>
      </c>
    </row>
    <row r="19" spans="1:62" ht="49.5" x14ac:dyDescent="0.25">
      <c r="A19" s="20" t="s">
        <v>44</v>
      </c>
      <c r="B19" s="18">
        <f>B18</f>
        <v>901</v>
      </c>
      <c r="C19" s="18" t="s">
        <v>8</v>
      </c>
      <c r="D19" s="18" t="s">
        <v>9</v>
      </c>
      <c r="E19" s="18" t="s">
        <v>24</v>
      </c>
      <c r="F19" s="18"/>
      <c r="G19" s="9">
        <f>G20+G30</f>
        <v>575457</v>
      </c>
      <c r="H19" s="9">
        <f>H20+H30</f>
        <v>53700</v>
      </c>
      <c r="I19" s="9">
        <f t="shared" ref="I19:N19" si="19">I20+I30</f>
        <v>0</v>
      </c>
      <c r="J19" s="9">
        <f t="shared" si="19"/>
        <v>0</v>
      </c>
      <c r="K19" s="9">
        <f t="shared" si="19"/>
        <v>0</v>
      </c>
      <c r="L19" s="9">
        <f t="shared" si="19"/>
        <v>0</v>
      </c>
      <c r="M19" s="9">
        <f t="shared" si="19"/>
        <v>575457</v>
      </c>
      <c r="N19" s="9">
        <f t="shared" si="19"/>
        <v>53700</v>
      </c>
      <c r="O19" s="9">
        <f t="shared" ref="O19:T19" si="20">O20+O30</f>
        <v>0</v>
      </c>
      <c r="P19" s="9">
        <f t="shared" si="20"/>
        <v>0</v>
      </c>
      <c r="Q19" s="9">
        <f t="shared" si="20"/>
        <v>0</v>
      </c>
      <c r="R19" s="9">
        <f t="shared" si="20"/>
        <v>25</v>
      </c>
      <c r="S19" s="9">
        <f t="shared" si="20"/>
        <v>575482</v>
      </c>
      <c r="T19" s="9">
        <f t="shared" si="20"/>
        <v>53725</v>
      </c>
      <c r="U19" s="9">
        <f t="shared" ref="U19:BD19" si="21">U20+U30+U57</f>
        <v>0</v>
      </c>
      <c r="V19" s="9">
        <f t="shared" si="21"/>
        <v>0</v>
      </c>
      <c r="W19" s="9">
        <f t="shared" si="21"/>
        <v>0</v>
      </c>
      <c r="X19" s="9">
        <f t="shared" si="21"/>
        <v>7</v>
      </c>
      <c r="Y19" s="9">
        <f t="shared" si="21"/>
        <v>575489</v>
      </c>
      <c r="Z19" s="9">
        <f t="shared" si="21"/>
        <v>53732</v>
      </c>
      <c r="AA19" s="9">
        <f t="shared" si="21"/>
        <v>0</v>
      </c>
      <c r="AB19" s="9">
        <f t="shared" si="21"/>
        <v>0</v>
      </c>
      <c r="AC19" s="9">
        <f t="shared" si="21"/>
        <v>0</v>
      </c>
      <c r="AD19" s="9">
        <f t="shared" si="21"/>
        <v>0</v>
      </c>
      <c r="AE19" s="9">
        <f t="shared" si="21"/>
        <v>575489</v>
      </c>
      <c r="AF19" s="9">
        <f t="shared" si="21"/>
        <v>53732</v>
      </c>
      <c r="AG19" s="9">
        <f t="shared" si="21"/>
        <v>0</v>
      </c>
      <c r="AH19" s="9">
        <f t="shared" si="21"/>
        <v>0</v>
      </c>
      <c r="AI19" s="9">
        <f t="shared" si="21"/>
        <v>0</v>
      </c>
      <c r="AJ19" s="9">
        <f t="shared" si="21"/>
        <v>0</v>
      </c>
      <c r="AK19" s="9">
        <f t="shared" si="21"/>
        <v>575489</v>
      </c>
      <c r="AL19" s="9">
        <f t="shared" si="21"/>
        <v>53732</v>
      </c>
      <c r="AM19" s="9">
        <f t="shared" si="21"/>
        <v>0</v>
      </c>
      <c r="AN19" s="9">
        <f t="shared" si="21"/>
        <v>0</v>
      </c>
      <c r="AO19" s="9">
        <f t="shared" si="21"/>
        <v>0</v>
      </c>
      <c r="AP19" s="9">
        <f t="shared" si="21"/>
        <v>0</v>
      </c>
      <c r="AQ19" s="9">
        <f t="shared" si="21"/>
        <v>575489</v>
      </c>
      <c r="AR19" s="9">
        <f t="shared" si="21"/>
        <v>53732</v>
      </c>
      <c r="AS19" s="9">
        <f t="shared" si="21"/>
        <v>0</v>
      </c>
      <c r="AT19" s="9">
        <f t="shared" si="21"/>
        <v>0</v>
      </c>
      <c r="AU19" s="9">
        <f t="shared" si="21"/>
        <v>0</v>
      </c>
      <c r="AV19" s="9">
        <f t="shared" si="21"/>
        <v>-1072</v>
      </c>
      <c r="AW19" s="36">
        <f t="shared" si="21"/>
        <v>574417</v>
      </c>
      <c r="AX19" s="36">
        <f t="shared" si="21"/>
        <v>52660</v>
      </c>
      <c r="AY19" s="9">
        <f t="shared" si="21"/>
        <v>0</v>
      </c>
      <c r="AZ19" s="9">
        <f t="shared" si="21"/>
        <v>0</v>
      </c>
      <c r="BA19" s="9">
        <f t="shared" si="21"/>
        <v>0</v>
      </c>
      <c r="BB19" s="9">
        <f t="shared" si="21"/>
        <v>0</v>
      </c>
      <c r="BC19" s="9">
        <f t="shared" si="21"/>
        <v>574417</v>
      </c>
      <c r="BD19" s="9">
        <f t="shared" si="21"/>
        <v>52660</v>
      </c>
      <c r="BE19" s="9">
        <f t="shared" ref="BE19:BJ19" si="22">BE20+BE30+BE57</f>
        <v>0</v>
      </c>
      <c r="BF19" s="9">
        <f t="shared" si="22"/>
        <v>0</v>
      </c>
      <c r="BG19" s="9">
        <f t="shared" si="22"/>
        <v>0</v>
      </c>
      <c r="BH19" s="9">
        <f t="shared" si="22"/>
        <v>0</v>
      </c>
      <c r="BI19" s="9">
        <f t="shared" si="22"/>
        <v>574417</v>
      </c>
      <c r="BJ19" s="9">
        <f t="shared" si="22"/>
        <v>52660</v>
      </c>
    </row>
    <row r="20" spans="1:62" ht="33" x14ac:dyDescent="0.25">
      <c r="A20" s="17" t="s">
        <v>25</v>
      </c>
      <c r="B20" s="18">
        <f>B19</f>
        <v>901</v>
      </c>
      <c r="C20" s="18" t="s">
        <v>8</v>
      </c>
      <c r="D20" s="18" t="s">
        <v>9</v>
      </c>
      <c r="E20" s="18" t="s">
        <v>55</v>
      </c>
      <c r="F20" s="18"/>
      <c r="G20" s="9">
        <f t="shared" si="14"/>
        <v>521757</v>
      </c>
      <c r="H20" s="9">
        <f t="shared" si="14"/>
        <v>0</v>
      </c>
      <c r="I20" s="9">
        <f t="shared" si="14"/>
        <v>0</v>
      </c>
      <c r="J20" s="9">
        <f t="shared" si="14"/>
        <v>0</v>
      </c>
      <c r="K20" s="9">
        <f t="shared" si="14"/>
        <v>0</v>
      </c>
      <c r="L20" s="9">
        <f t="shared" si="14"/>
        <v>0</v>
      </c>
      <c r="M20" s="9">
        <f t="shared" si="14"/>
        <v>521757</v>
      </c>
      <c r="N20" s="9">
        <f t="shared" si="14"/>
        <v>0</v>
      </c>
      <c r="O20" s="9">
        <f t="shared" si="14"/>
        <v>0</v>
      </c>
      <c r="P20" s="9">
        <f t="shared" si="14"/>
        <v>0</v>
      </c>
      <c r="Q20" s="9">
        <f t="shared" si="14"/>
        <v>0</v>
      </c>
      <c r="R20" s="9">
        <f t="shared" si="14"/>
        <v>0</v>
      </c>
      <c r="S20" s="9">
        <f t="shared" si="14"/>
        <v>521757</v>
      </c>
      <c r="T20" s="9">
        <f t="shared" si="14"/>
        <v>0</v>
      </c>
      <c r="U20" s="9">
        <f t="shared" si="15"/>
        <v>0</v>
      </c>
      <c r="V20" s="9">
        <f t="shared" si="15"/>
        <v>0</v>
      </c>
      <c r="W20" s="9">
        <f t="shared" si="15"/>
        <v>0</v>
      </c>
      <c r="X20" s="9">
        <f t="shared" si="15"/>
        <v>0</v>
      </c>
      <c r="Y20" s="9">
        <f t="shared" si="15"/>
        <v>521757</v>
      </c>
      <c r="Z20" s="9">
        <f t="shared" si="15"/>
        <v>0</v>
      </c>
      <c r="AA20" s="9">
        <f t="shared" si="15"/>
        <v>0</v>
      </c>
      <c r="AB20" s="9">
        <f t="shared" si="15"/>
        <v>0</v>
      </c>
      <c r="AC20" s="9">
        <f t="shared" si="15"/>
        <v>0</v>
      </c>
      <c r="AD20" s="9">
        <f t="shared" si="15"/>
        <v>0</v>
      </c>
      <c r="AE20" s="9">
        <f t="shared" si="15"/>
        <v>521757</v>
      </c>
      <c r="AF20" s="9">
        <f t="shared" si="15"/>
        <v>0</v>
      </c>
      <c r="AG20" s="9">
        <f t="shared" si="16"/>
        <v>0</v>
      </c>
      <c r="AH20" s="9">
        <f t="shared" si="16"/>
        <v>0</v>
      </c>
      <c r="AI20" s="9">
        <f t="shared" si="16"/>
        <v>0</v>
      </c>
      <c r="AJ20" s="9">
        <f t="shared" si="16"/>
        <v>0</v>
      </c>
      <c r="AK20" s="9">
        <f t="shared" si="16"/>
        <v>521757</v>
      </c>
      <c r="AL20" s="9">
        <f t="shared" si="16"/>
        <v>0</v>
      </c>
      <c r="AM20" s="9">
        <f t="shared" si="16"/>
        <v>0</v>
      </c>
      <c r="AN20" s="9">
        <f t="shared" si="16"/>
        <v>0</v>
      </c>
      <c r="AO20" s="9">
        <f t="shared" si="16"/>
        <v>0</v>
      </c>
      <c r="AP20" s="9">
        <f t="shared" si="16"/>
        <v>0</v>
      </c>
      <c r="AQ20" s="9">
        <f t="shared" si="16"/>
        <v>521757</v>
      </c>
      <c r="AR20" s="9">
        <f t="shared" si="16"/>
        <v>0</v>
      </c>
      <c r="AS20" s="9">
        <f t="shared" si="17"/>
        <v>0</v>
      </c>
      <c r="AT20" s="9">
        <f t="shared" si="17"/>
        <v>0</v>
      </c>
      <c r="AU20" s="9">
        <f t="shared" si="17"/>
        <v>0</v>
      </c>
      <c r="AV20" s="9">
        <f t="shared" si="17"/>
        <v>0</v>
      </c>
      <c r="AW20" s="36">
        <f t="shared" si="17"/>
        <v>521757</v>
      </c>
      <c r="AX20" s="36">
        <f t="shared" si="17"/>
        <v>0</v>
      </c>
      <c r="AY20" s="9">
        <f t="shared" si="17"/>
        <v>0</v>
      </c>
      <c r="AZ20" s="9">
        <f t="shared" si="17"/>
        <v>0</v>
      </c>
      <c r="BA20" s="9">
        <f t="shared" si="17"/>
        <v>0</v>
      </c>
      <c r="BB20" s="9">
        <f t="shared" si="17"/>
        <v>0</v>
      </c>
      <c r="BC20" s="9">
        <f t="shared" si="17"/>
        <v>521757</v>
      </c>
      <c r="BD20" s="9">
        <f t="shared" si="17"/>
        <v>0</v>
      </c>
      <c r="BE20" s="9">
        <f t="shared" si="18"/>
        <v>0</v>
      </c>
      <c r="BF20" s="9">
        <f t="shared" si="18"/>
        <v>0</v>
      </c>
      <c r="BG20" s="9">
        <f t="shared" si="18"/>
        <v>0</v>
      </c>
      <c r="BH20" s="9">
        <f t="shared" si="18"/>
        <v>0</v>
      </c>
      <c r="BI20" s="9">
        <f t="shared" si="18"/>
        <v>521757</v>
      </c>
      <c r="BJ20" s="9">
        <f t="shared" si="18"/>
        <v>0</v>
      </c>
    </row>
    <row r="21" spans="1:62" ht="17.100000000000001" customHeight="1" x14ac:dyDescent="0.25">
      <c r="A21" s="17" t="s">
        <v>29</v>
      </c>
      <c r="B21" s="18">
        <f>B20</f>
        <v>901</v>
      </c>
      <c r="C21" s="18" t="s">
        <v>8</v>
      </c>
      <c r="D21" s="18" t="s">
        <v>9</v>
      </c>
      <c r="E21" s="18" t="s">
        <v>57</v>
      </c>
      <c r="F21" s="18"/>
      <c r="G21" s="6">
        <f>G22+G24+G26+G28</f>
        <v>521757</v>
      </c>
      <c r="H21" s="6">
        <f>H22+H24+H26+H28</f>
        <v>0</v>
      </c>
      <c r="I21" s="6">
        <f t="shared" ref="I21:N21" si="23">I22+I24+I26+I28</f>
        <v>0</v>
      </c>
      <c r="J21" s="6">
        <f t="shared" si="23"/>
        <v>0</v>
      </c>
      <c r="K21" s="6">
        <f t="shared" si="23"/>
        <v>0</v>
      </c>
      <c r="L21" s="6">
        <f t="shared" si="23"/>
        <v>0</v>
      </c>
      <c r="M21" s="6">
        <f t="shared" si="23"/>
        <v>521757</v>
      </c>
      <c r="N21" s="6">
        <f t="shared" si="23"/>
        <v>0</v>
      </c>
      <c r="O21" s="6">
        <f t="shared" ref="O21:T21" si="24">O22+O24+O26+O28</f>
        <v>0</v>
      </c>
      <c r="P21" s="6">
        <f t="shared" si="24"/>
        <v>0</v>
      </c>
      <c r="Q21" s="6">
        <f t="shared" si="24"/>
        <v>0</v>
      </c>
      <c r="R21" s="6">
        <f t="shared" si="24"/>
        <v>0</v>
      </c>
      <c r="S21" s="6">
        <f t="shared" si="24"/>
        <v>521757</v>
      </c>
      <c r="T21" s="6">
        <f t="shared" si="24"/>
        <v>0</v>
      </c>
      <c r="U21" s="6">
        <f t="shared" ref="U21:Z21" si="25">U22+U24+U26+U28</f>
        <v>0</v>
      </c>
      <c r="V21" s="6">
        <f t="shared" si="25"/>
        <v>0</v>
      </c>
      <c r="W21" s="6">
        <f t="shared" si="25"/>
        <v>0</v>
      </c>
      <c r="X21" s="6">
        <f t="shared" si="25"/>
        <v>0</v>
      </c>
      <c r="Y21" s="6">
        <f t="shared" si="25"/>
        <v>521757</v>
      </c>
      <c r="Z21" s="6">
        <f t="shared" si="25"/>
        <v>0</v>
      </c>
      <c r="AA21" s="6">
        <f t="shared" ref="AA21:AF21" si="26">AA22+AA24+AA26+AA28</f>
        <v>0</v>
      </c>
      <c r="AB21" s="6">
        <f t="shared" si="26"/>
        <v>0</v>
      </c>
      <c r="AC21" s="6">
        <f t="shared" si="26"/>
        <v>0</v>
      </c>
      <c r="AD21" s="6">
        <f t="shared" si="26"/>
        <v>0</v>
      </c>
      <c r="AE21" s="6">
        <f t="shared" si="26"/>
        <v>521757</v>
      </c>
      <c r="AF21" s="6">
        <f t="shared" si="26"/>
        <v>0</v>
      </c>
      <c r="AG21" s="6">
        <f t="shared" ref="AG21:AL21" si="27">AG22+AG24+AG26+AG28</f>
        <v>0</v>
      </c>
      <c r="AH21" s="6">
        <f t="shared" si="27"/>
        <v>0</v>
      </c>
      <c r="AI21" s="6">
        <f t="shared" si="27"/>
        <v>0</v>
      </c>
      <c r="AJ21" s="6">
        <f t="shared" si="27"/>
        <v>0</v>
      </c>
      <c r="AK21" s="6">
        <f t="shared" si="27"/>
        <v>521757</v>
      </c>
      <c r="AL21" s="6">
        <f t="shared" si="27"/>
        <v>0</v>
      </c>
      <c r="AM21" s="6">
        <f t="shared" ref="AM21:AR21" si="28">AM22+AM24+AM26+AM28</f>
        <v>0</v>
      </c>
      <c r="AN21" s="6">
        <f t="shared" si="28"/>
        <v>0</v>
      </c>
      <c r="AO21" s="6">
        <f t="shared" si="28"/>
        <v>0</v>
      </c>
      <c r="AP21" s="6">
        <f t="shared" si="28"/>
        <v>0</v>
      </c>
      <c r="AQ21" s="6">
        <f t="shared" si="28"/>
        <v>521757</v>
      </c>
      <c r="AR21" s="6">
        <f t="shared" si="28"/>
        <v>0</v>
      </c>
      <c r="AS21" s="6">
        <f t="shared" ref="AS21:AX21" si="29">AS22+AS24+AS26+AS28</f>
        <v>0</v>
      </c>
      <c r="AT21" s="6">
        <f t="shared" si="29"/>
        <v>0</v>
      </c>
      <c r="AU21" s="6">
        <f t="shared" si="29"/>
        <v>0</v>
      </c>
      <c r="AV21" s="6">
        <f t="shared" si="29"/>
        <v>0</v>
      </c>
      <c r="AW21" s="33">
        <f t="shared" si="29"/>
        <v>521757</v>
      </c>
      <c r="AX21" s="33">
        <f t="shared" si="29"/>
        <v>0</v>
      </c>
      <c r="AY21" s="6">
        <f t="shared" ref="AY21:BD21" si="30">AY22+AY24+AY26+AY28</f>
        <v>0</v>
      </c>
      <c r="AZ21" s="6">
        <f t="shared" si="30"/>
        <v>0</v>
      </c>
      <c r="BA21" s="6">
        <f t="shared" si="30"/>
        <v>0</v>
      </c>
      <c r="BB21" s="6">
        <f t="shared" si="30"/>
        <v>0</v>
      </c>
      <c r="BC21" s="6">
        <f t="shared" si="30"/>
        <v>521757</v>
      </c>
      <c r="BD21" s="6">
        <f t="shared" si="30"/>
        <v>0</v>
      </c>
      <c r="BE21" s="6">
        <f t="shared" ref="BE21:BJ21" si="31">BE22+BE24+BE26+BE28</f>
        <v>0</v>
      </c>
      <c r="BF21" s="6">
        <f t="shared" si="31"/>
        <v>0</v>
      </c>
      <c r="BG21" s="6">
        <f t="shared" si="31"/>
        <v>0</v>
      </c>
      <c r="BH21" s="6">
        <f t="shared" si="31"/>
        <v>0</v>
      </c>
      <c r="BI21" s="6">
        <f t="shared" si="31"/>
        <v>521757</v>
      </c>
      <c r="BJ21" s="6">
        <f t="shared" si="31"/>
        <v>0</v>
      </c>
    </row>
    <row r="22" spans="1:62" ht="66" x14ac:dyDescent="0.25">
      <c r="A22" s="17" t="s">
        <v>51</v>
      </c>
      <c r="B22" s="18">
        <f>B21</f>
        <v>901</v>
      </c>
      <c r="C22" s="18" t="s">
        <v>8</v>
      </c>
      <c r="D22" s="18" t="s">
        <v>9</v>
      </c>
      <c r="E22" s="18" t="s">
        <v>57</v>
      </c>
      <c r="F22" s="18" t="s">
        <v>26</v>
      </c>
      <c r="G22" s="7">
        <f t="shared" ref="G22:BJ22" si="32">G23</f>
        <v>521737</v>
      </c>
      <c r="H22" s="7">
        <f t="shared" si="32"/>
        <v>0</v>
      </c>
      <c r="I22" s="7">
        <f t="shared" si="32"/>
        <v>0</v>
      </c>
      <c r="J22" s="7">
        <f t="shared" si="32"/>
        <v>0</v>
      </c>
      <c r="K22" s="7">
        <f t="shared" si="32"/>
        <v>0</v>
      </c>
      <c r="L22" s="7">
        <f t="shared" si="32"/>
        <v>0</v>
      </c>
      <c r="M22" s="7">
        <f t="shared" si="32"/>
        <v>521737</v>
      </c>
      <c r="N22" s="7">
        <f t="shared" si="32"/>
        <v>0</v>
      </c>
      <c r="O22" s="7">
        <f t="shared" si="32"/>
        <v>-275</v>
      </c>
      <c r="P22" s="7">
        <f t="shared" si="32"/>
        <v>0</v>
      </c>
      <c r="Q22" s="7">
        <f t="shared" si="32"/>
        <v>0</v>
      </c>
      <c r="R22" s="7">
        <f t="shared" si="32"/>
        <v>0</v>
      </c>
      <c r="S22" s="7">
        <f t="shared" si="32"/>
        <v>521462</v>
      </c>
      <c r="T22" s="7">
        <f t="shared" si="32"/>
        <v>0</v>
      </c>
      <c r="U22" s="7">
        <f t="shared" si="32"/>
        <v>0</v>
      </c>
      <c r="V22" s="7">
        <f t="shared" si="32"/>
        <v>0</v>
      </c>
      <c r="W22" s="7">
        <f t="shared" si="32"/>
        <v>0</v>
      </c>
      <c r="X22" s="7">
        <f t="shared" si="32"/>
        <v>0</v>
      </c>
      <c r="Y22" s="7">
        <f t="shared" si="32"/>
        <v>521462</v>
      </c>
      <c r="Z22" s="7">
        <f t="shared" si="32"/>
        <v>0</v>
      </c>
      <c r="AA22" s="7">
        <f t="shared" si="32"/>
        <v>-120</v>
      </c>
      <c r="AB22" s="7">
        <f t="shared" si="32"/>
        <v>0</v>
      </c>
      <c r="AC22" s="7">
        <f t="shared" si="32"/>
        <v>0</v>
      </c>
      <c r="AD22" s="7">
        <f t="shared" si="32"/>
        <v>0</v>
      </c>
      <c r="AE22" s="7">
        <f t="shared" si="32"/>
        <v>521342</v>
      </c>
      <c r="AF22" s="7">
        <f t="shared" si="32"/>
        <v>0</v>
      </c>
      <c r="AG22" s="7">
        <f t="shared" si="32"/>
        <v>0</v>
      </c>
      <c r="AH22" s="7">
        <f t="shared" si="32"/>
        <v>0</v>
      </c>
      <c r="AI22" s="7">
        <f t="shared" si="32"/>
        <v>0</v>
      </c>
      <c r="AJ22" s="7">
        <f t="shared" si="32"/>
        <v>0</v>
      </c>
      <c r="AK22" s="7">
        <f t="shared" si="32"/>
        <v>521342</v>
      </c>
      <c r="AL22" s="7">
        <f t="shared" si="32"/>
        <v>0</v>
      </c>
      <c r="AM22" s="7">
        <f t="shared" si="32"/>
        <v>0</v>
      </c>
      <c r="AN22" s="7">
        <f t="shared" si="32"/>
        <v>0</v>
      </c>
      <c r="AO22" s="7">
        <f t="shared" si="32"/>
        <v>0</v>
      </c>
      <c r="AP22" s="7">
        <f t="shared" si="32"/>
        <v>0</v>
      </c>
      <c r="AQ22" s="7">
        <f t="shared" si="32"/>
        <v>521342</v>
      </c>
      <c r="AR22" s="7">
        <f t="shared" si="32"/>
        <v>0</v>
      </c>
      <c r="AS22" s="7">
        <f t="shared" si="32"/>
        <v>0</v>
      </c>
      <c r="AT22" s="7">
        <f t="shared" si="32"/>
        <v>0</v>
      </c>
      <c r="AU22" s="7">
        <f t="shared" si="32"/>
        <v>0</v>
      </c>
      <c r="AV22" s="7">
        <f t="shared" si="32"/>
        <v>0</v>
      </c>
      <c r="AW22" s="34">
        <f t="shared" si="32"/>
        <v>521342</v>
      </c>
      <c r="AX22" s="34">
        <f t="shared" si="32"/>
        <v>0</v>
      </c>
      <c r="AY22" s="7">
        <f t="shared" si="32"/>
        <v>0</v>
      </c>
      <c r="AZ22" s="7">
        <f t="shared" si="32"/>
        <v>0</v>
      </c>
      <c r="BA22" s="7">
        <f t="shared" si="32"/>
        <v>0</v>
      </c>
      <c r="BB22" s="7">
        <f t="shared" si="32"/>
        <v>0</v>
      </c>
      <c r="BC22" s="7">
        <f t="shared" si="32"/>
        <v>521342</v>
      </c>
      <c r="BD22" s="7">
        <f t="shared" si="32"/>
        <v>0</v>
      </c>
      <c r="BE22" s="7">
        <f t="shared" si="32"/>
        <v>0</v>
      </c>
      <c r="BF22" s="7">
        <f t="shared" si="32"/>
        <v>0</v>
      </c>
      <c r="BG22" s="7">
        <f t="shared" si="32"/>
        <v>0</v>
      </c>
      <c r="BH22" s="7">
        <f t="shared" si="32"/>
        <v>0</v>
      </c>
      <c r="BI22" s="7">
        <f t="shared" si="32"/>
        <v>521342</v>
      </c>
      <c r="BJ22" s="7">
        <f t="shared" si="32"/>
        <v>0</v>
      </c>
    </row>
    <row r="23" spans="1:62" ht="33" x14ac:dyDescent="0.25">
      <c r="A23" s="17" t="s">
        <v>27</v>
      </c>
      <c r="B23" s="18">
        <f>B22</f>
        <v>901</v>
      </c>
      <c r="C23" s="18" t="s">
        <v>8</v>
      </c>
      <c r="D23" s="18" t="s">
        <v>9</v>
      </c>
      <c r="E23" s="18" t="s">
        <v>57</v>
      </c>
      <c r="F23" s="18" t="s">
        <v>28</v>
      </c>
      <c r="G23" s="7">
        <f>501801+19936</f>
        <v>521737</v>
      </c>
      <c r="H23" s="8"/>
      <c r="I23" s="29"/>
      <c r="J23" s="29"/>
      <c r="K23" s="29"/>
      <c r="L23" s="29"/>
      <c r="M23" s="7">
        <f>G23+I23+J23+K23+L23</f>
        <v>521737</v>
      </c>
      <c r="N23" s="7">
        <f>H23+L23</f>
        <v>0</v>
      </c>
      <c r="O23" s="7">
        <v>-275</v>
      </c>
      <c r="P23" s="7"/>
      <c r="Q23" s="7"/>
      <c r="R23" s="7"/>
      <c r="S23" s="7">
        <f>M23+O23+P23+Q23+R23</f>
        <v>521462</v>
      </c>
      <c r="T23" s="7">
        <f>N23+R23</f>
        <v>0</v>
      </c>
      <c r="U23" s="7"/>
      <c r="V23" s="7"/>
      <c r="W23" s="7"/>
      <c r="X23" s="7"/>
      <c r="Y23" s="7">
        <f>S23+U23+V23+W23+X23</f>
        <v>521462</v>
      </c>
      <c r="Z23" s="7">
        <f>T23+X23</f>
        <v>0</v>
      </c>
      <c r="AA23" s="7">
        <v>-120</v>
      </c>
      <c r="AB23" s="7"/>
      <c r="AC23" s="7"/>
      <c r="AD23" s="7"/>
      <c r="AE23" s="7">
        <f>Y23+AA23+AB23+AC23+AD23</f>
        <v>521342</v>
      </c>
      <c r="AF23" s="7">
        <f>Z23+AD23</f>
        <v>0</v>
      </c>
      <c r="AG23" s="7"/>
      <c r="AH23" s="7"/>
      <c r="AI23" s="7"/>
      <c r="AJ23" s="7"/>
      <c r="AK23" s="7">
        <f>AE23+AG23+AH23+AI23+AJ23</f>
        <v>521342</v>
      </c>
      <c r="AL23" s="7">
        <f>AF23+AJ23</f>
        <v>0</v>
      </c>
      <c r="AM23" s="7"/>
      <c r="AN23" s="7"/>
      <c r="AO23" s="7"/>
      <c r="AP23" s="7"/>
      <c r="AQ23" s="7">
        <f>AK23+AM23+AN23+AO23+AP23</f>
        <v>521342</v>
      </c>
      <c r="AR23" s="7">
        <f>AL23+AP23</f>
        <v>0</v>
      </c>
      <c r="AS23" s="7"/>
      <c r="AT23" s="7"/>
      <c r="AU23" s="7"/>
      <c r="AV23" s="7"/>
      <c r="AW23" s="34">
        <f>AQ23+AS23+AT23+AU23+AV23</f>
        <v>521342</v>
      </c>
      <c r="AX23" s="34">
        <f>AR23+AV23</f>
        <v>0</v>
      </c>
      <c r="AY23" s="7"/>
      <c r="AZ23" s="7"/>
      <c r="BA23" s="7"/>
      <c r="BB23" s="7"/>
      <c r="BC23" s="7">
        <f>AW23+AY23+AZ23+BA23+BB23</f>
        <v>521342</v>
      </c>
      <c r="BD23" s="7">
        <f>AX23+BB23</f>
        <v>0</v>
      </c>
      <c r="BE23" s="7"/>
      <c r="BF23" s="7"/>
      <c r="BG23" s="7"/>
      <c r="BH23" s="7"/>
      <c r="BI23" s="7">
        <f>BC23+BE23+BF23+BG23+BH23</f>
        <v>521342</v>
      </c>
      <c r="BJ23" s="7">
        <f>BD23+BH23</f>
        <v>0</v>
      </c>
    </row>
    <row r="24" spans="1:62" ht="33" x14ac:dyDescent="0.25">
      <c r="A24" s="17" t="s">
        <v>39</v>
      </c>
      <c r="B24" s="18">
        <f>B22</f>
        <v>901</v>
      </c>
      <c r="C24" s="18" t="s">
        <v>8</v>
      </c>
      <c r="D24" s="18" t="s">
        <v>9</v>
      </c>
      <c r="E24" s="18" t="s">
        <v>57</v>
      </c>
      <c r="F24" s="18" t="s">
        <v>10</v>
      </c>
      <c r="G24" s="7">
        <f t="shared" ref="G24:BJ24" si="33">G25</f>
        <v>12</v>
      </c>
      <c r="H24" s="7">
        <f t="shared" si="33"/>
        <v>0</v>
      </c>
      <c r="I24" s="7">
        <f t="shared" si="33"/>
        <v>0</v>
      </c>
      <c r="J24" s="7">
        <f t="shared" si="33"/>
        <v>0</v>
      </c>
      <c r="K24" s="7">
        <f t="shared" si="33"/>
        <v>0</v>
      </c>
      <c r="L24" s="7">
        <f t="shared" si="33"/>
        <v>0</v>
      </c>
      <c r="M24" s="7">
        <f t="shared" si="33"/>
        <v>12</v>
      </c>
      <c r="N24" s="7">
        <f t="shared" si="33"/>
        <v>0</v>
      </c>
      <c r="O24" s="7">
        <f t="shared" si="33"/>
        <v>0</v>
      </c>
      <c r="P24" s="7">
        <f t="shared" si="33"/>
        <v>0</v>
      </c>
      <c r="Q24" s="7">
        <f t="shared" si="33"/>
        <v>0</v>
      </c>
      <c r="R24" s="7">
        <f t="shared" si="33"/>
        <v>0</v>
      </c>
      <c r="S24" s="7">
        <f t="shared" si="33"/>
        <v>12</v>
      </c>
      <c r="T24" s="7">
        <f t="shared" si="33"/>
        <v>0</v>
      </c>
      <c r="U24" s="7">
        <f t="shared" si="33"/>
        <v>0</v>
      </c>
      <c r="V24" s="7">
        <f t="shared" si="33"/>
        <v>0</v>
      </c>
      <c r="W24" s="7">
        <f t="shared" si="33"/>
        <v>0</v>
      </c>
      <c r="X24" s="7">
        <f t="shared" si="33"/>
        <v>0</v>
      </c>
      <c r="Y24" s="7">
        <f t="shared" si="33"/>
        <v>12</v>
      </c>
      <c r="Z24" s="7">
        <f t="shared" si="33"/>
        <v>0</v>
      </c>
      <c r="AA24" s="7">
        <f t="shared" si="33"/>
        <v>0</v>
      </c>
      <c r="AB24" s="7">
        <f t="shared" si="33"/>
        <v>0</v>
      </c>
      <c r="AC24" s="7">
        <f t="shared" si="33"/>
        <v>0</v>
      </c>
      <c r="AD24" s="7">
        <f t="shared" si="33"/>
        <v>0</v>
      </c>
      <c r="AE24" s="7">
        <f t="shared" si="33"/>
        <v>12</v>
      </c>
      <c r="AF24" s="7">
        <f t="shared" si="33"/>
        <v>0</v>
      </c>
      <c r="AG24" s="7">
        <f t="shared" si="33"/>
        <v>0</v>
      </c>
      <c r="AH24" s="7">
        <f t="shared" si="33"/>
        <v>0</v>
      </c>
      <c r="AI24" s="7">
        <f t="shared" si="33"/>
        <v>0</v>
      </c>
      <c r="AJ24" s="7">
        <f t="shared" si="33"/>
        <v>0</v>
      </c>
      <c r="AK24" s="7">
        <f t="shared" si="33"/>
        <v>12</v>
      </c>
      <c r="AL24" s="7">
        <f t="shared" si="33"/>
        <v>0</v>
      </c>
      <c r="AM24" s="7">
        <f t="shared" si="33"/>
        <v>0</v>
      </c>
      <c r="AN24" s="7">
        <f t="shared" si="33"/>
        <v>0</v>
      </c>
      <c r="AO24" s="7">
        <f t="shared" si="33"/>
        <v>0</v>
      </c>
      <c r="AP24" s="7">
        <f t="shared" si="33"/>
        <v>0</v>
      </c>
      <c r="AQ24" s="7">
        <f t="shared" si="33"/>
        <v>12</v>
      </c>
      <c r="AR24" s="7">
        <f t="shared" si="33"/>
        <v>0</v>
      </c>
      <c r="AS24" s="7">
        <f t="shared" si="33"/>
        <v>0</v>
      </c>
      <c r="AT24" s="7">
        <f t="shared" si="33"/>
        <v>0</v>
      </c>
      <c r="AU24" s="7">
        <f t="shared" si="33"/>
        <v>0</v>
      </c>
      <c r="AV24" s="7">
        <f t="shared" si="33"/>
        <v>0</v>
      </c>
      <c r="AW24" s="34">
        <f t="shared" si="33"/>
        <v>12</v>
      </c>
      <c r="AX24" s="34">
        <f t="shared" si="33"/>
        <v>0</v>
      </c>
      <c r="AY24" s="7">
        <f t="shared" si="33"/>
        <v>0</v>
      </c>
      <c r="AZ24" s="7">
        <f t="shared" si="33"/>
        <v>0</v>
      </c>
      <c r="BA24" s="7">
        <f t="shared" si="33"/>
        <v>0</v>
      </c>
      <c r="BB24" s="7">
        <f t="shared" si="33"/>
        <v>0</v>
      </c>
      <c r="BC24" s="7">
        <f t="shared" si="33"/>
        <v>12</v>
      </c>
      <c r="BD24" s="7">
        <f t="shared" si="33"/>
        <v>0</v>
      </c>
      <c r="BE24" s="7">
        <f t="shared" si="33"/>
        <v>0</v>
      </c>
      <c r="BF24" s="7">
        <f t="shared" si="33"/>
        <v>0</v>
      </c>
      <c r="BG24" s="7">
        <f t="shared" si="33"/>
        <v>0</v>
      </c>
      <c r="BH24" s="7">
        <f t="shared" si="33"/>
        <v>0</v>
      </c>
      <c r="BI24" s="7">
        <f t="shared" si="33"/>
        <v>12</v>
      </c>
      <c r="BJ24" s="7">
        <f t="shared" si="33"/>
        <v>0</v>
      </c>
    </row>
    <row r="25" spans="1:62" ht="33" x14ac:dyDescent="0.25">
      <c r="A25" s="17" t="s">
        <v>11</v>
      </c>
      <c r="B25" s="18">
        <f>B23</f>
        <v>901</v>
      </c>
      <c r="C25" s="18" t="s">
        <v>8</v>
      </c>
      <c r="D25" s="18" t="s">
        <v>9</v>
      </c>
      <c r="E25" s="18" t="s">
        <v>57</v>
      </c>
      <c r="F25" s="18" t="s">
        <v>12</v>
      </c>
      <c r="G25" s="7">
        <v>12</v>
      </c>
      <c r="H25" s="8"/>
      <c r="I25" s="29"/>
      <c r="J25" s="29"/>
      <c r="K25" s="29"/>
      <c r="L25" s="29"/>
      <c r="M25" s="7">
        <f>G25+I25+J25+K25+L25</f>
        <v>12</v>
      </c>
      <c r="N25" s="7">
        <f>H25+L25</f>
        <v>0</v>
      </c>
      <c r="O25" s="7"/>
      <c r="P25" s="7"/>
      <c r="Q25" s="7"/>
      <c r="R25" s="7"/>
      <c r="S25" s="7">
        <f>M25+O25+P25+Q25+R25</f>
        <v>12</v>
      </c>
      <c r="T25" s="7">
        <f>N25+R25</f>
        <v>0</v>
      </c>
      <c r="U25" s="7"/>
      <c r="V25" s="7"/>
      <c r="W25" s="7"/>
      <c r="X25" s="7"/>
      <c r="Y25" s="7">
        <f>S25+U25+V25+W25+X25</f>
        <v>12</v>
      </c>
      <c r="Z25" s="7">
        <f>T25+X25</f>
        <v>0</v>
      </c>
      <c r="AA25" s="7"/>
      <c r="AB25" s="7"/>
      <c r="AC25" s="7"/>
      <c r="AD25" s="7"/>
      <c r="AE25" s="7">
        <f>Y25+AA25+AB25+AC25+AD25</f>
        <v>12</v>
      </c>
      <c r="AF25" s="7">
        <f>Z25+AD25</f>
        <v>0</v>
      </c>
      <c r="AG25" s="7"/>
      <c r="AH25" s="7"/>
      <c r="AI25" s="7"/>
      <c r="AJ25" s="7"/>
      <c r="AK25" s="7">
        <f>AE25+AG25+AH25+AI25+AJ25</f>
        <v>12</v>
      </c>
      <c r="AL25" s="7">
        <f>AF25+AJ25</f>
        <v>0</v>
      </c>
      <c r="AM25" s="7"/>
      <c r="AN25" s="7"/>
      <c r="AO25" s="7"/>
      <c r="AP25" s="7"/>
      <c r="AQ25" s="7">
        <f>AK25+AM25+AN25+AO25+AP25</f>
        <v>12</v>
      </c>
      <c r="AR25" s="7">
        <f>AL25+AP25</f>
        <v>0</v>
      </c>
      <c r="AS25" s="7"/>
      <c r="AT25" s="7"/>
      <c r="AU25" s="7"/>
      <c r="AV25" s="7"/>
      <c r="AW25" s="34">
        <f>AQ25+AS25+AT25+AU25+AV25</f>
        <v>12</v>
      </c>
      <c r="AX25" s="34">
        <f>AR25+AV25</f>
        <v>0</v>
      </c>
      <c r="AY25" s="7"/>
      <c r="AZ25" s="7"/>
      <c r="BA25" s="7"/>
      <c r="BB25" s="7"/>
      <c r="BC25" s="7">
        <f>AW25+AY25+AZ25+BA25+BB25</f>
        <v>12</v>
      </c>
      <c r="BD25" s="7">
        <f>AX25+BB25</f>
        <v>0</v>
      </c>
      <c r="BE25" s="7"/>
      <c r="BF25" s="7"/>
      <c r="BG25" s="7"/>
      <c r="BH25" s="7"/>
      <c r="BI25" s="7">
        <f>BC25+BE25+BF25+BG25+BH25</f>
        <v>12</v>
      </c>
      <c r="BJ25" s="7">
        <f>BD25+BH25</f>
        <v>0</v>
      </c>
    </row>
    <row r="26" spans="1:62" ht="17.100000000000001" customHeight="1" x14ac:dyDescent="0.25">
      <c r="A26" s="17" t="s">
        <v>34</v>
      </c>
      <c r="B26" s="18">
        <f>B24</f>
        <v>901</v>
      </c>
      <c r="C26" s="18" t="s">
        <v>8</v>
      </c>
      <c r="D26" s="18" t="s">
        <v>9</v>
      </c>
      <c r="E26" s="18" t="s">
        <v>57</v>
      </c>
      <c r="F26" s="18" t="s">
        <v>35</v>
      </c>
      <c r="G26" s="6">
        <f>G27</f>
        <v>0</v>
      </c>
      <c r="H26" s="6">
        <f>H27</f>
        <v>0</v>
      </c>
      <c r="I26" s="29"/>
      <c r="J26" s="29"/>
      <c r="K26" s="29"/>
      <c r="L26" s="29"/>
      <c r="M26" s="29"/>
      <c r="N26" s="29"/>
      <c r="O26" s="7">
        <f>O27</f>
        <v>275</v>
      </c>
      <c r="P26" s="7">
        <f t="shared" ref="P26:BJ26" si="34">P27</f>
        <v>0</v>
      </c>
      <c r="Q26" s="7">
        <f t="shared" si="34"/>
        <v>0</v>
      </c>
      <c r="R26" s="7">
        <f t="shared" si="34"/>
        <v>0</v>
      </c>
      <c r="S26" s="7">
        <f t="shared" si="34"/>
        <v>275</v>
      </c>
      <c r="T26" s="30">
        <f t="shared" si="34"/>
        <v>0</v>
      </c>
      <c r="U26" s="7">
        <f>U27</f>
        <v>0</v>
      </c>
      <c r="V26" s="7">
        <f t="shared" si="34"/>
        <v>0</v>
      </c>
      <c r="W26" s="7">
        <f t="shared" si="34"/>
        <v>0</v>
      </c>
      <c r="X26" s="7">
        <f t="shared" si="34"/>
        <v>0</v>
      </c>
      <c r="Y26" s="7">
        <f t="shared" si="34"/>
        <v>275</v>
      </c>
      <c r="Z26" s="30">
        <f t="shared" si="34"/>
        <v>0</v>
      </c>
      <c r="AA26" s="7">
        <f>AA27</f>
        <v>120</v>
      </c>
      <c r="AB26" s="7">
        <f t="shared" si="34"/>
        <v>0</v>
      </c>
      <c r="AC26" s="7">
        <f t="shared" si="34"/>
        <v>0</v>
      </c>
      <c r="AD26" s="7">
        <f t="shared" si="34"/>
        <v>0</v>
      </c>
      <c r="AE26" s="7">
        <f t="shared" si="34"/>
        <v>395</v>
      </c>
      <c r="AF26" s="30">
        <f t="shared" si="34"/>
        <v>0</v>
      </c>
      <c r="AG26" s="7">
        <f>AG27</f>
        <v>0</v>
      </c>
      <c r="AH26" s="7">
        <f t="shared" si="34"/>
        <v>0</v>
      </c>
      <c r="AI26" s="7">
        <f t="shared" si="34"/>
        <v>0</v>
      </c>
      <c r="AJ26" s="7">
        <f t="shared" si="34"/>
        <v>0</v>
      </c>
      <c r="AK26" s="7">
        <f t="shared" si="34"/>
        <v>395</v>
      </c>
      <c r="AL26" s="30">
        <f t="shared" si="34"/>
        <v>0</v>
      </c>
      <c r="AM26" s="7">
        <f>AM27</f>
        <v>0</v>
      </c>
      <c r="AN26" s="7">
        <f t="shared" si="34"/>
        <v>0</v>
      </c>
      <c r="AO26" s="7">
        <f t="shared" si="34"/>
        <v>0</v>
      </c>
      <c r="AP26" s="7">
        <f t="shared" si="34"/>
        <v>0</v>
      </c>
      <c r="AQ26" s="7">
        <f t="shared" si="34"/>
        <v>395</v>
      </c>
      <c r="AR26" s="30">
        <f t="shared" si="34"/>
        <v>0</v>
      </c>
      <c r="AS26" s="7">
        <f>AS27</f>
        <v>0</v>
      </c>
      <c r="AT26" s="7">
        <f t="shared" si="34"/>
        <v>0</v>
      </c>
      <c r="AU26" s="7">
        <f t="shared" si="34"/>
        <v>0</v>
      </c>
      <c r="AV26" s="7">
        <f t="shared" si="34"/>
        <v>0</v>
      </c>
      <c r="AW26" s="34">
        <f t="shared" si="34"/>
        <v>395</v>
      </c>
      <c r="AX26" s="35">
        <f t="shared" si="34"/>
        <v>0</v>
      </c>
      <c r="AY26" s="7">
        <f>AY27</f>
        <v>0</v>
      </c>
      <c r="AZ26" s="7">
        <f t="shared" si="34"/>
        <v>0</v>
      </c>
      <c r="BA26" s="7">
        <f t="shared" si="34"/>
        <v>0</v>
      </c>
      <c r="BB26" s="7">
        <f t="shared" si="34"/>
        <v>0</v>
      </c>
      <c r="BC26" s="7">
        <f t="shared" si="34"/>
        <v>395</v>
      </c>
      <c r="BD26" s="30">
        <f t="shared" si="34"/>
        <v>0</v>
      </c>
      <c r="BE26" s="7">
        <f>BE27</f>
        <v>0</v>
      </c>
      <c r="BF26" s="7">
        <f t="shared" si="34"/>
        <v>0</v>
      </c>
      <c r="BG26" s="7">
        <f t="shared" si="34"/>
        <v>0</v>
      </c>
      <c r="BH26" s="7">
        <f t="shared" si="34"/>
        <v>0</v>
      </c>
      <c r="BI26" s="7">
        <f t="shared" si="34"/>
        <v>395</v>
      </c>
      <c r="BJ26" s="30">
        <f t="shared" si="34"/>
        <v>0</v>
      </c>
    </row>
    <row r="27" spans="1:62" ht="33" x14ac:dyDescent="0.25">
      <c r="A27" s="20" t="s">
        <v>37</v>
      </c>
      <c r="B27" s="18">
        <f>B25</f>
        <v>901</v>
      </c>
      <c r="C27" s="18" t="s">
        <v>8</v>
      </c>
      <c r="D27" s="18" t="s">
        <v>9</v>
      </c>
      <c r="E27" s="18" t="s">
        <v>57</v>
      </c>
      <c r="F27" s="18" t="s">
        <v>38</v>
      </c>
      <c r="G27" s="7"/>
      <c r="H27" s="8"/>
      <c r="I27" s="29"/>
      <c r="J27" s="29"/>
      <c r="K27" s="29"/>
      <c r="L27" s="29"/>
      <c r="M27" s="29"/>
      <c r="N27" s="29"/>
      <c r="O27" s="7">
        <v>275</v>
      </c>
      <c r="P27" s="7"/>
      <c r="Q27" s="7"/>
      <c r="R27" s="7"/>
      <c r="S27" s="7">
        <f>M27+O27+P27+Q27+R27</f>
        <v>275</v>
      </c>
      <c r="T27" s="7">
        <f>N27+R27</f>
        <v>0</v>
      </c>
      <c r="U27" s="7"/>
      <c r="V27" s="7"/>
      <c r="W27" s="7"/>
      <c r="X27" s="7"/>
      <c r="Y27" s="7">
        <f>S27+U27+V27+W27+X27</f>
        <v>275</v>
      </c>
      <c r="Z27" s="7">
        <f>T27+X27</f>
        <v>0</v>
      </c>
      <c r="AA27" s="7">
        <v>120</v>
      </c>
      <c r="AB27" s="7"/>
      <c r="AC27" s="7"/>
      <c r="AD27" s="7"/>
      <c r="AE27" s="7">
        <f>Y27+AA27+AB27+AC27+AD27</f>
        <v>395</v>
      </c>
      <c r="AF27" s="7">
        <f>Z27+AD27</f>
        <v>0</v>
      </c>
      <c r="AG27" s="7"/>
      <c r="AH27" s="7"/>
      <c r="AI27" s="7"/>
      <c r="AJ27" s="7"/>
      <c r="AK27" s="7">
        <f>AE27+AG27+AH27+AI27+AJ27</f>
        <v>395</v>
      </c>
      <c r="AL27" s="7">
        <f>AF27+AJ27</f>
        <v>0</v>
      </c>
      <c r="AM27" s="7"/>
      <c r="AN27" s="7"/>
      <c r="AO27" s="7"/>
      <c r="AP27" s="7"/>
      <c r="AQ27" s="7">
        <f>AK27+AM27+AN27+AO27+AP27</f>
        <v>395</v>
      </c>
      <c r="AR27" s="7">
        <f>AL27+AP27</f>
        <v>0</v>
      </c>
      <c r="AS27" s="7"/>
      <c r="AT27" s="7"/>
      <c r="AU27" s="7"/>
      <c r="AV27" s="7"/>
      <c r="AW27" s="34">
        <f>AQ27+AS27+AT27+AU27+AV27</f>
        <v>395</v>
      </c>
      <c r="AX27" s="34">
        <f>AR27+AV27</f>
        <v>0</v>
      </c>
      <c r="AY27" s="7"/>
      <c r="AZ27" s="7"/>
      <c r="BA27" s="7"/>
      <c r="BB27" s="7"/>
      <c r="BC27" s="7">
        <f>AW27+AY27+AZ27+BA27+BB27</f>
        <v>395</v>
      </c>
      <c r="BD27" s="7">
        <f>AX27+BB27</f>
        <v>0</v>
      </c>
      <c r="BE27" s="7"/>
      <c r="BF27" s="7"/>
      <c r="BG27" s="7"/>
      <c r="BH27" s="7"/>
      <c r="BI27" s="7">
        <f>BC27+BE27+BF27+BG27+BH27</f>
        <v>395</v>
      </c>
      <c r="BJ27" s="7">
        <f>BD27+BH27</f>
        <v>0</v>
      </c>
    </row>
    <row r="28" spans="1:62" x14ac:dyDescent="0.25">
      <c r="A28" s="17" t="s">
        <v>21</v>
      </c>
      <c r="B28" s="18" t="s">
        <v>46</v>
      </c>
      <c r="C28" s="22" t="s">
        <v>8</v>
      </c>
      <c r="D28" s="22" t="s">
        <v>9</v>
      </c>
      <c r="E28" s="22" t="s">
        <v>57</v>
      </c>
      <c r="F28" s="23">
        <v>800</v>
      </c>
      <c r="G28" s="7">
        <f t="shared" ref="G28:BJ28" si="35">G29</f>
        <v>8</v>
      </c>
      <c r="H28" s="7">
        <f t="shared" si="35"/>
        <v>0</v>
      </c>
      <c r="I28" s="7">
        <f t="shared" si="35"/>
        <v>0</v>
      </c>
      <c r="J28" s="7">
        <f t="shared" si="35"/>
        <v>0</v>
      </c>
      <c r="K28" s="7">
        <f t="shared" si="35"/>
        <v>0</v>
      </c>
      <c r="L28" s="7">
        <f t="shared" si="35"/>
        <v>0</v>
      </c>
      <c r="M28" s="7">
        <f t="shared" si="35"/>
        <v>8</v>
      </c>
      <c r="N28" s="7">
        <f t="shared" si="35"/>
        <v>0</v>
      </c>
      <c r="O28" s="7">
        <f t="shared" si="35"/>
        <v>0</v>
      </c>
      <c r="P28" s="7">
        <f t="shared" si="35"/>
        <v>0</v>
      </c>
      <c r="Q28" s="7">
        <f t="shared" si="35"/>
        <v>0</v>
      </c>
      <c r="R28" s="7">
        <f t="shared" si="35"/>
        <v>0</v>
      </c>
      <c r="S28" s="7">
        <f t="shared" si="35"/>
        <v>8</v>
      </c>
      <c r="T28" s="7">
        <f t="shared" si="35"/>
        <v>0</v>
      </c>
      <c r="U28" s="7">
        <f t="shared" si="35"/>
        <v>0</v>
      </c>
      <c r="V28" s="7">
        <f t="shared" si="35"/>
        <v>0</v>
      </c>
      <c r="W28" s="7">
        <f t="shared" si="35"/>
        <v>0</v>
      </c>
      <c r="X28" s="7">
        <f t="shared" si="35"/>
        <v>0</v>
      </c>
      <c r="Y28" s="7">
        <f t="shared" si="35"/>
        <v>8</v>
      </c>
      <c r="Z28" s="7">
        <f t="shared" si="35"/>
        <v>0</v>
      </c>
      <c r="AA28" s="7">
        <f t="shared" si="35"/>
        <v>0</v>
      </c>
      <c r="AB28" s="7">
        <f t="shared" si="35"/>
        <v>0</v>
      </c>
      <c r="AC28" s="7">
        <f t="shared" si="35"/>
        <v>0</v>
      </c>
      <c r="AD28" s="7">
        <f t="shared" si="35"/>
        <v>0</v>
      </c>
      <c r="AE28" s="7">
        <f t="shared" si="35"/>
        <v>8</v>
      </c>
      <c r="AF28" s="7">
        <f t="shared" si="35"/>
        <v>0</v>
      </c>
      <c r="AG28" s="7">
        <f t="shared" si="35"/>
        <v>0</v>
      </c>
      <c r="AH28" s="7">
        <f t="shared" si="35"/>
        <v>0</v>
      </c>
      <c r="AI28" s="7">
        <f t="shared" si="35"/>
        <v>0</v>
      </c>
      <c r="AJ28" s="7">
        <f t="shared" si="35"/>
        <v>0</v>
      </c>
      <c r="AK28" s="7">
        <f t="shared" si="35"/>
        <v>8</v>
      </c>
      <c r="AL28" s="7">
        <f t="shared" si="35"/>
        <v>0</v>
      </c>
      <c r="AM28" s="7">
        <f t="shared" si="35"/>
        <v>0</v>
      </c>
      <c r="AN28" s="7">
        <f t="shared" si="35"/>
        <v>0</v>
      </c>
      <c r="AO28" s="7">
        <f t="shared" si="35"/>
        <v>0</v>
      </c>
      <c r="AP28" s="7">
        <f t="shared" si="35"/>
        <v>0</v>
      </c>
      <c r="AQ28" s="7">
        <f t="shared" si="35"/>
        <v>8</v>
      </c>
      <c r="AR28" s="7">
        <f t="shared" si="35"/>
        <v>0</v>
      </c>
      <c r="AS28" s="7">
        <f t="shared" si="35"/>
        <v>0</v>
      </c>
      <c r="AT28" s="7">
        <f t="shared" si="35"/>
        <v>0</v>
      </c>
      <c r="AU28" s="7">
        <f t="shared" si="35"/>
        <v>0</v>
      </c>
      <c r="AV28" s="7">
        <f t="shared" si="35"/>
        <v>0</v>
      </c>
      <c r="AW28" s="34">
        <f t="shared" si="35"/>
        <v>8</v>
      </c>
      <c r="AX28" s="34">
        <f t="shared" si="35"/>
        <v>0</v>
      </c>
      <c r="AY28" s="7">
        <f t="shared" si="35"/>
        <v>0</v>
      </c>
      <c r="AZ28" s="7">
        <f t="shared" si="35"/>
        <v>0</v>
      </c>
      <c r="BA28" s="7">
        <f t="shared" si="35"/>
        <v>0</v>
      </c>
      <c r="BB28" s="7">
        <f t="shared" si="35"/>
        <v>0</v>
      </c>
      <c r="BC28" s="7">
        <f t="shared" si="35"/>
        <v>8</v>
      </c>
      <c r="BD28" s="7">
        <f t="shared" si="35"/>
        <v>0</v>
      </c>
      <c r="BE28" s="7">
        <f t="shared" si="35"/>
        <v>0</v>
      </c>
      <c r="BF28" s="7">
        <f t="shared" si="35"/>
        <v>0</v>
      </c>
      <c r="BG28" s="7">
        <f t="shared" si="35"/>
        <v>0</v>
      </c>
      <c r="BH28" s="7">
        <f t="shared" si="35"/>
        <v>0</v>
      </c>
      <c r="BI28" s="7">
        <f t="shared" si="35"/>
        <v>8</v>
      </c>
      <c r="BJ28" s="7">
        <f t="shared" si="35"/>
        <v>0</v>
      </c>
    </row>
    <row r="29" spans="1:62" x14ac:dyDescent="0.25">
      <c r="A29" s="17" t="s">
        <v>23</v>
      </c>
      <c r="B29" s="18" t="s">
        <v>46</v>
      </c>
      <c r="C29" s="22" t="s">
        <v>8</v>
      </c>
      <c r="D29" s="22" t="s">
        <v>9</v>
      </c>
      <c r="E29" s="22" t="s">
        <v>57</v>
      </c>
      <c r="F29" s="23">
        <v>850</v>
      </c>
      <c r="G29" s="7">
        <v>8</v>
      </c>
      <c r="H29" s="8"/>
      <c r="I29" s="29"/>
      <c r="J29" s="29"/>
      <c r="K29" s="29"/>
      <c r="L29" s="29"/>
      <c r="M29" s="7">
        <f>G29+I29+J29+K29+L29</f>
        <v>8</v>
      </c>
      <c r="N29" s="7">
        <f>H29+L29</f>
        <v>0</v>
      </c>
      <c r="O29" s="30"/>
      <c r="P29" s="30"/>
      <c r="Q29" s="30"/>
      <c r="R29" s="30"/>
      <c r="S29" s="7">
        <f>M29+O29+P29+Q29+R29</f>
        <v>8</v>
      </c>
      <c r="T29" s="7">
        <f>N29+R29</f>
        <v>0</v>
      </c>
      <c r="U29" s="30"/>
      <c r="V29" s="30"/>
      <c r="W29" s="30"/>
      <c r="X29" s="30"/>
      <c r="Y29" s="7">
        <f>S29+U29+V29+W29+X29</f>
        <v>8</v>
      </c>
      <c r="Z29" s="7">
        <f>T29+X29</f>
        <v>0</v>
      </c>
      <c r="AA29" s="30"/>
      <c r="AB29" s="30"/>
      <c r="AC29" s="30"/>
      <c r="AD29" s="30"/>
      <c r="AE29" s="7">
        <f>Y29+AA29+AB29+AC29+AD29</f>
        <v>8</v>
      </c>
      <c r="AF29" s="7">
        <f>Z29+AD29</f>
        <v>0</v>
      </c>
      <c r="AG29" s="30"/>
      <c r="AH29" s="30"/>
      <c r="AI29" s="30"/>
      <c r="AJ29" s="30"/>
      <c r="AK29" s="7">
        <f>AE29+AG29+AH29+AI29+AJ29</f>
        <v>8</v>
      </c>
      <c r="AL29" s="7">
        <f>AF29+AJ29</f>
        <v>0</v>
      </c>
      <c r="AM29" s="30"/>
      <c r="AN29" s="30"/>
      <c r="AO29" s="30"/>
      <c r="AP29" s="30"/>
      <c r="AQ29" s="7">
        <f>AK29+AM29+AN29+AO29+AP29</f>
        <v>8</v>
      </c>
      <c r="AR29" s="7">
        <f>AL29+AP29</f>
        <v>0</v>
      </c>
      <c r="AS29" s="30"/>
      <c r="AT29" s="30"/>
      <c r="AU29" s="30"/>
      <c r="AV29" s="30"/>
      <c r="AW29" s="34">
        <f>AQ29+AS29+AT29+AU29+AV29</f>
        <v>8</v>
      </c>
      <c r="AX29" s="34">
        <f>AR29+AV29</f>
        <v>0</v>
      </c>
      <c r="AY29" s="30"/>
      <c r="AZ29" s="30"/>
      <c r="BA29" s="30"/>
      <c r="BB29" s="30"/>
      <c r="BC29" s="7">
        <f>AW29+AY29+AZ29+BA29+BB29</f>
        <v>8</v>
      </c>
      <c r="BD29" s="7">
        <f>AX29+BB29</f>
        <v>0</v>
      </c>
      <c r="BE29" s="30"/>
      <c r="BF29" s="30"/>
      <c r="BG29" s="30"/>
      <c r="BH29" s="30"/>
      <c r="BI29" s="7">
        <f>BC29+BE29+BF29+BG29+BH29</f>
        <v>8</v>
      </c>
      <c r="BJ29" s="7">
        <f>BD29+BH29</f>
        <v>0</v>
      </c>
    </row>
    <row r="30" spans="1:62" ht="17.100000000000001" customHeight="1" x14ac:dyDescent="0.25">
      <c r="A30" s="17" t="s">
        <v>58</v>
      </c>
      <c r="B30" s="18">
        <f>B22</f>
        <v>901</v>
      </c>
      <c r="C30" s="18" t="s">
        <v>8</v>
      </c>
      <c r="D30" s="18" t="s">
        <v>9</v>
      </c>
      <c r="E30" s="18" t="s">
        <v>60</v>
      </c>
      <c r="F30" s="18"/>
      <c r="G30" s="6">
        <f>G31+G34+G37+G40+G43+G48+G51</f>
        <v>53700</v>
      </c>
      <c r="H30" s="6">
        <f>H31+H34+H37+H40+H43+H48+H51</f>
        <v>53700</v>
      </c>
      <c r="I30" s="6">
        <f t="shared" ref="I30:N30" si="36">I31+I34+I37+I40+I43+I48+I51</f>
        <v>0</v>
      </c>
      <c r="J30" s="6">
        <f t="shared" si="36"/>
        <v>0</v>
      </c>
      <c r="K30" s="6">
        <f t="shared" si="36"/>
        <v>0</v>
      </c>
      <c r="L30" s="6">
        <f t="shared" si="36"/>
        <v>0</v>
      </c>
      <c r="M30" s="6">
        <f t="shared" si="36"/>
        <v>53700</v>
      </c>
      <c r="N30" s="6">
        <f t="shared" si="36"/>
        <v>53700</v>
      </c>
      <c r="O30" s="6">
        <f t="shared" ref="O30:BD30" si="37">O31+O34+O37+O40+O43+O48+O51+O54</f>
        <v>0</v>
      </c>
      <c r="P30" s="6">
        <f t="shared" si="37"/>
        <v>0</v>
      </c>
      <c r="Q30" s="6">
        <f t="shared" si="37"/>
        <v>0</v>
      </c>
      <c r="R30" s="6">
        <f t="shared" si="37"/>
        <v>25</v>
      </c>
      <c r="S30" s="6">
        <f t="shared" si="37"/>
        <v>53725</v>
      </c>
      <c r="T30" s="6">
        <f t="shared" si="37"/>
        <v>53725</v>
      </c>
      <c r="U30" s="6">
        <f t="shared" si="37"/>
        <v>0</v>
      </c>
      <c r="V30" s="6">
        <f t="shared" si="37"/>
        <v>0</v>
      </c>
      <c r="W30" s="6">
        <f t="shared" si="37"/>
        <v>0</v>
      </c>
      <c r="X30" s="6">
        <f t="shared" si="37"/>
        <v>0</v>
      </c>
      <c r="Y30" s="6">
        <f t="shared" si="37"/>
        <v>53725</v>
      </c>
      <c r="Z30" s="6">
        <f t="shared" si="37"/>
        <v>53725</v>
      </c>
      <c r="AA30" s="6">
        <f t="shared" si="37"/>
        <v>0</v>
      </c>
      <c r="AB30" s="6">
        <f t="shared" si="37"/>
        <v>0</v>
      </c>
      <c r="AC30" s="6">
        <f t="shared" si="37"/>
        <v>0</v>
      </c>
      <c r="AD30" s="6">
        <f t="shared" si="37"/>
        <v>0</v>
      </c>
      <c r="AE30" s="6">
        <f t="shared" si="37"/>
        <v>53725</v>
      </c>
      <c r="AF30" s="6">
        <f t="shared" si="37"/>
        <v>53725</v>
      </c>
      <c r="AG30" s="6">
        <f t="shared" si="37"/>
        <v>0</v>
      </c>
      <c r="AH30" s="6">
        <f t="shared" si="37"/>
        <v>0</v>
      </c>
      <c r="AI30" s="6">
        <f t="shared" si="37"/>
        <v>0</v>
      </c>
      <c r="AJ30" s="6">
        <f t="shared" si="37"/>
        <v>0</v>
      </c>
      <c r="AK30" s="6">
        <f t="shared" si="37"/>
        <v>53725</v>
      </c>
      <c r="AL30" s="6">
        <f t="shared" si="37"/>
        <v>53725</v>
      </c>
      <c r="AM30" s="6">
        <f t="shared" si="37"/>
        <v>0</v>
      </c>
      <c r="AN30" s="6">
        <f t="shared" si="37"/>
        <v>0</v>
      </c>
      <c r="AO30" s="6">
        <f t="shared" si="37"/>
        <v>0</v>
      </c>
      <c r="AP30" s="6">
        <f t="shared" si="37"/>
        <v>0</v>
      </c>
      <c r="AQ30" s="6">
        <f t="shared" si="37"/>
        <v>53725</v>
      </c>
      <c r="AR30" s="6">
        <f t="shared" si="37"/>
        <v>53725</v>
      </c>
      <c r="AS30" s="6">
        <f t="shared" si="37"/>
        <v>0</v>
      </c>
      <c r="AT30" s="6">
        <f t="shared" si="37"/>
        <v>0</v>
      </c>
      <c r="AU30" s="6">
        <f t="shared" si="37"/>
        <v>0</v>
      </c>
      <c r="AV30" s="6">
        <f t="shared" si="37"/>
        <v>-1072</v>
      </c>
      <c r="AW30" s="33">
        <f t="shared" si="37"/>
        <v>52653</v>
      </c>
      <c r="AX30" s="33">
        <f t="shared" si="37"/>
        <v>52653</v>
      </c>
      <c r="AY30" s="6">
        <f t="shared" si="37"/>
        <v>0</v>
      </c>
      <c r="AZ30" s="6">
        <f t="shared" si="37"/>
        <v>0</v>
      </c>
      <c r="BA30" s="6">
        <f t="shared" si="37"/>
        <v>0</v>
      </c>
      <c r="BB30" s="6">
        <f t="shared" si="37"/>
        <v>0</v>
      </c>
      <c r="BC30" s="6">
        <f t="shared" si="37"/>
        <v>52653</v>
      </c>
      <c r="BD30" s="6">
        <f t="shared" si="37"/>
        <v>52653</v>
      </c>
      <c r="BE30" s="6">
        <f t="shared" ref="BE30:BJ30" si="38">BE31+BE34+BE37+BE40+BE43+BE48+BE51+BE54</f>
        <v>0</v>
      </c>
      <c r="BF30" s="6">
        <f t="shared" si="38"/>
        <v>0</v>
      </c>
      <c r="BG30" s="6">
        <f t="shared" si="38"/>
        <v>0</v>
      </c>
      <c r="BH30" s="6">
        <f t="shared" si="38"/>
        <v>0</v>
      </c>
      <c r="BI30" s="6">
        <f t="shared" si="38"/>
        <v>52653</v>
      </c>
      <c r="BJ30" s="6">
        <f t="shared" si="38"/>
        <v>52653</v>
      </c>
    </row>
    <row r="31" spans="1:62" ht="33" x14ac:dyDescent="0.25">
      <c r="A31" s="17" t="s">
        <v>59</v>
      </c>
      <c r="B31" s="18">
        <f>B23</f>
        <v>901</v>
      </c>
      <c r="C31" s="18" t="s">
        <v>8</v>
      </c>
      <c r="D31" s="18" t="s">
        <v>9</v>
      </c>
      <c r="E31" s="18" t="s">
        <v>61</v>
      </c>
      <c r="F31" s="18"/>
      <c r="G31" s="7">
        <f t="shared" ref="G31:V32" si="39">G32</f>
        <v>755</v>
      </c>
      <c r="H31" s="7">
        <f t="shared" si="39"/>
        <v>755</v>
      </c>
      <c r="I31" s="7">
        <f t="shared" si="39"/>
        <v>0</v>
      </c>
      <c r="J31" s="7">
        <f t="shared" si="39"/>
        <v>0</v>
      </c>
      <c r="K31" s="7">
        <f t="shared" si="39"/>
        <v>0</v>
      </c>
      <c r="L31" s="7">
        <f t="shared" si="39"/>
        <v>0</v>
      </c>
      <c r="M31" s="7">
        <f t="shared" si="39"/>
        <v>755</v>
      </c>
      <c r="N31" s="7">
        <f t="shared" si="39"/>
        <v>755</v>
      </c>
      <c r="O31" s="7">
        <f t="shared" si="39"/>
        <v>0</v>
      </c>
      <c r="P31" s="7">
        <f t="shared" si="39"/>
        <v>0</v>
      </c>
      <c r="Q31" s="7">
        <f t="shared" si="39"/>
        <v>0</v>
      </c>
      <c r="R31" s="7">
        <f t="shared" si="39"/>
        <v>0</v>
      </c>
      <c r="S31" s="7">
        <f t="shared" si="39"/>
        <v>755</v>
      </c>
      <c r="T31" s="7">
        <f t="shared" si="39"/>
        <v>755</v>
      </c>
      <c r="U31" s="7">
        <f t="shared" si="39"/>
        <v>0</v>
      </c>
      <c r="V31" s="7">
        <f t="shared" si="39"/>
        <v>0</v>
      </c>
      <c r="W31" s="7">
        <f t="shared" ref="U31:AJ32" si="40">W32</f>
        <v>0</v>
      </c>
      <c r="X31" s="7">
        <f t="shared" si="40"/>
        <v>0</v>
      </c>
      <c r="Y31" s="7">
        <f t="shared" si="40"/>
        <v>755</v>
      </c>
      <c r="Z31" s="7">
        <f t="shared" si="40"/>
        <v>755</v>
      </c>
      <c r="AA31" s="7">
        <f t="shared" si="40"/>
        <v>0</v>
      </c>
      <c r="AB31" s="7">
        <f t="shared" si="40"/>
        <v>0</v>
      </c>
      <c r="AC31" s="7">
        <f t="shared" si="40"/>
        <v>0</v>
      </c>
      <c r="AD31" s="7">
        <f t="shared" si="40"/>
        <v>0</v>
      </c>
      <c r="AE31" s="7">
        <f t="shared" si="40"/>
        <v>755</v>
      </c>
      <c r="AF31" s="7">
        <f t="shared" si="40"/>
        <v>755</v>
      </c>
      <c r="AG31" s="7">
        <f t="shared" si="40"/>
        <v>0</v>
      </c>
      <c r="AH31" s="7">
        <f t="shared" si="40"/>
        <v>0</v>
      </c>
      <c r="AI31" s="7">
        <f t="shared" si="40"/>
        <v>0</v>
      </c>
      <c r="AJ31" s="7">
        <f t="shared" si="40"/>
        <v>0</v>
      </c>
      <c r="AK31" s="7">
        <f t="shared" ref="AG31:AV32" si="41">AK32</f>
        <v>755</v>
      </c>
      <c r="AL31" s="7">
        <f t="shared" si="41"/>
        <v>755</v>
      </c>
      <c r="AM31" s="7">
        <f t="shared" si="41"/>
        <v>0</v>
      </c>
      <c r="AN31" s="7">
        <f t="shared" si="41"/>
        <v>0</v>
      </c>
      <c r="AO31" s="7">
        <f t="shared" si="41"/>
        <v>0</v>
      </c>
      <c r="AP31" s="7">
        <f t="shared" si="41"/>
        <v>0</v>
      </c>
      <c r="AQ31" s="7">
        <f t="shared" si="41"/>
        <v>755</v>
      </c>
      <c r="AR31" s="7">
        <f t="shared" si="41"/>
        <v>755</v>
      </c>
      <c r="AS31" s="7">
        <f t="shared" si="41"/>
        <v>0</v>
      </c>
      <c r="AT31" s="7">
        <f t="shared" si="41"/>
        <v>0</v>
      </c>
      <c r="AU31" s="7">
        <f t="shared" si="41"/>
        <v>0</v>
      </c>
      <c r="AV31" s="7">
        <f t="shared" si="41"/>
        <v>0</v>
      </c>
      <c r="AW31" s="34">
        <f t="shared" ref="AS31:BH32" si="42">AW32</f>
        <v>755</v>
      </c>
      <c r="AX31" s="34">
        <f t="shared" si="42"/>
        <v>755</v>
      </c>
      <c r="AY31" s="7">
        <f t="shared" si="42"/>
        <v>0</v>
      </c>
      <c r="AZ31" s="7">
        <f t="shared" si="42"/>
        <v>0</v>
      </c>
      <c r="BA31" s="7">
        <f t="shared" si="42"/>
        <v>0</v>
      </c>
      <c r="BB31" s="7">
        <f t="shared" si="42"/>
        <v>0</v>
      </c>
      <c r="BC31" s="7">
        <f t="shared" si="42"/>
        <v>755</v>
      </c>
      <c r="BD31" s="7">
        <f t="shared" si="42"/>
        <v>755</v>
      </c>
      <c r="BE31" s="7">
        <f t="shared" si="42"/>
        <v>0</v>
      </c>
      <c r="BF31" s="7">
        <f t="shared" si="42"/>
        <v>0</v>
      </c>
      <c r="BG31" s="7">
        <f t="shared" si="42"/>
        <v>0</v>
      </c>
      <c r="BH31" s="7">
        <f t="shared" si="42"/>
        <v>0</v>
      </c>
      <c r="BI31" s="7">
        <f t="shared" ref="BE31:BJ32" si="43">BI32</f>
        <v>755</v>
      </c>
      <c r="BJ31" s="7">
        <f t="shared" si="43"/>
        <v>755</v>
      </c>
    </row>
    <row r="32" spans="1:62" ht="66" x14ac:dyDescent="0.25">
      <c r="A32" s="17" t="s">
        <v>51</v>
      </c>
      <c r="B32" s="18">
        <f t="shared" ref="B32:B60" si="44">B30</f>
        <v>901</v>
      </c>
      <c r="C32" s="18" t="s">
        <v>8</v>
      </c>
      <c r="D32" s="18" t="s">
        <v>9</v>
      </c>
      <c r="E32" s="18" t="s">
        <v>61</v>
      </c>
      <c r="F32" s="18" t="s">
        <v>26</v>
      </c>
      <c r="G32" s="7">
        <f t="shared" si="39"/>
        <v>755</v>
      </c>
      <c r="H32" s="7">
        <f t="shared" si="39"/>
        <v>755</v>
      </c>
      <c r="I32" s="7">
        <f t="shared" si="39"/>
        <v>0</v>
      </c>
      <c r="J32" s="7">
        <f t="shared" si="39"/>
        <v>0</v>
      </c>
      <c r="K32" s="7">
        <f t="shared" si="39"/>
        <v>0</v>
      </c>
      <c r="L32" s="7">
        <f t="shared" si="39"/>
        <v>0</v>
      </c>
      <c r="M32" s="7">
        <f t="shared" si="39"/>
        <v>755</v>
      </c>
      <c r="N32" s="7">
        <f t="shared" si="39"/>
        <v>755</v>
      </c>
      <c r="O32" s="7">
        <f t="shared" si="39"/>
        <v>0</v>
      </c>
      <c r="P32" s="7">
        <f t="shared" si="39"/>
        <v>0</v>
      </c>
      <c r="Q32" s="7">
        <f t="shared" si="39"/>
        <v>0</v>
      </c>
      <c r="R32" s="7">
        <f t="shared" si="39"/>
        <v>0</v>
      </c>
      <c r="S32" s="7">
        <f t="shared" si="39"/>
        <v>755</v>
      </c>
      <c r="T32" s="7">
        <f t="shared" si="39"/>
        <v>755</v>
      </c>
      <c r="U32" s="7">
        <f t="shared" si="40"/>
        <v>0</v>
      </c>
      <c r="V32" s="7">
        <f t="shared" si="40"/>
        <v>0</v>
      </c>
      <c r="W32" s="7">
        <f t="shared" si="40"/>
        <v>0</v>
      </c>
      <c r="X32" s="7">
        <f t="shared" si="40"/>
        <v>0</v>
      </c>
      <c r="Y32" s="7">
        <f t="shared" si="40"/>
        <v>755</v>
      </c>
      <c r="Z32" s="7">
        <f t="shared" si="40"/>
        <v>755</v>
      </c>
      <c r="AA32" s="7">
        <f t="shared" si="40"/>
        <v>0</v>
      </c>
      <c r="AB32" s="7">
        <f t="shared" si="40"/>
        <v>0</v>
      </c>
      <c r="AC32" s="7">
        <f t="shared" si="40"/>
        <v>0</v>
      </c>
      <c r="AD32" s="7">
        <f t="shared" si="40"/>
        <v>0</v>
      </c>
      <c r="AE32" s="7">
        <f t="shared" si="40"/>
        <v>755</v>
      </c>
      <c r="AF32" s="7">
        <f t="shared" si="40"/>
        <v>755</v>
      </c>
      <c r="AG32" s="7">
        <f t="shared" si="41"/>
        <v>0</v>
      </c>
      <c r="AH32" s="7">
        <f t="shared" si="41"/>
        <v>0</v>
      </c>
      <c r="AI32" s="7">
        <f t="shared" si="41"/>
        <v>0</v>
      </c>
      <c r="AJ32" s="7">
        <f t="shared" si="41"/>
        <v>0</v>
      </c>
      <c r="AK32" s="7">
        <f t="shared" si="41"/>
        <v>755</v>
      </c>
      <c r="AL32" s="7">
        <f t="shared" si="41"/>
        <v>755</v>
      </c>
      <c r="AM32" s="7">
        <f t="shared" si="41"/>
        <v>0</v>
      </c>
      <c r="AN32" s="7">
        <f t="shared" si="41"/>
        <v>0</v>
      </c>
      <c r="AO32" s="7">
        <f t="shared" si="41"/>
        <v>0</v>
      </c>
      <c r="AP32" s="7">
        <f t="shared" si="41"/>
        <v>0</v>
      </c>
      <c r="AQ32" s="7">
        <f t="shared" si="41"/>
        <v>755</v>
      </c>
      <c r="AR32" s="7">
        <f t="shared" si="41"/>
        <v>755</v>
      </c>
      <c r="AS32" s="7">
        <f t="shared" si="42"/>
        <v>0</v>
      </c>
      <c r="AT32" s="7">
        <f t="shared" si="42"/>
        <v>0</v>
      </c>
      <c r="AU32" s="7">
        <f t="shared" si="42"/>
        <v>0</v>
      </c>
      <c r="AV32" s="7">
        <f t="shared" si="42"/>
        <v>0</v>
      </c>
      <c r="AW32" s="34">
        <f t="shared" si="42"/>
        <v>755</v>
      </c>
      <c r="AX32" s="34">
        <f t="shared" si="42"/>
        <v>755</v>
      </c>
      <c r="AY32" s="7">
        <f t="shared" si="42"/>
        <v>0</v>
      </c>
      <c r="AZ32" s="7">
        <f t="shared" si="42"/>
        <v>0</v>
      </c>
      <c r="BA32" s="7">
        <f t="shared" si="42"/>
        <v>0</v>
      </c>
      <c r="BB32" s="7">
        <f t="shared" si="42"/>
        <v>0</v>
      </c>
      <c r="BC32" s="7">
        <f t="shared" si="42"/>
        <v>755</v>
      </c>
      <c r="BD32" s="7">
        <f t="shared" si="42"/>
        <v>755</v>
      </c>
      <c r="BE32" s="7">
        <f t="shared" si="43"/>
        <v>0</v>
      </c>
      <c r="BF32" s="7">
        <f t="shared" si="43"/>
        <v>0</v>
      </c>
      <c r="BG32" s="7">
        <f t="shared" si="43"/>
        <v>0</v>
      </c>
      <c r="BH32" s="7">
        <f t="shared" si="43"/>
        <v>0</v>
      </c>
      <c r="BI32" s="7">
        <f t="shared" si="43"/>
        <v>755</v>
      </c>
      <c r="BJ32" s="7">
        <f t="shared" si="43"/>
        <v>755</v>
      </c>
    </row>
    <row r="33" spans="1:62" ht="33" x14ac:dyDescent="0.25">
      <c r="A33" s="17" t="s">
        <v>27</v>
      </c>
      <c r="B33" s="18">
        <f t="shared" si="44"/>
        <v>901</v>
      </c>
      <c r="C33" s="18" t="s">
        <v>8</v>
      </c>
      <c r="D33" s="18" t="s">
        <v>9</v>
      </c>
      <c r="E33" s="18" t="s">
        <v>61</v>
      </c>
      <c r="F33" s="18" t="s">
        <v>28</v>
      </c>
      <c r="G33" s="7">
        <v>755</v>
      </c>
      <c r="H33" s="7">
        <v>755</v>
      </c>
      <c r="I33" s="29"/>
      <c r="J33" s="29"/>
      <c r="K33" s="29"/>
      <c r="L33" s="29"/>
      <c r="M33" s="7">
        <f>G33+I33+J33+K33+L33</f>
        <v>755</v>
      </c>
      <c r="N33" s="7">
        <f>H33+L33</f>
        <v>755</v>
      </c>
      <c r="O33" s="30"/>
      <c r="P33" s="30"/>
      <c r="Q33" s="30"/>
      <c r="R33" s="30"/>
      <c r="S33" s="7">
        <f>M33+O33+P33+Q33+R33</f>
        <v>755</v>
      </c>
      <c r="T33" s="7">
        <f>N33+R33</f>
        <v>755</v>
      </c>
      <c r="U33" s="30"/>
      <c r="V33" s="30"/>
      <c r="W33" s="30"/>
      <c r="X33" s="30"/>
      <c r="Y33" s="7">
        <f>S33+U33+V33+W33+X33</f>
        <v>755</v>
      </c>
      <c r="Z33" s="7">
        <f>T33+X33</f>
        <v>755</v>
      </c>
      <c r="AA33" s="30"/>
      <c r="AB33" s="30"/>
      <c r="AC33" s="30"/>
      <c r="AD33" s="30"/>
      <c r="AE33" s="7">
        <f>Y33+AA33+AB33+AC33+AD33</f>
        <v>755</v>
      </c>
      <c r="AF33" s="7">
        <f>Z33+AD33</f>
        <v>755</v>
      </c>
      <c r="AG33" s="30"/>
      <c r="AH33" s="30"/>
      <c r="AI33" s="30"/>
      <c r="AJ33" s="30"/>
      <c r="AK33" s="7">
        <f>AE33+AG33+AH33+AI33+AJ33</f>
        <v>755</v>
      </c>
      <c r="AL33" s="7">
        <f>AF33+AJ33</f>
        <v>755</v>
      </c>
      <c r="AM33" s="30"/>
      <c r="AN33" s="30"/>
      <c r="AO33" s="30"/>
      <c r="AP33" s="30"/>
      <c r="AQ33" s="7">
        <f>AK33+AM33+AN33+AO33+AP33</f>
        <v>755</v>
      </c>
      <c r="AR33" s="7">
        <f>AL33+AP33</f>
        <v>755</v>
      </c>
      <c r="AS33" s="30"/>
      <c r="AT33" s="30"/>
      <c r="AU33" s="30"/>
      <c r="AV33" s="30"/>
      <c r="AW33" s="34">
        <f>AQ33+AS33+AT33+AU33+AV33</f>
        <v>755</v>
      </c>
      <c r="AX33" s="34">
        <f>AR33+AV33</f>
        <v>755</v>
      </c>
      <c r="AY33" s="30"/>
      <c r="AZ33" s="30"/>
      <c r="BA33" s="30"/>
      <c r="BB33" s="30"/>
      <c r="BC33" s="7">
        <f>AW33+AY33+AZ33+BA33+BB33</f>
        <v>755</v>
      </c>
      <c r="BD33" s="7">
        <f>AX33+BB33</f>
        <v>755</v>
      </c>
      <c r="BE33" s="30"/>
      <c r="BF33" s="30"/>
      <c r="BG33" s="30"/>
      <c r="BH33" s="30"/>
      <c r="BI33" s="7">
        <f>BC33+BE33+BF33+BG33+BH33</f>
        <v>755</v>
      </c>
      <c r="BJ33" s="7">
        <f>BD33+BH33</f>
        <v>755</v>
      </c>
    </row>
    <row r="34" spans="1:62" ht="33.75" customHeight="1" x14ac:dyDescent="0.25">
      <c r="A34" s="17" t="s">
        <v>62</v>
      </c>
      <c r="B34" s="18">
        <f t="shared" si="44"/>
        <v>901</v>
      </c>
      <c r="C34" s="18" t="s">
        <v>8</v>
      </c>
      <c r="D34" s="18" t="s">
        <v>9</v>
      </c>
      <c r="E34" s="18" t="s">
        <v>64</v>
      </c>
      <c r="F34" s="18"/>
      <c r="G34" s="7">
        <f t="shared" ref="G34:V35" si="45">G35</f>
        <v>2763</v>
      </c>
      <c r="H34" s="7">
        <f t="shared" si="45"/>
        <v>2763</v>
      </c>
      <c r="I34" s="7">
        <f t="shared" si="45"/>
        <v>0</v>
      </c>
      <c r="J34" s="7">
        <f t="shared" si="45"/>
        <v>0</v>
      </c>
      <c r="K34" s="7">
        <f t="shared" si="45"/>
        <v>0</v>
      </c>
      <c r="L34" s="7">
        <f t="shared" si="45"/>
        <v>0</v>
      </c>
      <c r="M34" s="7">
        <f t="shared" si="45"/>
        <v>2763</v>
      </c>
      <c r="N34" s="7">
        <f t="shared" si="45"/>
        <v>2763</v>
      </c>
      <c r="O34" s="7">
        <f t="shared" si="45"/>
        <v>0</v>
      </c>
      <c r="P34" s="7">
        <f t="shared" si="45"/>
        <v>0</v>
      </c>
      <c r="Q34" s="7">
        <f t="shared" si="45"/>
        <v>0</v>
      </c>
      <c r="R34" s="7">
        <f t="shared" si="45"/>
        <v>0</v>
      </c>
      <c r="S34" s="7">
        <f t="shared" si="45"/>
        <v>2763</v>
      </c>
      <c r="T34" s="7">
        <f t="shared" si="45"/>
        <v>2763</v>
      </c>
      <c r="U34" s="7">
        <f t="shared" si="45"/>
        <v>0</v>
      </c>
      <c r="V34" s="7">
        <f t="shared" si="45"/>
        <v>0</v>
      </c>
      <c r="W34" s="7">
        <f t="shared" ref="U34:AJ35" si="46">W35</f>
        <v>0</v>
      </c>
      <c r="X34" s="7">
        <f t="shared" si="46"/>
        <v>0</v>
      </c>
      <c r="Y34" s="7">
        <f t="shared" si="46"/>
        <v>2763</v>
      </c>
      <c r="Z34" s="7">
        <f t="shared" si="46"/>
        <v>2763</v>
      </c>
      <c r="AA34" s="7">
        <f t="shared" si="46"/>
        <v>0</v>
      </c>
      <c r="AB34" s="7">
        <f t="shared" si="46"/>
        <v>0</v>
      </c>
      <c r="AC34" s="7">
        <f t="shared" si="46"/>
        <v>0</v>
      </c>
      <c r="AD34" s="7">
        <f t="shared" si="46"/>
        <v>0</v>
      </c>
      <c r="AE34" s="7">
        <f t="shared" si="46"/>
        <v>2763</v>
      </c>
      <c r="AF34" s="7">
        <f t="shared" si="46"/>
        <v>2763</v>
      </c>
      <c r="AG34" s="7">
        <f t="shared" si="46"/>
        <v>0</v>
      </c>
      <c r="AH34" s="7">
        <f t="shared" si="46"/>
        <v>0</v>
      </c>
      <c r="AI34" s="7">
        <f t="shared" si="46"/>
        <v>0</v>
      </c>
      <c r="AJ34" s="7">
        <f t="shared" si="46"/>
        <v>0</v>
      </c>
      <c r="AK34" s="7">
        <f t="shared" ref="AG34:AV35" si="47">AK35</f>
        <v>2763</v>
      </c>
      <c r="AL34" s="7">
        <f t="shared" si="47"/>
        <v>2763</v>
      </c>
      <c r="AM34" s="7">
        <f t="shared" si="47"/>
        <v>0</v>
      </c>
      <c r="AN34" s="7">
        <f t="shared" si="47"/>
        <v>0</v>
      </c>
      <c r="AO34" s="7">
        <f t="shared" si="47"/>
        <v>0</v>
      </c>
      <c r="AP34" s="7">
        <f t="shared" si="47"/>
        <v>0</v>
      </c>
      <c r="AQ34" s="7">
        <f t="shared" si="47"/>
        <v>2763</v>
      </c>
      <c r="AR34" s="7">
        <f t="shared" si="47"/>
        <v>2763</v>
      </c>
      <c r="AS34" s="7">
        <f t="shared" si="47"/>
        <v>0</v>
      </c>
      <c r="AT34" s="7">
        <f t="shared" si="47"/>
        <v>0</v>
      </c>
      <c r="AU34" s="7">
        <f t="shared" si="47"/>
        <v>0</v>
      </c>
      <c r="AV34" s="7">
        <f t="shared" si="47"/>
        <v>0</v>
      </c>
      <c r="AW34" s="34">
        <f t="shared" ref="AS34:BH35" si="48">AW35</f>
        <v>2763</v>
      </c>
      <c r="AX34" s="34">
        <f t="shared" si="48"/>
        <v>2763</v>
      </c>
      <c r="AY34" s="7">
        <f t="shared" si="48"/>
        <v>0</v>
      </c>
      <c r="AZ34" s="7">
        <f t="shared" si="48"/>
        <v>0</v>
      </c>
      <c r="BA34" s="7">
        <f t="shared" si="48"/>
        <v>0</v>
      </c>
      <c r="BB34" s="7">
        <f t="shared" si="48"/>
        <v>0</v>
      </c>
      <c r="BC34" s="7">
        <f t="shared" si="48"/>
        <v>2763</v>
      </c>
      <c r="BD34" s="7">
        <f t="shared" si="48"/>
        <v>2763</v>
      </c>
      <c r="BE34" s="7">
        <f t="shared" si="48"/>
        <v>0</v>
      </c>
      <c r="BF34" s="7">
        <f t="shared" si="48"/>
        <v>0</v>
      </c>
      <c r="BG34" s="7">
        <f t="shared" si="48"/>
        <v>0</v>
      </c>
      <c r="BH34" s="7">
        <f t="shared" si="48"/>
        <v>0</v>
      </c>
      <c r="BI34" s="7">
        <f t="shared" ref="BE34:BJ35" si="49">BI35</f>
        <v>2763</v>
      </c>
      <c r="BJ34" s="7">
        <f t="shared" si="49"/>
        <v>2763</v>
      </c>
    </row>
    <row r="35" spans="1:62" ht="66" x14ac:dyDescent="0.25">
      <c r="A35" s="17" t="s">
        <v>51</v>
      </c>
      <c r="B35" s="18">
        <f t="shared" si="44"/>
        <v>901</v>
      </c>
      <c r="C35" s="18" t="s">
        <v>8</v>
      </c>
      <c r="D35" s="18" t="s">
        <v>9</v>
      </c>
      <c r="E35" s="18" t="s">
        <v>64</v>
      </c>
      <c r="F35" s="18" t="s">
        <v>26</v>
      </c>
      <c r="G35" s="7">
        <f t="shared" si="45"/>
        <v>2763</v>
      </c>
      <c r="H35" s="7">
        <f t="shared" si="45"/>
        <v>2763</v>
      </c>
      <c r="I35" s="7">
        <f t="shared" si="45"/>
        <v>0</v>
      </c>
      <c r="J35" s="7">
        <f t="shared" si="45"/>
        <v>0</v>
      </c>
      <c r="K35" s="7">
        <f t="shared" si="45"/>
        <v>0</v>
      </c>
      <c r="L35" s="7">
        <f t="shared" si="45"/>
        <v>0</v>
      </c>
      <c r="M35" s="7">
        <f t="shared" si="45"/>
        <v>2763</v>
      </c>
      <c r="N35" s="7">
        <f t="shared" si="45"/>
        <v>2763</v>
      </c>
      <c r="O35" s="7">
        <f t="shared" si="45"/>
        <v>0</v>
      </c>
      <c r="P35" s="7">
        <f t="shared" si="45"/>
        <v>0</v>
      </c>
      <c r="Q35" s="7">
        <f t="shared" si="45"/>
        <v>0</v>
      </c>
      <c r="R35" s="7">
        <f t="shared" si="45"/>
        <v>0</v>
      </c>
      <c r="S35" s="7">
        <f t="shared" si="45"/>
        <v>2763</v>
      </c>
      <c r="T35" s="7">
        <f t="shared" si="45"/>
        <v>2763</v>
      </c>
      <c r="U35" s="7">
        <f t="shared" si="46"/>
        <v>0</v>
      </c>
      <c r="V35" s="7">
        <f t="shared" si="46"/>
        <v>0</v>
      </c>
      <c r="W35" s="7">
        <f t="shared" si="46"/>
        <v>0</v>
      </c>
      <c r="X35" s="7">
        <f t="shared" si="46"/>
        <v>0</v>
      </c>
      <c r="Y35" s="7">
        <f t="shared" si="46"/>
        <v>2763</v>
      </c>
      <c r="Z35" s="7">
        <f t="shared" si="46"/>
        <v>2763</v>
      </c>
      <c r="AA35" s="7">
        <f t="shared" si="46"/>
        <v>0</v>
      </c>
      <c r="AB35" s="7">
        <f t="shared" si="46"/>
        <v>0</v>
      </c>
      <c r="AC35" s="7">
        <f t="shared" si="46"/>
        <v>0</v>
      </c>
      <c r="AD35" s="7">
        <f t="shared" si="46"/>
        <v>0</v>
      </c>
      <c r="AE35" s="7">
        <f t="shared" si="46"/>
        <v>2763</v>
      </c>
      <c r="AF35" s="7">
        <f t="shared" si="46"/>
        <v>2763</v>
      </c>
      <c r="AG35" s="7">
        <f t="shared" si="47"/>
        <v>0</v>
      </c>
      <c r="AH35" s="7">
        <f t="shared" si="47"/>
        <v>0</v>
      </c>
      <c r="AI35" s="7">
        <f t="shared" si="47"/>
        <v>0</v>
      </c>
      <c r="AJ35" s="7">
        <f t="shared" si="47"/>
        <v>0</v>
      </c>
      <c r="AK35" s="7">
        <f t="shared" si="47"/>
        <v>2763</v>
      </c>
      <c r="AL35" s="7">
        <f t="shared" si="47"/>
        <v>2763</v>
      </c>
      <c r="AM35" s="7">
        <f t="shared" si="47"/>
        <v>0</v>
      </c>
      <c r="AN35" s="7">
        <f t="shared" si="47"/>
        <v>0</v>
      </c>
      <c r="AO35" s="7">
        <f t="shared" si="47"/>
        <v>0</v>
      </c>
      <c r="AP35" s="7">
        <f t="shared" si="47"/>
        <v>0</v>
      </c>
      <c r="AQ35" s="7">
        <f t="shared" si="47"/>
        <v>2763</v>
      </c>
      <c r="AR35" s="7">
        <f t="shared" si="47"/>
        <v>2763</v>
      </c>
      <c r="AS35" s="7">
        <f t="shared" si="48"/>
        <v>0</v>
      </c>
      <c r="AT35" s="7">
        <f t="shared" si="48"/>
        <v>0</v>
      </c>
      <c r="AU35" s="7">
        <f t="shared" si="48"/>
        <v>0</v>
      </c>
      <c r="AV35" s="7">
        <f t="shared" si="48"/>
        <v>0</v>
      </c>
      <c r="AW35" s="34">
        <f t="shared" si="48"/>
        <v>2763</v>
      </c>
      <c r="AX35" s="34">
        <f t="shared" si="48"/>
        <v>2763</v>
      </c>
      <c r="AY35" s="7">
        <f t="shared" si="48"/>
        <v>0</v>
      </c>
      <c r="AZ35" s="7">
        <f t="shared" si="48"/>
        <v>0</v>
      </c>
      <c r="BA35" s="7">
        <f t="shared" si="48"/>
        <v>0</v>
      </c>
      <c r="BB35" s="7">
        <f t="shared" si="48"/>
        <v>0</v>
      </c>
      <c r="BC35" s="7">
        <f t="shared" si="48"/>
        <v>2763</v>
      </c>
      <c r="BD35" s="7">
        <f t="shared" si="48"/>
        <v>2763</v>
      </c>
      <c r="BE35" s="7">
        <f t="shared" si="49"/>
        <v>0</v>
      </c>
      <c r="BF35" s="7">
        <f t="shared" si="49"/>
        <v>0</v>
      </c>
      <c r="BG35" s="7">
        <f t="shared" si="49"/>
        <v>0</v>
      </c>
      <c r="BH35" s="7">
        <f t="shared" si="49"/>
        <v>0</v>
      </c>
      <c r="BI35" s="7">
        <f t="shared" si="49"/>
        <v>2763</v>
      </c>
      <c r="BJ35" s="7">
        <f t="shared" si="49"/>
        <v>2763</v>
      </c>
    </row>
    <row r="36" spans="1:62" ht="33" x14ac:dyDescent="0.25">
      <c r="A36" s="17" t="s">
        <v>27</v>
      </c>
      <c r="B36" s="18">
        <f t="shared" si="44"/>
        <v>901</v>
      </c>
      <c r="C36" s="18" t="s">
        <v>8</v>
      </c>
      <c r="D36" s="18" t="s">
        <v>9</v>
      </c>
      <c r="E36" s="18" t="s">
        <v>64</v>
      </c>
      <c r="F36" s="18" t="s">
        <v>28</v>
      </c>
      <c r="G36" s="7">
        <v>2763</v>
      </c>
      <c r="H36" s="7">
        <v>2763</v>
      </c>
      <c r="I36" s="29"/>
      <c r="J36" s="29"/>
      <c r="K36" s="29"/>
      <c r="L36" s="29"/>
      <c r="M36" s="7">
        <f>G36+I36+J36+K36+L36</f>
        <v>2763</v>
      </c>
      <c r="N36" s="7">
        <f>H36+L36</f>
        <v>2763</v>
      </c>
      <c r="O36" s="30"/>
      <c r="P36" s="30"/>
      <c r="Q36" s="30"/>
      <c r="R36" s="30"/>
      <c r="S36" s="7">
        <f>M36+O36+P36+Q36+R36</f>
        <v>2763</v>
      </c>
      <c r="T36" s="7">
        <f>N36+R36</f>
        <v>2763</v>
      </c>
      <c r="U36" s="30"/>
      <c r="V36" s="30"/>
      <c r="W36" s="30"/>
      <c r="X36" s="30"/>
      <c r="Y36" s="7">
        <f>S36+U36+V36+W36+X36</f>
        <v>2763</v>
      </c>
      <c r="Z36" s="7">
        <f>T36+X36</f>
        <v>2763</v>
      </c>
      <c r="AA36" s="30"/>
      <c r="AB36" s="30"/>
      <c r="AC36" s="30"/>
      <c r="AD36" s="30"/>
      <c r="AE36" s="7">
        <f>Y36+AA36+AB36+AC36+AD36</f>
        <v>2763</v>
      </c>
      <c r="AF36" s="7">
        <f>Z36+AD36</f>
        <v>2763</v>
      </c>
      <c r="AG36" s="30"/>
      <c r="AH36" s="30"/>
      <c r="AI36" s="30"/>
      <c r="AJ36" s="30"/>
      <c r="AK36" s="7">
        <f>AE36+AG36+AH36+AI36+AJ36</f>
        <v>2763</v>
      </c>
      <c r="AL36" s="7">
        <f>AF36+AJ36</f>
        <v>2763</v>
      </c>
      <c r="AM36" s="30"/>
      <c r="AN36" s="30"/>
      <c r="AO36" s="30"/>
      <c r="AP36" s="30"/>
      <c r="AQ36" s="7">
        <f>AK36+AM36+AN36+AO36+AP36</f>
        <v>2763</v>
      </c>
      <c r="AR36" s="7">
        <f>AL36+AP36</f>
        <v>2763</v>
      </c>
      <c r="AS36" s="30"/>
      <c r="AT36" s="30"/>
      <c r="AU36" s="30"/>
      <c r="AV36" s="30"/>
      <c r="AW36" s="34">
        <f>AQ36+AS36+AT36+AU36+AV36</f>
        <v>2763</v>
      </c>
      <c r="AX36" s="34">
        <f>AR36+AV36</f>
        <v>2763</v>
      </c>
      <c r="AY36" s="30"/>
      <c r="AZ36" s="30"/>
      <c r="BA36" s="30"/>
      <c r="BB36" s="30"/>
      <c r="BC36" s="7">
        <f>AW36+AY36+AZ36+BA36+BB36</f>
        <v>2763</v>
      </c>
      <c r="BD36" s="7">
        <f>AX36+BB36</f>
        <v>2763</v>
      </c>
      <c r="BE36" s="30"/>
      <c r="BF36" s="30"/>
      <c r="BG36" s="30"/>
      <c r="BH36" s="30"/>
      <c r="BI36" s="7">
        <f>BC36+BE36+BF36+BG36+BH36</f>
        <v>2763</v>
      </c>
      <c r="BJ36" s="7">
        <f>BD36+BH36</f>
        <v>2763</v>
      </c>
    </row>
    <row r="37" spans="1:62" ht="33" x14ac:dyDescent="0.25">
      <c r="A37" s="17" t="s">
        <v>63</v>
      </c>
      <c r="B37" s="18">
        <f t="shared" si="44"/>
        <v>901</v>
      </c>
      <c r="C37" s="18" t="s">
        <v>8</v>
      </c>
      <c r="D37" s="18" t="s">
        <v>9</v>
      </c>
      <c r="E37" s="18" t="s">
        <v>65</v>
      </c>
      <c r="F37" s="18"/>
      <c r="G37" s="7">
        <f t="shared" ref="G37:V38" si="50">G38</f>
        <v>267</v>
      </c>
      <c r="H37" s="7">
        <f t="shared" si="50"/>
        <v>267</v>
      </c>
      <c r="I37" s="7">
        <f t="shared" si="50"/>
        <v>0</v>
      </c>
      <c r="J37" s="7">
        <f t="shared" si="50"/>
        <v>0</v>
      </c>
      <c r="K37" s="7">
        <f t="shared" si="50"/>
        <v>0</v>
      </c>
      <c r="L37" s="7">
        <f t="shared" si="50"/>
        <v>0</v>
      </c>
      <c r="M37" s="7">
        <f t="shared" si="50"/>
        <v>267</v>
      </c>
      <c r="N37" s="7">
        <f t="shared" si="50"/>
        <v>267</v>
      </c>
      <c r="O37" s="7">
        <f t="shared" si="50"/>
        <v>0</v>
      </c>
      <c r="P37" s="7">
        <f t="shared" si="50"/>
        <v>0</v>
      </c>
      <c r="Q37" s="7">
        <f t="shared" si="50"/>
        <v>0</v>
      </c>
      <c r="R37" s="7">
        <f t="shared" si="50"/>
        <v>0</v>
      </c>
      <c r="S37" s="7">
        <f t="shared" si="50"/>
        <v>267</v>
      </c>
      <c r="T37" s="7">
        <f t="shared" si="50"/>
        <v>267</v>
      </c>
      <c r="U37" s="7">
        <f t="shared" si="50"/>
        <v>0</v>
      </c>
      <c r="V37" s="7">
        <f t="shared" si="50"/>
        <v>0</v>
      </c>
      <c r="W37" s="7">
        <f t="shared" ref="U37:AJ38" si="51">W38</f>
        <v>0</v>
      </c>
      <c r="X37" s="7">
        <f t="shared" si="51"/>
        <v>0</v>
      </c>
      <c r="Y37" s="7">
        <f t="shared" si="51"/>
        <v>267</v>
      </c>
      <c r="Z37" s="7">
        <f t="shared" si="51"/>
        <v>267</v>
      </c>
      <c r="AA37" s="7">
        <f t="shared" si="51"/>
        <v>0</v>
      </c>
      <c r="AB37" s="7">
        <f t="shared" si="51"/>
        <v>0</v>
      </c>
      <c r="AC37" s="7">
        <f t="shared" si="51"/>
        <v>0</v>
      </c>
      <c r="AD37" s="7">
        <f t="shared" si="51"/>
        <v>0</v>
      </c>
      <c r="AE37" s="7">
        <f t="shared" si="51"/>
        <v>267</v>
      </c>
      <c r="AF37" s="7">
        <f t="shared" si="51"/>
        <v>267</v>
      </c>
      <c r="AG37" s="7">
        <f t="shared" si="51"/>
        <v>0</v>
      </c>
      <c r="AH37" s="7">
        <f t="shared" si="51"/>
        <v>0</v>
      </c>
      <c r="AI37" s="7">
        <f t="shared" si="51"/>
        <v>0</v>
      </c>
      <c r="AJ37" s="7">
        <f t="shared" si="51"/>
        <v>0</v>
      </c>
      <c r="AK37" s="7">
        <f t="shared" ref="AG37:AV38" si="52">AK38</f>
        <v>267</v>
      </c>
      <c r="AL37" s="7">
        <f t="shared" si="52"/>
        <v>267</v>
      </c>
      <c r="AM37" s="7">
        <f t="shared" si="52"/>
        <v>0</v>
      </c>
      <c r="AN37" s="7">
        <f t="shared" si="52"/>
        <v>0</v>
      </c>
      <c r="AO37" s="7">
        <f t="shared" si="52"/>
        <v>0</v>
      </c>
      <c r="AP37" s="7">
        <f t="shared" si="52"/>
        <v>0</v>
      </c>
      <c r="AQ37" s="7">
        <f t="shared" si="52"/>
        <v>267</v>
      </c>
      <c r="AR37" s="7">
        <f t="shared" si="52"/>
        <v>267</v>
      </c>
      <c r="AS37" s="7">
        <f t="shared" si="52"/>
        <v>0</v>
      </c>
      <c r="AT37" s="7">
        <f t="shared" si="52"/>
        <v>0</v>
      </c>
      <c r="AU37" s="7">
        <f t="shared" si="52"/>
        <v>0</v>
      </c>
      <c r="AV37" s="7">
        <f t="shared" si="52"/>
        <v>0</v>
      </c>
      <c r="AW37" s="34">
        <f t="shared" ref="AS37:BH38" si="53">AW38</f>
        <v>267</v>
      </c>
      <c r="AX37" s="34">
        <f t="shared" si="53"/>
        <v>267</v>
      </c>
      <c r="AY37" s="7">
        <f t="shared" si="53"/>
        <v>0</v>
      </c>
      <c r="AZ37" s="7">
        <f t="shared" si="53"/>
        <v>0</v>
      </c>
      <c r="BA37" s="7">
        <f t="shared" si="53"/>
        <v>0</v>
      </c>
      <c r="BB37" s="7">
        <f t="shared" si="53"/>
        <v>0</v>
      </c>
      <c r="BC37" s="7">
        <f t="shared" si="53"/>
        <v>267</v>
      </c>
      <c r="BD37" s="7">
        <f t="shared" si="53"/>
        <v>267</v>
      </c>
      <c r="BE37" s="7">
        <f t="shared" si="53"/>
        <v>0</v>
      </c>
      <c r="BF37" s="7">
        <f t="shared" si="53"/>
        <v>0</v>
      </c>
      <c r="BG37" s="7">
        <f t="shared" si="53"/>
        <v>0</v>
      </c>
      <c r="BH37" s="7">
        <f t="shared" si="53"/>
        <v>0</v>
      </c>
      <c r="BI37" s="7">
        <f t="shared" ref="BE37:BJ38" si="54">BI38</f>
        <v>267</v>
      </c>
      <c r="BJ37" s="7">
        <f t="shared" si="54"/>
        <v>267</v>
      </c>
    </row>
    <row r="38" spans="1:62" ht="66" x14ac:dyDescent="0.25">
      <c r="A38" s="17" t="s">
        <v>51</v>
      </c>
      <c r="B38" s="18">
        <f t="shared" si="44"/>
        <v>901</v>
      </c>
      <c r="C38" s="18" t="s">
        <v>8</v>
      </c>
      <c r="D38" s="18" t="s">
        <v>9</v>
      </c>
      <c r="E38" s="18" t="s">
        <v>65</v>
      </c>
      <c r="F38" s="18" t="s">
        <v>26</v>
      </c>
      <c r="G38" s="7">
        <f t="shared" si="50"/>
        <v>267</v>
      </c>
      <c r="H38" s="7">
        <f t="shared" si="50"/>
        <v>267</v>
      </c>
      <c r="I38" s="7">
        <f t="shared" si="50"/>
        <v>0</v>
      </c>
      <c r="J38" s="7">
        <f t="shared" si="50"/>
        <v>0</v>
      </c>
      <c r="K38" s="7">
        <f t="shared" si="50"/>
        <v>0</v>
      </c>
      <c r="L38" s="7">
        <f t="shared" si="50"/>
        <v>0</v>
      </c>
      <c r="M38" s="7">
        <f t="shared" si="50"/>
        <v>267</v>
      </c>
      <c r="N38" s="7">
        <f t="shared" si="50"/>
        <v>267</v>
      </c>
      <c r="O38" s="7">
        <f t="shared" si="50"/>
        <v>0</v>
      </c>
      <c r="P38" s="7">
        <f t="shared" si="50"/>
        <v>0</v>
      </c>
      <c r="Q38" s="7">
        <f t="shared" si="50"/>
        <v>0</v>
      </c>
      <c r="R38" s="7">
        <f t="shared" si="50"/>
        <v>0</v>
      </c>
      <c r="S38" s="7">
        <f t="shared" si="50"/>
        <v>267</v>
      </c>
      <c r="T38" s="7">
        <f t="shared" si="50"/>
        <v>267</v>
      </c>
      <c r="U38" s="7">
        <f t="shared" si="51"/>
        <v>0</v>
      </c>
      <c r="V38" s="7">
        <f t="shared" si="51"/>
        <v>0</v>
      </c>
      <c r="W38" s="7">
        <f t="shared" si="51"/>
        <v>0</v>
      </c>
      <c r="X38" s="7">
        <f t="shared" si="51"/>
        <v>0</v>
      </c>
      <c r="Y38" s="7">
        <f t="shared" si="51"/>
        <v>267</v>
      </c>
      <c r="Z38" s="7">
        <f t="shared" si="51"/>
        <v>267</v>
      </c>
      <c r="AA38" s="7">
        <f t="shared" si="51"/>
        <v>0</v>
      </c>
      <c r="AB38" s="7">
        <f t="shared" si="51"/>
        <v>0</v>
      </c>
      <c r="AC38" s="7">
        <f t="shared" si="51"/>
        <v>0</v>
      </c>
      <c r="AD38" s="7">
        <f t="shared" si="51"/>
        <v>0</v>
      </c>
      <c r="AE38" s="7">
        <f t="shared" si="51"/>
        <v>267</v>
      </c>
      <c r="AF38" s="7">
        <f t="shared" si="51"/>
        <v>267</v>
      </c>
      <c r="AG38" s="7">
        <f t="shared" si="52"/>
        <v>0</v>
      </c>
      <c r="AH38" s="7">
        <f t="shared" si="52"/>
        <v>0</v>
      </c>
      <c r="AI38" s="7">
        <f t="shared" si="52"/>
        <v>0</v>
      </c>
      <c r="AJ38" s="7">
        <f t="shared" si="52"/>
        <v>0</v>
      </c>
      <c r="AK38" s="7">
        <f t="shared" si="52"/>
        <v>267</v>
      </c>
      <c r="AL38" s="7">
        <f t="shared" si="52"/>
        <v>267</v>
      </c>
      <c r="AM38" s="7">
        <f t="shared" si="52"/>
        <v>0</v>
      </c>
      <c r="AN38" s="7">
        <f t="shared" si="52"/>
        <v>0</v>
      </c>
      <c r="AO38" s="7">
        <f t="shared" si="52"/>
        <v>0</v>
      </c>
      <c r="AP38" s="7">
        <f t="shared" si="52"/>
        <v>0</v>
      </c>
      <c r="AQ38" s="7">
        <f t="shared" si="52"/>
        <v>267</v>
      </c>
      <c r="AR38" s="7">
        <f t="shared" si="52"/>
        <v>267</v>
      </c>
      <c r="AS38" s="7">
        <f t="shared" si="53"/>
        <v>0</v>
      </c>
      <c r="AT38" s="7">
        <f t="shared" si="53"/>
        <v>0</v>
      </c>
      <c r="AU38" s="7">
        <f t="shared" si="53"/>
        <v>0</v>
      </c>
      <c r="AV38" s="7">
        <f t="shared" si="53"/>
        <v>0</v>
      </c>
      <c r="AW38" s="34">
        <f t="shared" si="53"/>
        <v>267</v>
      </c>
      <c r="AX38" s="34">
        <f t="shared" si="53"/>
        <v>267</v>
      </c>
      <c r="AY38" s="7">
        <f t="shared" si="53"/>
        <v>0</v>
      </c>
      <c r="AZ38" s="7">
        <f t="shared" si="53"/>
        <v>0</v>
      </c>
      <c r="BA38" s="7">
        <f t="shared" si="53"/>
        <v>0</v>
      </c>
      <c r="BB38" s="7">
        <f t="shared" si="53"/>
        <v>0</v>
      </c>
      <c r="BC38" s="7">
        <f t="shared" si="53"/>
        <v>267</v>
      </c>
      <c r="BD38" s="7">
        <f t="shared" si="53"/>
        <v>267</v>
      </c>
      <c r="BE38" s="7">
        <f t="shared" si="54"/>
        <v>0</v>
      </c>
      <c r="BF38" s="7">
        <f t="shared" si="54"/>
        <v>0</v>
      </c>
      <c r="BG38" s="7">
        <f t="shared" si="54"/>
        <v>0</v>
      </c>
      <c r="BH38" s="7">
        <f t="shared" si="54"/>
        <v>0</v>
      </c>
      <c r="BI38" s="7">
        <f t="shared" si="54"/>
        <v>267</v>
      </c>
      <c r="BJ38" s="7">
        <f t="shared" si="54"/>
        <v>267</v>
      </c>
    </row>
    <row r="39" spans="1:62" ht="33" x14ac:dyDescent="0.25">
      <c r="A39" s="17" t="s">
        <v>27</v>
      </c>
      <c r="B39" s="18">
        <f t="shared" si="44"/>
        <v>901</v>
      </c>
      <c r="C39" s="18" t="s">
        <v>8</v>
      </c>
      <c r="D39" s="18" t="s">
        <v>9</v>
      </c>
      <c r="E39" s="18" t="s">
        <v>65</v>
      </c>
      <c r="F39" s="18" t="s">
        <v>28</v>
      </c>
      <c r="G39" s="7">
        <v>267</v>
      </c>
      <c r="H39" s="7">
        <v>267</v>
      </c>
      <c r="I39" s="29"/>
      <c r="J39" s="29"/>
      <c r="K39" s="29"/>
      <c r="L39" s="29"/>
      <c r="M39" s="7">
        <f>G39+I39+J39+K39+L39</f>
        <v>267</v>
      </c>
      <c r="N39" s="7">
        <f>H39+L39</f>
        <v>267</v>
      </c>
      <c r="O39" s="30"/>
      <c r="P39" s="30"/>
      <c r="Q39" s="30"/>
      <c r="R39" s="30"/>
      <c r="S39" s="7">
        <f>M39+O39+P39+Q39+R39</f>
        <v>267</v>
      </c>
      <c r="T39" s="7">
        <f>N39+R39</f>
        <v>267</v>
      </c>
      <c r="U39" s="30"/>
      <c r="V39" s="30"/>
      <c r="W39" s="30"/>
      <c r="X39" s="30"/>
      <c r="Y39" s="7">
        <f>S39+U39+V39+W39+X39</f>
        <v>267</v>
      </c>
      <c r="Z39" s="7">
        <f>T39+X39</f>
        <v>267</v>
      </c>
      <c r="AA39" s="30"/>
      <c r="AB39" s="30"/>
      <c r="AC39" s="30"/>
      <c r="AD39" s="30"/>
      <c r="AE39" s="7">
        <f>Y39+AA39+AB39+AC39+AD39</f>
        <v>267</v>
      </c>
      <c r="AF39" s="7">
        <f>Z39+AD39</f>
        <v>267</v>
      </c>
      <c r="AG39" s="30"/>
      <c r="AH39" s="30"/>
      <c r="AI39" s="30"/>
      <c r="AJ39" s="30"/>
      <c r="AK39" s="7">
        <f>AE39+AG39+AH39+AI39+AJ39</f>
        <v>267</v>
      </c>
      <c r="AL39" s="7">
        <f>AF39+AJ39</f>
        <v>267</v>
      </c>
      <c r="AM39" s="30"/>
      <c r="AN39" s="30"/>
      <c r="AO39" s="30"/>
      <c r="AP39" s="30"/>
      <c r="AQ39" s="7">
        <f>AK39+AM39+AN39+AO39+AP39</f>
        <v>267</v>
      </c>
      <c r="AR39" s="7">
        <f>AL39+AP39</f>
        <v>267</v>
      </c>
      <c r="AS39" s="30"/>
      <c r="AT39" s="30"/>
      <c r="AU39" s="30"/>
      <c r="AV39" s="30"/>
      <c r="AW39" s="34">
        <f>AQ39+AS39+AT39+AU39+AV39</f>
        <v>267</v>
      </c>
      <c r="AX39" s="34">
        <f>AR39+AV39</f>
        <v>267</v>
      </c>
      <c r="AY39" s="30"/>
      <c r="AZ39" s="30"/>
      <c r="BA39" s="30"/>
      <c r="BB39" s="30"/>
      <c r="BC39" s="7">
        <f>AW39+AY39+AZ39+BA39+BB39</f>
        <v>267</v>
      </c>
      <c r="BD39" s="7">
        <f>AX39+BB39</f>
        <v>267</v>
      </c>
      <c r="BE39" s="30"/>
      <c r="BF39" s="30"/>
      <c r="BG39" s="30"/>
      <c r="BH39" s="30"/>
      <c r="BI39" s="7">
        <f>BC39+BE39+BF39+BG39+BH39</f>
        <v>267</v>
      </c>
      <c r="BJ39" s="7">
        <f>BD39+BH39</f>
        <v>267</v>
      </c>
    </row>
    <row r="40" spans="1:62" ht="20.100000000000001" customHeight="1" x14ac:dyDescent="0.25">
      <c r="A40" s="17" t="s">
        <v>66</v>
      </c>
      <c r="B40" s="18">
        <f t="shared" si="44"/>
        <v>901</v>
      </c>
      <c r="C40" s="18" t="s">
        <v>8</v>
      </c>
      <c r="D40" s="18" t="s">
        <v>9</v>
      </c>
      <c r="E40" s="18" t="s">
        <v>74</v>
      </c>
      <c r="F40" s="18"/>
      <c r="G40" s="7">
        <f t="shared" ref="G40:V41" si="55">G41</f>
        <v>6975</v>
      </c>
      <c r="H40" s="7">
        <f t="shared" si="55"/>
        <v>6975</v>
      </c>
      <c r="I40" s="7">
        <f t="shared" si="55"/>
        <v>0</v>
      </c>
      <c r="J40" s="7">
        <f t="shared" si="55"/>
        <v>0</v>
      </c>
      <c r="K40" s="7">
        <f t="shared" si="55"/>
        <v>0</v>
      </c>
      <c r="L40" s="7">
        <f t="shared" si="55"/>
        <v>0</v>
      </c>
      <c r="M40" s="7">
        <f t="shared" si="55"/>
        <v>6975</v>
      </c>
      <c r="N40" s="7">
        <f t="shared" si="55"/>
        <v>6975</v>
      </c>
      <c r="O40" s="7">
        <f t="shared" si="55"/>
        <v>0</v>
      </c>
      <c r="P40" s="7">
        <f t="shared" si="55"/>
        <v>0</v>
      </c>
      <c r="Q40" s="7">
        <f t="shared" si="55"/>
        <v>0</v>
      </c>
      <c r="R40" s="7">
        <f t="shared" si="55"/>
        <v>0</v>
      </c>
      <c r="S40" s="7">
        <f t="shared" si="55"/>
        <v>6975</v>
      </c>
      <c r="T40" s="7">
        <f t="shared" si="55"/>
        <v>6975</v>
      </c>
      <c r="U40" s="7">
        <f t="shared" si="55"/>
        <v>0</v>
      </c>
      <c r="V40" s="7">
        <f t="shared" si="55"/>
        <v>0</v>
      </c>
      <c r="W40" s="7">
        <f t="shared" ref="U40:AJ41" si="56">W41</f>
        <v>0</v>
      </c>
      <c r="X40" s="7">
        <f t="shared" si="56"/>
        <v>0</v>
      </c>
      <c r="Y40" s="7">
        <f t="shared" si="56"/>
        <v>6975</v>
      </c>
      <c r="Z40" s="7">
        <f t="shared" si="56"/>
        <v>6975</v>
      </c>
      <c r="AA40" s="7">
        <f t="shared" si="56"/>
        <v>0</v>
      </c>
      <c r="AB40" s="7">
        <f t="shared" si="56"/>
        <v>0</v>
      </c>
      <c r="AC40" s="7">
        <f t="shared" si="56"/>
        <v>0</v>
      </c>
      <c r="AD40" s="7">
        <f t="shared" si="56"/>
        <v>0</v>
      </c>
      <c r="AE40" s="7">
        <f t="shared" si="56"/>
        <v>6975</v>
      </c>
      <c r="AF40" s="7">
        <f t="shared" si="56"/>
        <v>6975</v>
      </c>
      <c r="AG40" s="7">
        <f t="shared" si="56"/>
        <v>0</v>
      </c>
      <c r="AH40" s="7">
        <f t="shared" si="56"/>
        <v>0</v>
      </c>
      <c r="AI40" s="7">
        <f t="shared" si="56"/>
        <v>0</v>
      </c>
      <c r="AJ40" s="7">
        <f t="shared" si="56"/>
        <v>0</v>
      </c>
      <c r="AK40" s="7">
        <f t="shared" ref="AG40:AV41" si="57">AK41</f>
        <v>6975</v>
      </c>
      <c r="AL40" s="7">
        <f t="shared" si="57"/>
        <v>6975</v>
      </c>
      <c r="AM40" s="7">
        <f t="shared" si="57"/>
        <v>0</v>
      </c>
      <c r="AN40" s="7">
        <f t="shared" si="57"/>
        <v>0</v>
      </c>
      <c r="AO40" s="7">
        <f t="shared" si="57"/>
        <v>0</v>
      </c>
      <c r="AP40" s="7">
        <f t="shared" si="57"/>
        <v>0</v>
      </c>
      <c r="AQ40" s="7">
        <f t="shared" si="57"/>
        <v>6975</v>
      </c>
      <c r="AR40" s="7">
        <f t="shared" si="57"/>
        <v>6975</v>
      </c>
      <c r="AS40" s="7">
        <f t="shared" si="57"/>
        <v>0</v>
      </c>
      <c r="AT40" s="7">
        <f t="shared" si="57"/>
        <v>0</v>
      </c>
      <c r="AU40" s="7">
        <f t="shared" si="57"/>
        <v>0</v>
      </c>
      <c r="AV40" s="7">
        <f t="shared" si="57"/>
        <v>0</v>
      </c>
      <c r="AW40" s="34">
        <f t="shared" ref="AS40:BH41" si="58">AW41</f>
        <v>6975</v>
      </c>
      <c r="AX40" s="34">
        <f t="shared" si="58"/>
        <v>6975</v>
      </c>
      <c r="AY40" s="7">
        <f t="shared" si="58"/>
        <v>0</v>
      </c>
      <c r="AZ40" s="7">
        <f t="shared" si="58"/>
        <v>0</v>
      </c>
      <c r="BA40" s="7">
        <f t="shared" si="58"/>
        <v>0</v>
      </c>
      <c r="BB40" s="7">
        <f t="shared" si="58"/>
        <v>0</v>
      </c>
      <c r="BC40" s="7">
        <f t="shared" si="58"/>
        <v>6975</v>
      </c>
      <c r="BD40" s="7">
        <f t="shared" si="58"/>
        <v>6975</v>
      </c>
      <c r="BE40" s="7">
        <f t="shared" si="58"/>
        <v>0</v>
      </c>
      <c r="BF40" s="7">
        <f t="shared" si="58"/>
        <v>0</v>
      </c>
      <c r="BG40" s="7">
        <f t="shared" si="58"/>
        <v>0</v>
      </c>
      <c r="BH40" s="7">
        <f t="shared" si="58"/>
        <v>0</v>
      </c>
      <c r="BI40" s="7">
        <f t="shared" ref="BE40:BJ41" si="59">BI41</f>
        <v>6975</v>
      </c>
      <c r="BJ40" s="7">
        <f t="shared" si="59"/>
        <v>6975</v>
      </c>
    </row>
    <row r="41" spans="1:62" ht="66" x14ac:dyDescent="0.25">
      <c r="A41" s="17" t="s">
        <v>51</v>
      </c>
      <c r="B41" s="18">
        <f t="shared" si="44"/>
        <v>901</v>
      </c>
      <c r="C41" s="18" t="s">
        <v>8</v>
      </c>
      <c r="D41" s="18" t="s">
        <v>9</v>
      </c>
      <c r="E41" s="18" t="s">
        <v>74</v>
      </c>
      <c r="F41" s="18" t="s">
        <v>67</v>
      </c>
      <c r="G41" s="7">
        <f t="shared" si="55"/>
        <v>6975</v>
      </c>
      <c r="H41" s="7">
        <f t="shared" si="55"/>
        <v>6975</v>
      </c>
      <c r="I41" s="7">
        <f t="shared" si="55"/>
        <v>0</v>
      </c>
      <c r="J41" s="7">
        <f t="shared" si="55"/>
        <v>0</v>
      </c>
      <c r="K41" s="7">
        <f t="shared" si="55"/>
        <v>0</v>
      </c>
      <c r="L41" s="7">
        <f t="shared" si="55"/>
        <v>0</v>
      </c>
      <c r="M41" s="7">
        <f t="shared" si="55"/>
        <v>6975</v>
      </c>
      <c r="N41" s="7">
        <f t="shared" si="55"/>
        <v>6975</v>
      </c>
      <c r="O41" s="7">
        <f t="shared" si="55"/>
        <v>0</v>
      </c>
      <c r="P41" s="7">
        <f t="shared" si="55"/>
        <v>0</v>
      </c>
      <c r="Q41" s="7">
        <f t="shared" si="55"/>
        <v>0</v>
      </c>
      <c r="R41" s="7">
        <f t="shared" si="55"/>
        <v>0</v>
      </c>
      <c r="S41" s="7">
        <f t="shared" si="55"/>
        <v>6975</v>
      </c>
      <c r="T41" s="7">
        <f t="shared" si="55"/>
        <v>6975</v>
      </c>
      <c r="U41" s="7">
        <f t="shared" si="56"/>
        <v>0</v>
      </c>
      <c r="V41" s="7">
        <f t="shared" si="56"/>
        <v>0</v>
      </c>
      <c r="W41" s="7">
        <f t="shared" si="56"/>
        <v>0</v>
      </c>
      <c r="X41" s="7">
        <f t="shared" si="56"/>
        <v>0</v>
      </c>
      <c r="Y41" s="7">
        <f t="shared" si="56"/>
        <v>6975</v>
      </c>
      <c r="Z41" s="7">
        <f t="shared" si="56"/>
        <v>6975</v>
      </c>
      <c r="AA41" s="7">
        <f t="shared" si="56"/>
        <v>0</v>
      </c>
      <c r="AB41" s="7">
        <f t="shared" si="56"/>
        <v>0</v>
      </c>
      <c r="AC41" s="7">
        <f t="shared" si="56"/>
        <v>0</v>
      </c>
      <c r="AD41" s="7">
        <f t="shared" si="56"/>
        <v>0</v>
      </c>
      <c r="AE41" s="7">
        <f t="shared" si="56"/>
        <v>6975</v>
      </c>
      <c r="AF41" s="7">
        <f t="shared" si="56"/>
        <v>6975</v>
      </c>
      <c r="AG41" s="7">
        <f t="shared" si="57"/>
        <v>0</v>
      </c>
      <c r="AH41" s="7">
        <f t="shared" si="57"/>
        <v>0</v>
      </c>
      <c r="AI41" s="7">
        <f t="shared" si="57"/>
        <v>0</v>
      </c>
      <c r="AJ41" s="7">
        <f t="shared" si="57"/>
        <v>0</v>
      </c>
      <c r="AK41" s="7">
        <f t="shared" si="57"/>
        <v>6975</v>
      </c>
      <c r="AL41" s="7">
        <f t="shared" si="57"/>
        <v>6975</v>
      </c>
      <c r="AM41" s="7">
        <f t="shared" si="57"/>
        <v>0</v>
      </c>
      <c r="AN41" s="7">
        <f t="shared" si="57"/>
        <v>0</v>
      </c>
      <c r="AO41" s="7">
        <f t="shared" si="57"/>
        <v>0</v>
      </c>
      <c r="AP41" s="7">
        <f t="shared" si="57"/>
        <v>0</v>
      </c>
      <c r="AQ41" s="7">
        <f t="shared" si="57"/>
        <v>6975</v>
      </c>
      <c r="AR41" s="7">
        <f t="shared" si="57"/>
        <v>6975</v>
      </c>
      <c r="AS41" s="7">
        <f t="shared" si="58"/>
        <v>0</v>
      </c>
      <c r="AT41" s="7">
        <f t="shared" si="58"/>
        <v>0</v>
      </c>
      <c r="AU41" s="7">
        <f t="shared" si="58"/>
        <v>0</v>
      </c>
      <c r="AV41" s="7">
        <f t="shared" si="58"/>
        <v>0</v>
      </c>
      <c r="AW41" s="34">
        <f t="shared" si="58"/>
        <v>6975</v>
      </c>
      <c r="AX41" s="34">
        <f t="shared" si="58"/>
        <v>6975</v>
      </c>
      <c r="AY41" s="7">
        <f t="shared" si="58"/>
        <v>0</v>
      </c>
      <c r="AZ41" s="7">
        <f t="shared" si="58"/>
        <v>0</v>
      </c>
      <c r="BA41" s="7">
        <f t="shared" si="58"/>
        <v>0</v>
      </c>
      <c r="BB41" s="7">
        <f t="shared" si="58"/>
        <v>0</v>
      </c>
      <c r="BC41" s="7">
        <f t="shared" si="58"/>
        <v>6975</v>
      </c>
      <c r="BD41" s="7">
        <f t="shared" si="58"/>
        <v>6975</v>
      </c>
      <c r="BE41" s="7">
        <f t="shared" si="59"/>
        <v>0</v>
      </c>
      <c r="BF41" s="7">
        <f t="shared" si="59"/>
        <v>0</v>
      </c>
      <c r="BG41" s="7">
        <f t="shared" si="59"/>
        <v>0</v>
      </c>
      <c r="BH41" s="7">
        <f t="shared" si="59"/>
        <v>0</v>
      </c>
      <c r="BI41" s="7">
        <f t="shared" si="59"/>
        <v>6975</v>
      </c>
      <c r="BJ41" s="7">
        <f t="shared" si="59"/>
        <v>6975</v>
      </c>
    </row>
    <row r="42" spans="1:62" ht="33" x14ac:dyDescent="0.25">
      <c r="A42" s="17" t="s">
        <v>27</v>
      </c>
      <c r="B42" s="18">
        <f t="shared" si="44"/>
        <v>901</v>
      </c>
      <c r="C42" s="18" t="s">
        <v>8</v>
      </c>
      <c r="D42" s="18" t="s">
        <v>9</v>
      </c>
      <c r="E42" s="18" t="s">
        <v>74</v>
      </c>
      <c r="F42" s="18" t="s">
        <v>28</v>
      </c>
      <c r="G42" s="7">
        <v>6975</v>
      </c>
      <c r="H42" s="7">
        <v>6975</v>
      </c>
      <c r="I42" s="29"/>
      <c r="J42" s="29"/>
      <c r="K42" s="29"/>
      <c r="L42" s="29"/>
      <c r="M42" s="7">
        <f>G42+I42+J42+K42+L42</f>
        <v>6975</v>
      </c>
      <c r="N42" s="7">
        <f>H42+L42</f>
        <v>6975</v>
      </c>
      <c r="O42" s="30"/>
      <c r="P42" s="30"/>
      <c r="Q42" s="30"/>
      <c r="R42" s="30"/>
      <c r="S42" s="7">
        <f>M42+O42+P42+Q42+R42</f>
        <v>6975</v>
      </c>
      <c r="T42" s="7">
        <f>N42+R42</f>
        <v>6975</v>
      </c>
      <c r="U42" s="30"/>
      <c r="V42" s="30"/>
      <c r="W42" s="30"/>
      <c r="X42" s="30"/>
      <c r="Y42" s="7">
        <f>S42+U42+V42+W42+X42</f>
        <v>6975</v>
      </c>
      <c r="Z42" s="7">
        <f>T42+X42</f>
        <v>6975</v>
      </c>
      <c r="AA42" s="30"/>
      <c r="AB42" s="30"/>
      <c r="AC42" s="30"/>
      <c r="AD42" s="30"/>
      <c r="AE42" s="7">
        <f>Y42+AA42+AB42+AC42+AD42</f>
        <v>6975</v>
      </c>
      <c r="AF42" s="7">
        <f>Z42+AD42</f>
        <v>6975</v>
      </c>
      <c r="AG42" s="30"/>
      <c r="AH42" s="30"/>
      <c r="AI42" s="30"/>
      <c r="AJ42" s="30"/>
      <c r="AK42" s="7">
        <f>AE42+AG42+AH42+AI42+AJ42</f>
        <v>6975</v>
      </c>
      <c r="AL42" s="7">
        <f>AF42+AJ42</f>
        <v>6975</v>
      </c>
      <c r="AM42" s="30"/>
      <c r="AN42" s="30"/>
      <c r="AO42" s="30"/>
      <c r="AP42" s="30"/>
      <c r="AQ42" s="7">
        <f>AK42+AM42+AN42+AO42+AP42</f>
        <v>6975</v>
      </c>
      <c r="AR42" s="7">
        <f>AL42+AP42</f>
        <v>6975</v>
      </c>
      <c r="AS42" s="30"/>
      <c r="AT42" s="30"/>
      <c r="AU42" s="30"/>
      <c r="AV42" s="30"/>
      <c r="AW42" s="34">
        <f>AQ42+AS42+AT42+AU42+AV42</f>
        <v>6975</v>
      </c>
      <c r="AX42" s="34">
        <f>AR42+AV42</f>
        <v>6975</v>
      </c>
      <c r="AY42" s="30"/>
      <c r="AZ42" s="30"/>
      <c r="BA42" s="30"/>
      <c r="BB42" s="30"/>
      <c r="BC42" s="7">
        <f>AW42+AY42+AZ42+BA42+BB42</f>
        <v>6975</v>
      </c>
      <c r="BD42" s="7">
        <f>AX42+BB42</f>
        <v>6975</v>
      </c>
      <c r="BE42" s="30"/>
      <c r="BF42" s="30"/>
      <c r="BG42" s="30"/>
      <c r="BH42" s="30"/>
      <c r="BI42" s="7">
        <f>BC42+BE42+BF42+BG42+BH42</f>
        <v>6975</v>
      </c>
      <c r="BJ42" s="7">
        <f>BD42+BH42</f>
        <v>6975</v>
      </c>
    </row>
    <row r="43" spans="1:62" ht="49.5" x14ac:dyDescent="0.25">
      <c r="A43" s="17" t="s">
        <v>68</v>
      </c>
      <c r="B43" s="18">
        <f t="shared" si="44"/>
        <v>901</v>
      </c>
      <c r="C43" s="18" t="s">
        <v>8</v>
      </c>
      <c r="D43" s="18" t="s">
        <v>9</v>
      </c>
      <c r="E43" s="18" t="s">
        <v>73</v>
      </c>
      <c r="F43" s="18"/>
      <c r="G43" s="7">
        <f t="shared" ref="G43:V44" si="60">G44</f>
        <v>36377</v>
      </c>
      <c r="H43" s="7">
        <f t="shared" si="60"/>
        <v>36377</v>
      </c>
      <c r="I43" s="7">
        <f t="shared" si="60"/>
        <v>0</v>
      </c>
      <c r="J43" s="7">
        <f t="shared" si="60"/>
        <v>0</v>
      </c>
      <c r="K43" s="7">
        <f t="shared" si="60"/>
        <v>0</v>
      </c>
      <c r="L43" s="7">
        <f t="shared" si="60"/>
        <v>0</v>
      </c>
      <c r="M43" s="7">
        <f t="shared" si="60"/>
        <v>36377</v>
      </c>
      <c r="N43" s="7">
        <f t="shared" si="60"/>
        <v>36377</v>
      </c>
      <c r="O43" s="7">
        <f t="shared" si="60"/>
        <v>0</v>
      </c>
      <c r="P43" s="7">
        <f t="shared" si="60"/>
        <v>0</v>
      </c>
      <c r="Q43" s="7">
        <f t="shared" si="60"/>
        <v>0</v>
      </c>
      <c r="R43" s="7">
        <f t="shared" si="60"/>
        <v>0</v>
      </c>
      <c r="S43" s="7">
        <f t="shared" si="60"/>
        <v>36377</v>
      </c>
      <c r="T43" s="7">
        <f t="shared" si="60"/>
        <v>36377</v>
      </c>
      <c r="U43" s="7">
        <f t="shared" si="60"/>
        <v>0</v>
      </c>
      <c r="V43" s="7">
        <f t="shared" si="60"/>
        <v>0</v>
      </c>
      <c r="W43" s="7">
        <f t="shared" ref="U43:AJ44" si="61">W44</f>
        <v>0</v>
      </c>
      <c r="X43" s="7">
        <f t="shared" si="61"/>
        <v>0</v>
      </c>
      <c r="Y43" s="7">
        <f t="shared" si="61"/>
        <v>36377</v>
      </c>
      <c r="Z43" s="7">
        <f t="shared" si="61"/>
        <v>36377</v>
      </c>
      <c r="AA43" s="7">
        <f t="shared" si="61"/>
        <v>0</v>
      </c>
      <c r="AB43" s="7">
        <f t="shared" si="61"/>
        <v>0</v>
      </c>
      <c r="AC43" s="7">
        <f t="shared" si="61"/>
        <v>0</v>
      </c>
      <c r="AD43" s="7">
        <f t="shared" si="61"/>
        <v>0</v>
      </c>
      <c r="AE43" s="7">
        <f t="shared" si="61"/>
        <v>36377</v>
      </c>
      <c r="AF43" s="7">
        <f t="shared" si="61"/>
        <v>36377</v>
      </c>
      <c r="AG43" s="7">
        <f t="shared" si="61"/>
        <v>0</v>
      </c>
      <c r="AH43" s="7">
        <f t="shared" si="61"/>
        <v>0</v>
      </c>
      <c r="AI43" s="7">
        <f t="shared" si="61"/>
        <v>0</v>
      </c>
      <c r="AJ43" s="7">
        <f t="shared" si="61"/>
        <v>0</v>
      </c>
      <c r="AK43" s="7">
        <f t="shared" ref="AG43:AR44" si="62">AK44</f>
        <v>36377</v>
      </c>
      <c r="AL43" s="7">
        <f t="shared" si="62"/>
        <v>36377</v>
      </c>
      <c r="AM43" s="7">
        <f t="shared" si="62"/>
        <v>0</v>
      </c>
      <c r="AN43" s="7">
        <f t="shared" si="62"/>
        <v>0</v>
      </c>
      <c r="AO43" s="7">
        <f t="shared" si="62"/>
        <v>0</v>
      </c>
      <c r="AP43" s="7">
        <f t="shared" si="62"/>
        <v>0</v>
      </c>
      <c r="AQ43" s="7">
        <f t="shared" si="62"/>
        <v>36377</v>
      </c>
      <c r="AR43" s="7">
        <f t="shared" si="62"/>
        <v>36377</v>
      </c>
      <c r="AS43" s="7">
        <f t="shared" ref="AS43:BD43" si="63">AS44+AS46</f>
        <v>0</v>
      </c>
      <c r="AT43" s="7">
        <f t="shared" si="63"/>
        <v>0</v>
      </c>
      <c r="AU43" s="7">
        <f t="shared" si="63"/>
        <v>0</v>
      </c>
      <c r="AV43" s="7">
        <f t="shared" si="63"/>
        <v>-1072</v>
      </c>
      <c r="AW43" s="34">
        <f t="shared" si="63"/>
        <v>35305</v>
      </c>
      <c r="AX43" s="34">
        <f t="shared" si="63"/>
        <v>35305</v>
      </c>
      <c r="AY43" s="7">
        <f t="shared" si="63"/>
        <v>0</v>
      </c>
      <c r="AZ43" s="7">
        <f t="shared" si="63"/>
        <v>0</v>
      </c>
      <c r="BA43" s="7">
        <f t="shared" si="63"/>
        <v>0</v>
      </c>
      <c r="BB43" s="7">
        <f t="shared" si="63"/>
        <v>0</v>
      </c>
      <c r="BC43" s="7">
        <f t="shared" si="63"/>
        <v>35305</v>
      </c>
      <c r="BD43" s="7">
        <f t="shared" si="63"/>
        <v>35305</v>
      </c>
      <c r="BE43" s="7">
        <f t="shared" ref="BE43:BJ43" si="64">BE44+BE46</f>
        <v>0</v>
      </c>
      <c r="BF43" s="7">
        <f t="shared" si="64"/>
        <v>0</v>
      </c>
      <c r="BG43" s="7">
        <f t="shared" si="64"/>
        <v>0</v>
      </c>
      <c r="BH43" s="7">
        <f t="shared" si="64"/>
        <v>0</v>
      </c>
      <c r="BI43" s="7">
        <f t="shared" si="64"/>
        <v>35305</v>
      </c>
      <c r="BJ43" s="7">
        <f t="shared" si="64"/>
        <v>35305</v>
      </c>
    </row>
    <row r="44" spans="1:62" ht="66" x14ac:dyDescent="0.25">
      <c r="A44" s="17" t="s">
        <v>51</v>
      </c>
      <c r="B44" s="18">
        <f t="shared" si="44"/>
        <v>901</v>
      </c>
      <c r="C44" s="18" t="s">
        <v>8</v>
      </c>
      <c r="D44" s="18" t="s">
        <v>9</v>
      </c>
      <c r="E44" s="18" t="s">
        <v>73</v>
      </c>
      <c r="F44" s="18" t="s">
        <v>26</v>
      </c>
      <c r="G44" s="7">
        <f t="shared" si="60"/>
        <v>36377</v>
      </c>
      <c r="H44" s="7">
        <f t="shared" si="60"/>
        <v>36377</v>
      </c>
      <c r="I44" s="7">
        <f t="shared" si="60"/>
        <v>0</v>
      </c>
      <c r="J44" s="7">
        <f t="shared" si="60"/>
        <v>0</v>
      </c>
      <c r="K44" s="7">
        <f t="shared" si="60"/>
        <v>0</v>
      </c>
      <c r="L44" s="7">
        <f t="shared" si="60"/>
        <v>0</v>
      </c>
      <c r="M44" s="7">
        <f t="shared" si="60"/>
        <v>36377</v>
      </c>
      <c r="N44" s="7">
        <f t="shared" si="60"/>
        <v>36377</v>
      </c>
      <c r="O44" s="7">
        <f t="shared" si="60"/>
        <v>0</v>
      </c>
      <c r="P44" s="7">
        <f t="shared" si="60"/>
        <v>0</v>
      </c>
      <c r="Q44" s="7">
        <f t="shared" si="60"/>
        <v>0</v>
      </c>
      <c r="R44" s="7">
        <f t="shared" si="60"/>
        <v>0</v>
      </c>
      <c r="S44" s="7">
        <f t="shared" si="60"/>
        <v>36377</v>
      </c>
      <c r="T44" s="7">
        <f t="shared" si="60"/>
        <v>36377</v>
      </c>
      <c r="U44" s="7">
        <f t="shared" si="61"/>
        <v>0</v>
      </c>
      <c r="V44" s="7">
        <f t="shared" si="61"/>
        <v>0</v>
      </c>
      <c r="W44" s="7">
        <f t="shared" si="61"/>
        <v>0</v>
      </c>
      <c r="X44" s="7">
        <f t="shared" si="61"/>
        <v>0</v>
      </c>
      <c r="Y44" s="7">
        <f t="shared" si="61"/>
        <v>36377</v>
      </c>
      <c r="Z44" s="7">
        <f t="shared" si="61"/>
        <v>36377</v>
      </c>
      <c r="AA44" s="7">
        <f t="shared" si="61"/>
        <v>0</v>
      </c>
      <c r="AB44" s="7">
        <f t="shared" si="61"/>
        <v>0</v>
      </c>
      <c r="AC44" s="7">
        <f t="shared" si="61"/>
        <v>0</v>
      </c>
      <c r="AD44" s="7">
        <f t="shared" si="61"/>
        <v>0</v>
      </c>
      <c r="AE44" s="7">
        <f t="shared" si="61"/>
        <v>36377</v>
      </c>
      <c r="AF44" s="7">
        <f t="shared" si="61"/>
        <v>36377</v>
      </c>
      <c r="AG44" s="7">
        <f t="shared" si="62"/>
        <v>0</v>
      </c>
      <c r="AH44" s="7">
        <f t="shared" si="62"/>
        <v>0</v>
      </c>
      <c r="AI44" s="7">
        <f t="shared" si="62"/>
        <v>0</v>
      </c>
      <c r="AJ44" s="7">
        <f t="shared" si="62"/>
        <v>0</v>
      </c>
      <c r="AK44" s="7">
        <f t="shared" si="62"/>
        <v>36377</v>
      </c>
      <c r="AL44" s="7">
        <f t="shared" si="62"/>
        <v>36377</v>
      </c>
      <c r="AM44" s="7">
        <f t="shared" si="62"/>
        <v>0</v>
      </c>
      <c r="AN44" s="7">
        <f t="shared" si="62"/>
        <v>0</v>
      </c>
      <c r="AO44" s="7">
        <f t="shared" si="62"/>
        <v>0</v>
      </c>
      <c r="AP44" s="7">
        <f t="shared" si="62"/>
        <v>0</v>
      </c>
      <c r="AQ44" s="7">
        <f t="shared" si="62"/>
        <v>36377</v>
      </c>
      <c r="AR44" s="7">
        <f t="shared" si="62"/>
        <v>36377</v>
      </c>
      <c r="AS44" s="7">
        <f t="shared" ref="AS44:BJ44" si="65">AS45</f>
        <v>0</v>
      </c>
      <c r="AT44" s="7">
        <f t="shared" si="65"/>
        <v>0</v>
      </c>
      <c r="AU44" s="7">
        <f t="shared" si="65"/>
        <v>0</v>
      </c>
      <c r="AV44" s="7">
        <f t="shared" si="65"/>
        <v>-1074</v>
      </c>
      <c r="AW44" s="34">
        <f t="shared" si="65"/>
        <v>35303</v>
      </c>
      <c r="AX44" s="34">
        <f t="shared" si="65"/>
        <v>35303</v>
      </c>
      <c r="AY44" s="7">
        <f t="shared" si="65"/>
        <v>0</v>
      </c>
      <c r="AZ44" s="7">
        <f t="shared" si="65"/>
        <v>0</v>
      </c>
      <c r="BA44" s="7">
        <f t="shared" si="65"/>
        <v>0</v>
      </c>
      <c r="BB44" s="7">
        <f t="shared" si="65"/>
        <v>0</v>
      </c>
      <c r="BC44" s="7">
        <f t="shared" si="65"/>
        <v>35303</v>
      </c>
      <c r="BD44" s="7">
        <f t="shared" si="65"/>
        <v>35303</v>
      </c>
      <c r="BE44" s="7">
        <f t="shared" si="65"/>
        <v>0</v>
      </c>
      <c r="BF44" s="7">
        <f t="shared" si="65"/>
        <v>0</v>
      </c>
      <c r="BG44" s="7">
        <f t="shared" si="65"/>
        <v>0</v>
      </c>
      <c r="BH44" s="7">
        <f t="shared" si="65"/>
        <v>0</v>
      </c>
      <c r="BI44" s="7">
        <f t="shared" si="65"/>
        <v>35303</v>
      </c>
      <c r="BJ44" s="7">
        <f t="shared" si="65"/>
        <v>35303</v>
      </c>
    </row>
    <row r="45" spans="1:62" ht="33" x14ac:dyDescent="0.25">
      <c r="A45" s="17" t="s">
        <v>27</v>
      </c>
      <c r="B45" s="18">
        <f t="shared" si="44"/>
        <v>901</v>
      </c>
      <c r="C45" s="18" t="s">
        <v>8</v>
      </c>
      <c r="D45" s="18" t="s">
        <v>9</v>
      </c>
      <c r="E45" s="18" t="s">
        <v>73</v>
      </c>
      <c r="F45" s="18" t="s">
        <v>28</v>
      </c>
      <c r="G45" s="7">
        <v>36377</v>
      </c>
      <c r="H45" s="7">
        <v>36377</v>
      </c>
      <c r="I45" s="29"/>
      <c r="J45" s="29"/>
      <c r="K45" s="29"/>
      <c r="L45" s="29"/>
      <c r="M45" s="7">
        <f>G45+I45+J45+K45+L45</f>
        <v>36377</v>
      </c>
      <c r="N45" s="7">
        <f>H45+L45</f>
        <v>36377</v>
      </c>
      <c r="O45" s="30"/>
      <c r="P45" s="30"/>
      <c r="Q45" s="30"/>
      <c r="R45" s="30"/>
      <c r="S45" s="7">
        <f>M45+O45+P45+Q45+R45</f>
        <v>36377</v>
      </c>
      <c r="T45" s="7">
        <f>N45+R45</f>
        <v>36377</v>
      </c>
      <c r="U45" s="30"/>
      <c r="V45" s="30"/>
      <c r="W45" s="30"/>
      <c r="X45" s="30"/>
      <c r="Y45" s="7">
        <f>S45+U45+V45+W45+X45</f>
        <v>36377</v>
      </c>
      <c r="Z45" s="7">
        <f>T45+X45</f>
        <v>36377</v>
      </c>
      <c r="AA45" s="30"/>
      <c r="AB45" s="30"/>
      <c r="AC45" s="30"/>
      <c r="AD45" s="30"/>
      <c r="AE45" s="7">
        <f>Y45+AA45+AB45+AC45+AD45</f>
        <v>36377</v>
      </c>
      <c r="AF45" s="7">
        <f>Z45+AD45</f>
        <v>36377</v>
      </c>
      <c r="AG45" s="30"/>
      <c r="AH45" s="30"/>
      <c r="AI45" s="30"/>
      <c r="AJ45" s="30"/>
      <c r="AK45" s="7">
        <f>AE45+AG45+AH45+AI45+AJ45</f>
        <v>36377</v>
      </c>
      <c r="AL45" s="7">
        <f>AF45+AJ45</f>
        <v>36377</v>
      </c>
      <c r="AM45" s="30"/>
      <c r="AN45" s="30"/>
      <c r="AO45" s="30"/>
      <c r="AP45" s="30"/>
      <c r="AQ45" s="7">
        <f>AK45+AM45+AN45+AO45+AP45</f>
        <v>36377</v>
      </c>
      <c r="AR45" s="7">
        <f>AL45+AP45</f>
        <v>36377</v>
      </c>
      <c r="AS45" s="7"/>
      <c r="AT45" s="30"/>
      <c r="AU45" s="30"/>
      <c r="AV45" s="7">
        <f>-1072-2</f>
        <v>-1074</v>
      </c>
      <c r="AW45" s="34">
        <f>AQ45+AS45+AT45+AU45+AV45</f>
        <v>35303</v>
      </c>
      <c r="AX45" s="34">
        <f>AR45+AV45</f>
        <v>35303</v>
      </c>
      <c r="AY45" s="7"/>
      <c r="AZ45" s="30"/>
      <c r="BA45" s="30"/>
      <c r="BB45" s="7"/>
      <c r="BC45" s="7">
        <f>AW45+AY45+AZ45+BA45+BB45</f>
        <v>35303</v>
      </c>
      <c r="BD45" s="7">
        <f>AX45+BB45</f>
        <v>35303</v>
      </c>
      <c r="BE45" s="7"/>
      <c r="BF45" s="30"/>
      <c r="BG45" s="30"/>
      <c r="BH45" s="7"/>
      <c r="BI45" s="7">
        <f>BC45+BE45+BF45+BG45+BH45</f>
        <v>35303</v>
      </c>
      <c r="BJ45" s="7">
        <f>BD45+BH45</f>
        <v>35303</v>
      </c>
    </row>
    <row r="46" spans="1:62" x14ac:dyDescent="0.25">
      <c r="A46" s="17" t="s">
        <v>34</v>
      </c>
      <c r="B46" s="18">
        <f t="shared" si="44"/>
        <v>901</v>
      </c>
      <c r="C46" s="18" t="s">
        <v>8</v>
      </c>
      <c r="D46" s="18" t="s">
        <v>9</v>
      </c>
      <c r="E46" s="18" t="s">
        <v>73</v>
      </c>
      <c r="F46" s="18" t="s">
        <v>35</v>
      </c>
      <c r="G46" s="7"/>
      <c r="H46" s="7"/>
      <c r="I46" s="29"/>
      <c r="J46" s="29"/>
      <c r="K46" s="29"/>
      <c r="L46" s="29"/>
      <c r="M46" s="7"/>
      <c r="N46" s="7"/>
      <c r="O46" s="30"/>
      <c r="P46" s="30"/>
      <c r="Q46" s="30"/>
      <c r="R46" s="30"/>
      <c r="S46" s="7"/>
      <c r="T46" s="7"/>
      <c r="U46" s="30"/>
      <c r="V46" s="30"/>
      <c r="W46" s="30"/>
      <c r="X46" s="30"/>
      <c r="Y46" s="7"/>
      <c r="Z46" s="7"/>
      <c r="AA46" s="30"/>
      <c r="AB46" s="30"/>
      <c r="AC46" s="30"/>
      <c r="AD46" s="30"/>
      <c r="AE46" s="7"/>
      <c r="AF46" s="7"/>
      <c r="AG46" s="30"/>
      <c r="AH46" s="30"/>
      <c r="AI46" s="30"/>
      <c r="AJ46" s="30"/>
      <c r="AK46" s="7"/>
      <c r="AL46" s="7"/>
      <c r="AM46" s="30"/>
      <c r="AN46" s="30"/>
      <c r="AO46" s="30"/>
      <c r="AP46" s="30"/>
      <c r="AQ46" s="7"/>
      <c r="AR46" s="7"/>
      <c r="AS46" s="7">
        <f>AS47</f>
        <v>0</v>
      </c>
      <c r="AT46" s="7">
        <f t="shared" ref="AT46:BJ46" si="66">AT47</f>
        <v>0</v>
      </c>
      <c r="AU46" s="7">
        <f t="shared" si="66"/>
        <v>0</v>
      </c>
      <c r="AV46" s="7">
        <f t="shared" si="66"/>
        <v>2</v>
      </c>
      <c r="AW46" s="34">
        <f t="shared" si="66"/>
        <v>2</v>
      </c>
      <c r="AX46" s="34">
        <f t="shared" si="66"/>
        <v>2</v>
      </c>
      <c r="AY46" s="7">
        <f>AY47</f>
        <v>0</v>
      </c>
      <c r="AZ46" s="7">
        <f t="shared" si="66"/>
        <v>0</v>
      </c>
      <c r="BA46" s="7">
        <f t="shared" si="66"/>
        <v>0</v>
      </c>
      <c r="BB46" s="7">
        <f t="shared" si="66"/>
        <v>0</v>
      </c>
      <c r="BC46" s="7">
        <f t="shared" si="66"/>
        <v>2</v>
      </c>
      <c r="BD46" s="7">
        <f t="shared" si="66"/>
        <v>2</v>
      </c>
      <c r="BE46" s="7">
        <f>BE47</f>
        <v>0</v>
      </c>
      <c r="BF46" s="7">
        <f t="shared" si="66"/>
        <v>0</v>
      </c>
      <c r="BG46" s="7">
        <f t="shared" si="66"/>
        <v>0</v>
      </c>
      <c r="BH46" s="7">
        <f t="shared" si="66"/>
        <v>0</v>
      </c>
      <c r="BI46" s="7">
        <f t="shared" si="66"/>
        <v>2</v>
      </c>
      <c r="BJ46" s="7">
        <f t="shared" si="66"/>
        <v>2</v>
      </c>
    </row>
    <row r="47" spans="1:62" ht="33" x14ac:dyDescent="0.25">
      <c r="A47" s="20" t="s">
        <v>37</v>
      </c>
      <c r="B47" s="18">
        <f t="shared" si="44"/>
        <v>901</v>
      </c>
      <c r="C47" s="18" t="s">
        <v>8</v>
      </c>
      <c r="D47" s="18" t="s">
        <v>9</v>
      </c>
      <c r="E47" s="18" t="s">
        <v>73</v>
      </c>
      <c r="F47" s="18" t="s">
        <v>38</v>
      </c>
      <c r="G47" s="7"/>
      <c r="H47" s="7"/>
      <c r="I47" s="29"/>
      <c r="J47" s="29"/>
      <c r="K47" s="29"/>
      <c r="L47" s="29"/>
      <c r="M47" s="7"/>
      <c r="N47" s="7"/>
      <c r="O47" s="30"/>
      <c r="P47" s="30"/>
      <c r="Q47" s="30"/>
      <c r="R47" s="30"/>
      <c r="S47" s="7"/>
      <c r="T47" s="7"/>
      <c r="U47" s="30"/>
      <c r="V47" s="30"/>
      <c r="W47" s="30"/>
      <c r="X47" s="30"/>
      <c r="Y47" s="7"/>
      <c r="Z47" s="7"/>
      <c r="AA47" s="30"/>
      <c r="AB47" s="30"/>
      <c r="AC47" s="30"/>
      <c r="AD47" s="30"/>
      <c r="AE47" s="7"/>
      <c r="AF47" s="7"/>
      <c r="AG47" s="30"/>
      <c r="AH47" s="30"/>
      <c r="AI47" s="30"/>
      <c r="AJ47" s="30"/>
      <c r="AK47" s="7"/>
      <c r="AL47" s="7"/>
      <c r="AM47" s="30"/>
      <c r="AN47" s="30"/>
      <c r="AO47" s="30"/>
      <c r="AP47" s="30"/>
      <c r="AQ47" s="7"/>
      <c r="AR47" s="7"/>
      <c r="AS47" s="7"/>
      <c r="AT47" s="30"/>
      <c r="AU47" s="30"/>
      <c r="AV47" s="7">
        <v>2</v>
      </c>
      <c r="AW47" s="34">
        <f>AQ47+AS47+AT47+AU47+AV47</f>
        <v>2</v>
      </c>
      <c r="AX47" s="34">
        <f>AR47+AV47</f>
        <v>2</v>
      </c>
      <c r="AY47" s="7"/>
      <c r="AZ47" s="30"/>
      <c r="BA47" s="30"/>
      <c r="BB47" s="7"/>
      <c r="BC47" s="7">
        <f>AW47+AY47+AZ47+BA47+BB47</f>
        <v>2</v>
      </c>
      <c r="BD47" s="7">
        <f>AX47+BB47</f>
        <v>2</v>
      </c>
      <c r="BE47" s="7"/>
      <c r="BF47" s="30"/>
      <c r="BG47" s="30"/>
      <c r="BH47" s="7"/>
      <c r="BI47" s="7">
        <f>BC47+BE47+BF47+BG47+BH47</f>
        <v>2</v>
      </c>
      <c r="BJ47" s="7">
        <f>BD47+BH47</f>
        <v>2</v>
      </c>
    </row>
    <row r="48" spans="1:62" ht="33" x14ac:dyDescent="0.25">
      <c r="A48" s="17" t="s">
        <v>69</v>
      </c>
      <c r="B48" s="18">
        <f>B44</f>
        <v>901</v>
      </c>
      <c r="C48" s="18" t="s">
        <v>8</v>
      </c>
      <c r="D48" s="18" t="s">
        <v>9</v>
      </c>
      <c r="E48" s="18" t="s">
        <v>72</v>
      </c>
      <c r="F48" s="18"/>
      <c r="G48" s="7">
        <f t="shared" ref="G48:V49" si="67">G49</f>
        <v>4717</v>
      </c>
      <c r="H48" s="7">
        <f t="shared" si="67"/>
        <v>4717</v>
      </c>
      <c r="I48" s="7">
        <f t="shared" si="67"/>
        <v>0</v>
      </c>
      <c r="J48" s="7">
        <f t="shared" si="67"/>
        <v>0</v>
      </c>
      <c r="K48" s="7">
        <f t="shared" si="67"/>
        <v>0</v>
      </c>
      <c r="L48" s="7">
        <f t="shared" si="67"/>
        <v>0</v>
      </c>
      <c r="M48" s="7">
        <f t="shared" si="67"/>
        <v>4717</v>
      </c>
      <c r="N48" s="7">
        <f t="shared" si="67"/>
        <v>4717</v>
      </c>
      <c r="O48" s="7">
        <f t="shared" si="67"/>
        <v>0</v>
      </c>
      <c r="P48" s="7">
        <f t="shared" si="67"/>
        <v>0</v>
      </c>
      <c r="Q48" s="7">
        <f t="shared" si="67"/>
        <v>0</v>
      </c>
      <c r="R48" s="7">
        <f t="shared" si="67"/>
        <v>0</v>
      </c>
      <c r="S48" s="7">
        <f t="shared" si="67"/>
        <v>4717</v>
      </c>
      <c r="T48" s="7">
        <f t="shared" si="67"/>
        <v>4717</v>
      </c>
      <c r="U48" s="7">
        <f t="shared" si="67"/>
        <v>0</v>
      </c>
      <c r="V48" s="7">
        <f t="shared" si="67"/>
        <v>0</v>
      </c>
      <c r="W48" s="7">
        <f t="shared" ref="U48:AJ49" si="68">W49</f>
        <v>0</v>
      </c>
      <c r="X48" s="7">
        <f t="shared" si="68"/>
        <v>0</v>
      </c>
      <c r="Y48" s="7">
        <f t="shared" si="68"/>
        <v>4717</v>
      </c>
      <c r="Z48" s="7">
        <f t="shared" si="68"/>
        <v>4717</v>
      </c>
      <c r="AA48" s="7">
        <f t="shared" si="68"/>
        <v>0</v>
      </c>
      <c r="AB48" s="7">
        <f t="shared" si="68"/>
        <v>0</v>
      </c>
      <c r="AC48" s="7">
        <f t="shared" si="68"/>
        <v>0</v>
      </c>
      <c r="AD48" s="7">
        <f t="shared" si="68"/>
        <v>0</v>
      </c>
      <c r="AE48" s="7">
        <f t="shared" si="68"/>
        <v>4717</v>
      </c>
      <c r="AF48" s="7">
        <f t="shared" si="68"/>
        <v>4717</v>
      </c>
      <c r="AG48" s="7">
        <f t="shared" si="68"/>
        <v>0</v>
      </c>
      <c r="AH48" s="7">
        <f t="shared" si="68"/>
        <v>0</v>
      </c>
      <c r="AI48" s="7">
        <f t="shared" si="68"/>
        <v>0</v>
      </c>
      <c r="AJ48" s="7">
        <f t="shared" si="68"/>
        <v>0</v>
      </c>
      <c r="AK48" s="7">
        <f t="shared" ref="AG48:AV49" si="69">AK49</f>
        <v>4717</v>
      </c>
      <c r="AL48" s="7">
        <f t="shared" si="69"/>
        <v>4717</v>
      </c>
      <c r="AM48" s="7">
        <f t="shared" si="69"/>
        <v>0</v>
      </c>
      <c r="AN48" s="7">
        <f t="shared" si="69"/>
        <v>0</v>
      </c>
      <c r="AO48" s="7">
        <f t="shared" si="69"/>
        <v>0</v>
      </c>
      <c r="AP48" s="7">
        <f t="shared" si="69"/>
        <v>0</v>
      </c>
      <c r="AQ48" s="7">
        <f t="shared" si="69"/>
        <v>4717</v>
      </c>
      <c r="AR48" s="7">
        <f t="shared" si="69"/>
        <v>4717</v>
      </c>
      <c r="AS48" s="7">
        <f t="shared" si="69"/>
        <v>0</v>
      </c>
      <c r="AT48" s="7">
        <f t="shared" si="69"/>
        <v>0</v>
      </c>
      <c r="AU48" s="7">
        <f t="shared" si="69"/>
        <v>0</v>
      </c>
      <c r="AV48" s="7">
        <f t="shared" si="69"/>
        <v>0</v>
      </c>
      <c r="AW48" s="34">
        <f t="shared" ref="AS48:BH49" si="70">AW49</f>
        <v>4717</v>
      </c>
      <c r="AX48" s="34">
        <f t="shared" si="70"/>
        <v>4717</v>
      </c>
      <c r="AY48" s="7">
        <f t="shared" si="70"/>
        <v>0</v>
      </c>
      <c r="AZ48" s="7">
        <f t="shared" si="70"/>
        <v>0</v>
      </c>
      <c r="BA48" s="7">
        <f t="shared" si="70"/>
        <v>0</v>
      </c>
      <c r="BB48" s="7">
        <f t="shared" si="70"/>
        <v>0</v>
      </c>
      <c r="BC48" s="7">
        <f t="shared" si="70"/>
        <v>4717</v>
      </c>
      <c r="BD48" s="7">
        <f t="shared" si="70"/>
        <v>4717</v>
      </c>
      <c r="BE48" s="7">
        <f t="shared" si="70"/>
        <v>0</v>
      </c>
      <c r="BF48" s="7">
        <f t="shared" si="70"/>
        <v>0</v>
      </c>
      <c r="BG48" s="7">
        <f t="shared" si="70"/>
        <v>0</v>
      </c>
      <c r="BH48" s="7">
        <f t="shared" si="70"/>
        <v>0</v>
      </c>
      <c r="BI48" s="7">
        <f t="shared" ref="BE48:BJ49" si="71">BI49</f>
        <v>4717</v>
      </c>
      <c r="BJ48" s="7">
        <f t="shared" si="71"/>
        <v>4717</v>
      </c>
    </row>
    <row r="49" spans="1:62" ht="66" x14ac:dyDescent="0.25">
      <c r="A49" s="17" t="s">
        <v>51</v>
      </c>
      <c r="B49" s="18">
        <f>B45</f>
        <v>901</v>
      </c>
      <c r="C49" s="18" t="s">
        <v>8</v>
      </c>
      <c r="D49" s="18" t="s">
        <v>9</v>
      </c>
      <c r="E49" s="18" t="s">
        <v>72</v>
      </c>
      <c r="F49" s="18" t="s">
        <v>26</v>
      </c>
      <c r="G49" s="7">
        <f t="shared" si="67"/>
        <v>4717</v>
      </c>
      <c r="H49" s="7">
        <f t="shared" si="67"/>
        <v>4717</v>
      </c>
      <c r="I49" s="7">
        <f t="shared" si="67"/>
        <v>0</v>
      </c>
      <c r="J49" s="7">
        <f t="shared" si="67"/>
        <v>0</v>
      </c>
      <c r="K49" s="7">
        <f t="shared" si="67"/>
        <v>0</v>
      </c>
      <c r="L49" s="7">
        <f t="shared" si="67"/>
        <v>0</v>
      </c>
      <c r="M49" s="7">
        <f t="shared" si="67"/>
        <v>4717</v>
      </c>
      <c r="N49" s="7">
        <f t="shared" si="67"/>
        <v>4717</v>
      </c>
      <c r="O49" s="7">
        <f t="shared" si="67"/>
        <v>0</v>
      </c>
      <c r="P49" s="7">
        <f t="shared" si="67"/>
        <v>0</v>
      </c>
      <c r="Q49" s="7">
        <f t="shared" si="67"/>
        <v>0</v>
      </c>
      <c r="R49" s="7">
        <f t="shared" si="67"/>
        <v>0</v>
      </c>
      <c r="S49" s="7">
        <f t="shared" si="67"/>
        <v>4717</v>
      </c>
      <c r="T49" s="7">
        <f t="shared" si="67"/>
        <v>4717</v>
      </c>
      <c r="U49" s="7">
        <f t="shared" si="68"/>
        <v>0</v>
      </c>
      <c r="V49" s="7">
        <f t="shared" si="68"/>
        <v>0</v>
      </c>
      <c r="W49" s="7">
        <f t="shared" si="68"/>
        <v>0</v>
      </c>
      <c r="X49" s="7">
        <f t="shared" si="68"/>
        <v>0</v>
      </c>
      <c r="Y49" s="7">
        <f t="shared" si="68"/>
        <v>4717</v>
      </c>
      <c r="Z49" s="7">
        <f t="shared" si="68"/>
        <v>4717</v>
      </c>
      <c r="AA49" s="7">
        <f t="shared" si="68"/>
        <v>0</v>
      </c>
      <c r="AB49" s="7">
        <f t="shared" si="68"/>
        <v>0</v>
      </c>
      <c r="AC49" s="7">
        <f t="shared" si="68"/>
        <v>0</v>
      </c>
      <c r="AD49" s="7">
        <f t="shared" si="68"/>
        <v>0</v>
      </c>
      <c r="AE49" s="7">
        <f t="shared" si="68"/>
        <v>4717</v>
      </c>
      <c r="AF49" s="7">
        <f t="shared" si="68"/>
        <v>4717</v>
      </c>
      <c r="AG49" s="7">
        <f t="shared" si="69"/>
        <v>0</v>
      </c>
      <c r="AH49" s="7">
        <f t="shared" si="69"/>
        <v>0</v>
      </c>
      <c r="AI49" s="7">
        <f t="shared" si="69"/>
        <v>0</v>
      </c>
      <c r="AJ49" s="7">
        <f t="shared" si="69"/>
        <v>0</v>
      </c>
      <c r="AK49" s="7">
        <f t="shared" si="69"/>
        <v>4717</v>
      </c>
      <c r="AL49" s="7">
        <f t="shared" si="69"/>
        <v>4717</v>
      </c>
      <c r="AM49" s="7">
        <f t="shared" si="69"/>
        <v>0</v>
      </c>
      <c r="AN49" s="7">
        <f t="shared" si="69"/>
        <v>0</v>
      </c>
      <c r="AO49" s="7">
        <f t="shared" si="69"/>
        <v>0</v>
      </c>
      <c r="AP49" s="7">
        <f t="shared" si="69"/>
        <v>0</v>
      </c>
      <c r="AQ49" s="7">
        <f t="shared" si="69"/>
        <v>4717</v>
      </c>
      <c r="AR49" s="7">
        <f t="shared" si="69"/>
        <v>4717</v>
      </c>
      <c r="AS49" s="7">
        <f t="shared" si="70"/>
        <v>0</v>
      </c>
      <c r="AT49" s="7">
        <f t="shared" si="70"/>
        <v>0</v>
      </c>
      <c r="AU49" s="7">
        <f t="shared" si="70"/>
        <v>0</v>
      </c>
      <c r="AV49" s="7">
        <f t="shared" si="70"/>
        <v>0</v>
      </c>
      <c r="AW49" s="34">
        <f t="shared" si="70"/>
        <v>4717</v>
      </c>
      <c r="AX49" s="34">
        <f t="shared" si="70"/>
        <v>4717</v>
      </c>
      <c r="AY49" s="7">
        <f t="shared" si="70"/>
        <v>0</v>
      </c>
      <c r="AZ49" s="7">
        <f t="shared" si="70"/>
        <v>0</v>
      </c>
      <c r="BA49" s="7">
        <f t="shared" si="70"/>
        <v>0</v>
      </c>
      <c r="BB49" s="7">
        <f t="shared" si="70"/>
        <v>0</v>
      </c>
      <c r="BC49" s="7">
        <f t="shared" si="70"/>
        <v>4717</v>
      </c>
      <c r="BD49" s="7">
        <f t="shared" si="70"/>
        <v>4717</v>
      </c>
      <c r="BE49" s="7">
        <f t="shared" si="71"/>
        <v>0</v>
      </c>
      <c r="BF49" s="7">
        <f t="shared" si="71"/>
        <v>0</v>
      </c>
      <c r="BG49" s="7">
        <f t="shared" si="71"/>
        <v>0</v>
      </c>
      <c r="BH49" s="7">
        <f t="shared" si="71"/>
        <v>0</v>
      </c>
      <c r="BI49" s="7">
        <f t="shared" si="71"/>
        <v>4717</v>
      </c>
      <c r="BJ49" s="7">
        <f t="shared" si="71"/>
        <v>4717</v>
      </c>
    </row>
    <row r="50" spans="1:62" ht="33" x14ac:dyDescent="0.25">
      <c r="A50" s="17" t="s">
        <v>27</v>
      </c>
      <c r="B50" s="18">
        <f t="shared" si="44"/>
        <v>901</v>
      </c>
      <c r="C50" s="18" t="s">
        <v>8</v>
      </c>
      <c r="D50" s="18" t="s">
        <v>9</v>
      </c>
      <c r="E50" s="18" t="s">
        <v>72</v>
      </c>
      <c r="F50" s="18" t="s">
        <v>28</v>
      </c>
      <c r="G50" s="7">
        <v>4717</v>
      </c>
      <c r="H50" s="7">
        <v>4717</v>
      </c>
      <c r="I50" s="29"/>
      <c r="J50" s="29"/>
      <c r="K50" s="29"/>
      <c r="L50" s="29"/>
      <c r="M50" s="7">
        <f>G50+I50+J50+K50+L50</f>
        <v>4717</v>
      </c>
      <c r="N50" s="7">
        <f>H50+L50</f>
        <v>4717</v>
      </c>
      <c r="O50" s="30"/>
      <c r="P50" s="30"/>
      <c r="Q50" s="30"/>
      <c r="R50" s="30"/>
      <c r="S50" s="7">
        <f>M50+O50+P50+Q50+R50</f>
        <v>4717</v>
      </c>
      <c r="T50" s="7">
        <f>N50+R50</f>
        <v>4717</v>
      </c>
      <c r="U50" s="30"/>
      <c r="V50" s="30"/>
      <c r="W50" s="30"/>
      <c r="X50" s="30"/>
      <c r="Y50" s="7">
        <f>S50+U50+V50+W50+X50</f>
        <v>4717</v>
      </c>
      <c r="Z50" s="7">
        <f>T50+X50</f>
        <v>4717</v>
      </c>
      <c r="AA50" s="30"/>
      <c r="AB50" s="30"/>
      <c r="AC50" s="30"/>
      <c r="AD50" s="30"/>
      <c r="AE50" s="7">
        <f>Y50+AA50+AB50+AC50+AD50</f>
        <v>4717</v>
      </c>
      <c r="AF50" s="7">
        <f>Z50+AD50</f>
        <v>4717</v>
      </c>
      <c r="AG50" s="30"/>
      <c r="AH50" s="30"/>
      <c r="AI50" s="30"/>
      <c r="AJ50" s="30"/>
      <c r="AK50" s="7">
        <f>AE50+AG50+AH50+AI50+AJ50</f>
        <v>4717</v>
      </c>
      <c r="AL50" s="7">
        <f>AF50+AJ50</f>
        <v>4717</v>
      </c>
      <c r="AM50" s="30"/>
      <c r="AN50" s="30"/>
      <c r="AO50" s="30"/>
      <c r="AP50" s="30"/>
      <c r="AQ50" s="7">
        <f>AK50+AM50+AN50+AO50+AP50</f>
        <v>4717</v>
      </c>
      <c r="AR50" s="7">
        <f>AL50+AP50</f>
        <v>4717</v>
      </c>
      <c r="AS50" s="30"/>
      <c r="AT50" s="30"/>
      <c r="AU50" s="30"/>
      <c r="AV50" s="30"/>
      <c r="AW50" s="34">
        <f>AQ50+AS50+AT50+AU50+AV50</f>
        <v>4717</v>
      </c>
      <c r="AX50" s="34">
        <f>AR50+AV50</f>
        <v>4717</v>
      </c>
      <c r="AY50" s="30"/>
      <c r="AZ50" s="30"/>
      <c r="BA50" s="30"/>
      <c r="BB50" s="30"/>
      <c r="BC50" s="7">
        <f>AW50+AY50+AZ50+BA50+BB50</f>
        <v>4717</v>
      </c>
      <c r="BD50" s="7">
        <f>AX50+BB50</f>
        <v>4717</v>
      </c>
      <c r="BE50" s="30"/>
      <c r="BF50" s="30"/>
      <c r="BG50" s="30"/>
      <c r="BH50" s="30"/>
      <c r="BI50" s="7">
        <f>BC50+BE50+BF50+BG50+BH50</f>
        <v>4717</v>
      </c>
      <c r="BJ50" s="7">
        <f>BD50+BH50</f>
        <v>4717</v>
      </c>
    </row>
    <row r="51" spans="1:62" ht="20.100000000000001" customHeight="1" x14ac:dyDescent="0.25">
      <c r="A51" s="17" t="s">
        <v>70</v>
      </c>
      <c r="B51" s="18">
        <f t="shared" si="44"/>
        <v>901</v>
      </c>
      <c r="C51" s="18" t="s">
        <v>8</v>
      </c>
      <c r="D51" s="18" t="s">
        <v>9</v>
      </c>
      <c r="E51" s="18" t="s">
        <v>71</v>
      </c>
      <c r="F51" s="18"/>
      <c r="G51" s="7">
        <f t="shared" ref="G51:V52" si="72">G52</f>
        <v>1846</v>
      </c>
      <c r="H51" s="7">
        <f t="shared" si="72"/>
        <v>1846</v>
      </c>
      <c r="I51" s="7">
        <f t="shared" si="72"/>
        <v>0</v>
      </c>
      <c r="J51" s="7">
        <f t="shared" si="72"/>
        <v>0</v>
      </c>
      <c r="K51" s="7">
        <f t="shared" si="72"/>
        <v>0</v>
      </c>
      <c r="L51" s="7">
        <f t="shared" si="72"/>
        <v>0</v>
      </c>
      <c r="M51" s="7">
        <f t="shared" si="72"/>
        <v>1846</v>
      </c>
      <c r="N51" s="7">
        <f t="shared" si="72"/>
        <v>1846</v>
      </c>
      <c r="O51" s="7">
        <f t="shared" si="72"/>
        <v>0</v>
      </c>
      <c r="P51" s="7">
        <f t="shared" si="72"/>
        <v>0</v>
      </c>
      <c r="Q51" s="7">
        <f t="shared" si="72"/>
        <v>0</v>
      </c>
      <c r="R51" s="7">
        <f t="shared" si="72"/>
        <v>0</v>
      </c>
      <c r="S51" s="7">
        <f t="shared" si="72"/>
        <v>1846</v>
      </c>
      <c r="T51" s="7">
        <f t="shared" si="72"/>
        <v>1846</v>
      </c>
      <c r="U51" s="7">
        <f t="shared" si="72"/>
        <v>0</v>
      </c>
      <c r="V51" s="7">
        <f t="shared" si="72"/>
        <v>0</v>
      </c>
      <c r="W51" s="7">
        <f t="shared" ref="U51:AJ52" si="73">W52</f>
        <v>0</v>
      </c>
      <c r="X51" s="7">
        <f t="shared" si="73"/>
        <v>0</v>
      </c>
      <c r="Y51" s="7">
        <f t="shared" si="73"/>
        <v>1846</v>
      </c>
      <c r="Z51" s="7">
        <f t="shared" si="73"/>
        <v>1846</v>
      </c>
      <c r="AA51" s="7">
        <f t="shared" si="73"/>
        <v>0</v>
      </c>
      <c r="AB51" s="7">
        <f t="shared" si="73"/>
        <v>0</v>
      </c>
      <c r="AC51" s="7">
        <f t="shared" si="73"/>
        <v>0</v>
      </c>
      <c r="AD51" s="7">
        <f t="shared" si="73"/>
        <v>0</v>
      </c>
      <c r="AE51" s="7">
        <f t="shared" si="73"/>
        <v>1846</v>
      </c>
      <c r="AF51" s="7">
        <f t="shared" si="73"/>
        <v>1846</v>
      </c>
      <c r="AG51" s="7">
        <f t="shared" si="73"/>
        <v>0</v>
      </c>
      <c r="AH51" s="7">
        <f t="shared" si="73"/>
        <v>0</v>
      </c>
      <c r="AI51" s="7">
        <f t="shared" si="73"/>
        <v>0</v>
      </c>
      <c r="AJ51" s="7">
        <f t="shared" si="73"/>
        <v>0</v>
      </c>
      <c r="AK51" s="7">
        <f t="shared" ref="AG51:AV52" si="74">AK52</f>
        <v>1846</v>
      </c>
      <c r="AL51" s="7">
        <f t="shared" si="74"/>
        <v>1846</v>
      </c>
      <c r="AM51" s="7">
        <f t="shared" si="74"/>
        <v>0</v>
      </c>
      <c r="AN51" s="7">
        <f t="shared" si="74"/>
        <v>0</v>
      </c>
      <c r="AO51" s="7">
        <f t="shared" si="74"/>
        <v>0</v>
      </c>
      <c r="AP51" s="7">
        <f t="shared" si="74"/>
        <v>0</v>
      </c>
      <c r="AQ51" s="7">
        <f t="shared" si="74"/>
        <v>1846</v>
      </c>
      <c r="AR51" s="7">
        <f t="shared" si="74"/>
        <v>1846</v>
      </c>
      <c r="AS51" s="7">
        <f t="shared" si="74"/>
        <v>0</v>
      </c>
      <c r="AT51" s="7">
        <f t="shared" si="74"/>
        <v>0</v>
      </c>
      <c r="AU51" s="7">
        <f t="shared" si="74"/>
        <v>0</v>
      </c>
      <c r="AV51" s="7">
        <f t="shared" si="74"/>
        <v>0</v>
      </c>
      <c r="AW51" s="34">
        <f t="shared" ref="AS51:BH52" si="75">AW52</f>
        <v>1846</v>
      </c>
      <c r="AX51" s="34">
        <f t="shared" si="75"/>
        <v>1846</v>
      </c>
      <c r="AY51" s="7">
        <f t="shared" si="75"/>
        <v>0</v>
      </c>
      <c r="AZ51" s="7">
        <f t="shared" si="75"/>
        <v>0</v>
      </c>
      <c r="BA51" s="7">
        <f t="shared" si="75"/>
        <v>0</v>
      </c>
      <c r="BB51" s="7">
        <f t="shared" si="75"/>
        <v>0</v>
      </c>
      <c r="BC51" s="7">
        <f t="shared" si="75"/>
        <v>1846</v>
      </c>
      <c r="BD51" s="7">
        <f t="shared" si="75"/>
        <v>1846</v>
      </c>
      <c r="BE51" s="7">
        <f t="shared" si="75"/>
        <v>0</v>
      </c>
      <c r="BF51" s="7">
        <f t="shared" si="75"/>
        <v>0</v>
      </c>
      <c r="BG51" s="7">
        <f t="shared" si="75"/>
        <v>0</v>
      </c>
      <c r="BH51" s="7">
        <f t="shared" si="75"/>
        <v>0</v>
      </c>
      <c r="BI51" s="7">
        <f t="shared" ref="BE51:BJ52" si="76">BI52</f>
        <v>1846</v>
      </c>
      <c r="BJ51" s="7">
        <f t="shared" si="76"/>
        <v>1846</v>
      </c>
    </row>
    <row r="52" spans="1:62" ht="66" x14ac:dyDescent="0.25">
      <c r="A52" s="17" t="s">
        <v>51</v>
      </c>
      <c r="B52" s="18">
        <f t="shared" si="44"/>
        <v>901</v>
      </c>
      <c r="C52" s="18" t="s">
        <v>8</v>
      </c>
      <c r="D52" s="18" t="s">
        <v>9</v>
      </c>
      <c r="E52" s="18" t="s">
        <v>71</v>
      </c>
      <c r="F52" s="18" t="s">
        <v>26</v>
      </c>
      <c r="G52" s="7">
        <f t="shared" si="72"/>
        <v>1846</v>
      </c>
      <c r="H52" s="7">
        <f t="shared" si="72"/>
        <v>1846</v>
      </c>
      <c r="I52" s="7">
        <f t="shared" si="72"/>
        <v>0</v>
      </c>
      <c r="J52" s="7">
        <f t="shared" si="72"/>
        <v>0</v>
      </c>
      <c r="K52" s="7">
        <f t="shared" si="72"/>
        <v>0</v>
      </c>
      <c r="L52" s="7">
        <f t="shared" si="72"/>
        <v>0</v>
      </c>
      <c r="M52" s="7">
        <f t="shared" si="72"/>
        <v>1846</v>
      </c>
      <c r="N52" s="7">
        <f t="shared" si="72"/>
        <v>1846</v>
      </c>
      <c r="O52" s="7">
        <f t="shared" si="72"/>
        <v>0</v>
      </c>
      <c r="P52" s="7">
        <f t="shared" si="72"/>
        <v>0</v>
      </c>
      <c r="Q52" s="7">
        <f t="shared" si="72"/>
        <v>0</v>
      </c>
      <c r="R52" s="7">
        <f t="shared" si="72"/>
        <v>0</v>
      </c>
      <c r="S52" s="7">
        <f t="shared" si="72"/>
        <v>1846</v>
      </c>
      <c r="T52" s="7">
        <f t="shared" si="72"/>
        <v>1846</v>
      </c>
      <c r="U52" s="7">
        <f t="shared" si="73"/>
        <v>0</v>
      </c>
      <c r="V52" s="7">
        <f t="shared" si="73"/>
        <v>0</v>
      </c>
      <c r="W52" s="7">
        <f t="shared" si="73"/>
        <v>0</v>
      </c>
      <c r="X52" s="7">
        <f t="shared" si="73"/>
        <v>0</v>
      </c>
      <c r="Y52" s="7">
        <f t="shared" si="73"/>
        <v>1846</v>
      </c>
      <c r="Z52" s="7">
        <f t="shared" si="73"/>
        <v>1846</v>
      </c>
      <c r="AA52" s="7">
        <f t="shared" si="73"/>
        <v>0</v>
      </c>
      <c r="AB52" s="7">
        <f t="shared" si="73"/>
        <v>0</v>
      </c>
      <c r="AC52" s="7">
        <f t="shared" si="73"/>
        <v>0</v>
      </c>
      <c r="AD52" s="7">
        <f t="shared" si="73"/>
        <v>0</v>
      </c>
      <c r="AE52" s="7">
        <f t="shared" si="73"/>
        <v>1846</v>
      </c>
      <c r="AF52" s="7">
        <f t="shared" si="73"/>
        <v>1846</v>
      </c>
      <c r="AG52" s="7">
        <f t="shared" si="74"/>
        <v>0</v>
      </c>
      <c r="AH52" s="7">
        <f t="shared" si="74"/>
        <v>0</v>
      </c>
      <c r="AI52" s="7">
        <f t="shared" si="74"/>
        <v>0</v>
      </c>
      <c r="AJ52" s="7">
        <f t="shared" si="74"/>
        <v>0</v>
      </c>
      <c r="AK52" s="7">
        <f t="shared" si="74"/>
        <v>1846</v>
      </c>
      <c r="AL52" s="7">
        <f t="shared" si="74"/>
        <v>1846</v>
      </c>
      <c r="AM52" s="7">
        <f t="shared" si="74"/>
        <v>0</v>
      </c>
      <c r="AN52" s="7">
        <f t="shared" si="74"/>
        <v>0</v>
      </c>
      <c r="AO52" s="7">
        <f t="shared" si="74"/>
        <v>0</v>
      </c>
      <c r="AP52" s="7">
        <f t="shared" si="74"/>
        <v>0</v>
      </c>
      <c r="AQ52" s="7">
        <f t="shared" si="74"/>
        <v>1846</v>
      </c>
      <c r="AR52" s="7">
        <f t="shared" si="74"/>
        <v>1846</v>
      </c>
      <c r="AS52" s="7">
        <f t="shared" si="75"/>
        <v>0</v>
      </c>
      <c r="AT52" s="7">
        <f t="shared" si="75"/>
        <v>0</v>
      </c>
      <c r="AU52" s="7">
        <f t="shared" si="75"/>
        <v>0</v>
      </c>
      <c r="AV52" s="7">
        <f t="shared" si="75"/>
        <v>0</v>
      </c>
      <c r="AW52" s="34">
        <f t="shared" si="75"/>
        <v>1846</v>
      </c>
      <c r="AX52" s="34">
        <f t="shared" si="75"/>
        <v>1846</v>
      </c>
      <c r="AY52" s="7">
        <f t="shared" si="75"/>
        <v>0</v>
      </c>
      <c r="AZ52" s="7">
        <f t="shared" si="75"/>
        <v>0</v>
      </c>
      <c r="BA52" s="7">
        <f t="shared" si="75"/>
        <v>0</v>
      </c>
      <c r="BB52" s="7">
        <f t="shared" si="75"/>
        <v>0</v>
      </c>
      <c r="BC52" s="7">
        <f t="shared" si="75"/>
        <v>1846</v>
      </c>
      <c r="BD52" s="7">
        <f t="shared" si="75"/>
        <v>1846</v>
      </c>
      <c r="BE52" s="7">
        <f t="shared" si="76"/>
        <v>0</v>
      </c>
      <c r="BF52" s="7">
        <f t="shared" si="76"/>
        <v>0</v>
      </c>
      <c r="BG52" s="7">
        <f t="shared" si="76"/>
        <v>0</v>
      </c>
      <c r="BH52" s="7">
        <f t="shared" si="76"/>
        <v>0</v>
      </c>
      <c r="BI52" s="7">
        <f t="shared" si="76"/>
        <v>1846</v>
      </c>
      <c r="BJ52" s="7">
        <f t="shared" si="76"/>
        <v>1846</v>
      </c>
    </row>
    <row r="53" spans="1:62" ht="33" x14ac:dyDescent="0.25">
      <c r="A53" s="17" t="s">
        <v>27</v>
      </c>
      <c r="B53" s="18">
        <f t="shared" si="44"/>
        <v>901</v>
      </c>
      <c r="C53" s="18" t="s">
        <v>8</v>
      </c>
      <c r="D53" s="18" t="s">
        <v>9</v>
      </c>
      <c r="E53" s="18" t="s">
        <v>71</v>
      </c>
      <c r="F53" s="18" t="s">
        <v>28</v>
      </c>
      <c r="G53" s="7">
        <v>1846</v>
      </c>
      <c r="H53" s="7">
        <v>1846</v>
      </c>
      <c r="I53" s="29"/>
      <c r="J53" s="29"/>
      <c r="K53" s="29"/>
      <c r="L53" s="29"/>
      <c r="M53" s="7">
        <f>G53+I53+J53+K53+L53</f>
        <v>1846</v>
      </c>
      <c r="N53" s="7">
        <f>H53+L53</f>
        <v>1846</v>
      </c>
      <c r="O53" s="30"/>
      <c r="P53" s="30"/>
      <c r="Q53" s="30"/>
      <c r="R53" s="30"/>
      <c r="S53" s="7">
        <f>M53+O53+P53+Q53+R53</f>
        <v>1846</v>
      </c>
      <c r="T53" s="7">
        <f>N53+R53</f>
        <v>1846</v>
      </c>
      <c r="U53" s="30"/>
      <c r="V53" s="30"/>
      <c r="W53" s="30"/>
      <c r="X53" s="30"/>
      <c r="Y53" s="7">
        <f>S53+U53+V53+W53+X53</f>
        <v>1846</v>
      </c>
      <c r="Z53" s="7">
        <f>T53+X53</f>
        <v>1846</v>
      </c>
      <c r="AA53" s="30"/>
      <c r="AB53" s="30"/>
      <c r="AC53" s="30"/>
      <c r="AD53" s="30"/>
      <c r="AE53" s="7">
        <f>Y53+AA53+AB53+AC53+AD53</f>
        <v>1846</v>
      </c>
      <c r="AF53" s="7">
        <f>Z53+AD53</f>
        <v>1846</v>
      </c>
      <c r="AG53" s="30"/>
      <c r="AH53" s="30"/>
      <c r="AI53" s="30"/>
      <c r="AJ53" s="30"/>
      <c r="AK53" s="7">
        <f>AE53+AG53+AH53+AI53+AJ53</f>
        <v>1846</v>
      </c>
      <c r="AL53" s="7">
        <f>AF53+AJ53</f>
        <v>1846</v>
      </c>
      <c r="AM53" s="30"/>
      <c r="AN53" s="30"/>
      <c r="AO53" s="30"/>
      <c r="AP53" s="30"/>
      <c r="AQ53" s="7">
        <f>AK53+AM53+AN53+AO53+AP53</f>
        <v>1846</v>
      </c>
      <c r="AR53" s="7">
        <f>AL53+AP53</f>
        <v>1846</v>
      </c>
      <c r="AS53" s="30"/>
      <c r="AT53" s="30"/>
      <c r="AU53" s="30"/>
      <c r="AV53" s="30"/>
      <c r="AW53" s="34">
        <f>AQ53+AS53+AT53+AU53+AV53</f>
        <v>1846</v>
      </c>
      <c r="AX53" s="34">
        <f>AR53+AV53</f>
        <v>1846</v>
      </c>
      <c r="AY53" s="30"/>
      <c r="AZ53" s="30"/>
      <c r="BA53" s="30"/>
      <c r="BB53" s="30"/>
      <c r="BC53" s="7">
        <f>AW53+AY53+AZ53+BA53+BB53</f>
        <v>1846</v>
      </c>
      <c r="BD53" s="7">
        <f>AX53+BB53</f>
        <v>1846</v>
      </c>
      <c r="BE53" s="30"/>
      <c r="BF53" s="30"/>
      <c r="BG53" s="30"/>
      <c r="BH53" s="30"/>
      <c r="BI53" s="7">
        <f>BC53+BE53+BF53+BG53+BH53</f>
        <v>1846</v>
      </c>
      <c r="BJ53" s="7">
        <f>BD53+BH53</f>
        <v>1846</v>
      </c>
    </row>
    <row r="54" spans="1:62" ht="33" x14ac:dyDescent="0.25">
      <c r="A54" s="17" t="s">
        <v>84</v>
      </c>
      <c r="B54" s="18">
        <f t="shared" si="44"/>
        <v>901</v>
      </c>
      <c r="C54" s="18" t="s">
        <v>8</v>
      </c>
      <c r="D54" s="18" t="s">
        <v>9</v>
      </c>
      <c r="E54" s="18" t="s">
        <v>83</v>
      </c>
      <c r="F54" s="18"/>
      <c r="G54" s="7"/>
      <c r="H54" s="7"/>
      <c r="I54" s="29"/>
      <c r="J54" s="29"/>
      <c r="K54" s="29"/>
      <c r="L54" s="29"/>
      <c r="M54" s="7"/>
      <c r="N54" s="7"/>
      <c r="O54" s="7">
        <f>O55</f>
        <v>0</v>
      </c>
      <c r="P54" s="7">
        <f t="shared" ref="P54:AE55" si="77">P55</f>
        <v>0</v>
      </c>
      <c r="Q54" s="7">
        <f t="shared" si="77"/>
        <v>0</v>
      </c>
      <c r="R54" s="7">
        <f t="shared" si="77"/>
        <v>25</v>
      </c>
      <c r="S54" s="7">
        <f t="shared" si="77"/>
        <v>25</v>
      </c>
      <c r="T54" s="7">
        <f t="shared" si="77"/>
        <v>25</v>
      </c>
      <c r="U54" s="7">
        <f>U55</f>
        <v>0</v>
      </c>
      <c r="V54" s="7">
        <f t="shared" si="77"/>
        <v>0</v>
      </c>
      <c r="W54" s="7">
        <f t="shared" si="77"/>
        <v>0</v>
      </c>
      <c r="X54" s="7">
        <f t="shared" si="77"/>
        <v>0</v>
      </c>
      <c r="Y54" s="7">
        <f t="shared" si="77"/>
        <v>25</v>
      </c>
      <c r="Z54" s="7">
        <f t="shared" si="77"/>
        <v>25</v>
      </c>
      <c r="AA54" s="7">
        <f>AA55</f>
        <v>0</v>
      </c>
      <c r="AB54" s="7">
        <f t="shared" si="77"/>
        <v>0</v>
      </c>
      <c r="AC54" s="7">
        <f t="shared" si="77"/>
        <v>0</v>
      </c>
      <c r="AD54" s="7">
        <f t="shared" si="77"/>
        <v>0</v>
      </c>
      <c r="AE54" s="7">
        <f t="shared" si="77"/>
        <v>25</v>
      </c>
      <c r="AF54" s="7">
        <f t="shared" ref="AB54:AF55" si="78">AF55</f>
        <v>25</v>
      </c>
      <c r="AG54" s="7">
        <f>AG55</f>
        <v>0</v>
      </c>
      <c r="AH54" s="7">
        <f t="shared" ref="AH54:AW55" si="79">AH55</f>
        <v>0</v>
      </c>
      <c r="AI54" s="7">
        <f t="shared" si="79"/>
        <v>0</v>
      </c>
      <c r="AJ54" s="7">
        <f t="shared" si="79"/>
        <v>0</v>
      </c>
      <c r="AK54" s="7">
        <f t="shared" si="79"/>
        <v>25</v>
      </c>
      <c r="AL54" s="7">
        <f t="shared" si="79"/>
        <v>25</v>
      </c>
      <c r="AM54" s="7">
        <f>AM55</f>
        <v>0</v>
      </c>
      <c r="AN54" s="7">
        <f t="shared" si="79"/>
        <v>0</v>
      </c>
      <c r="AO54" s="7">
        <f t="shared" si="79"/>
        <v>0</v>
      </c>
      <c r="AP54" s="7">
        <f t="shared" si="79"/>
        <v>0</v>
      </c>
      <c r="AQ54" s="7">
        <f t="shared" si="79"/>
        <v>25</v>
      </c>
      <c r="AR54" s="7">
        <f t="shared" si="79"/>
        <v>25</v>
      </c>
      <c r="AS54" s="7">
        <f>AS55</f>
        <v>0</v>
      </c>
      <c r="AT54" s="7">
        <f t="shared" si="79"/>
        <v>0</v>
      </c>
      <c r="AU54" s="7">
        <f t="shared" si="79"/>
        <v>0</v>
      </c>
      <c r="AV54" s="7">
        <f t="shared" si="79"/>
        <v>0</v>
      </c>
      <c r="AW54" s="34">
        <f t="shared" si="79"/>
        <v>25</v>
      </c>
      <c r="AX54" s="34">
        <f t="shared" ref="AT54:AX55" si="80">AX55</f>
        <v>25</v>
      </c>
      <c r="AY54" s="7">
        <f>AY55</f>
        <v>0</v>
      </c>
      <c r="AZ54" s="7">
        <f t="shared" ref="AZ54:BJ55" si="81">AZ55</f>
        <v>0</v>
      </c>
      <c r="BA54" s="7">
        <f t="shared" si="81"/>
        <v>0</v>
      </c>
      <c r="BB54" s="7">
        <f t="shared" si="81"/>
        <v>0</v>
      </c>
      <c r="BC54" s="7">
        <f t="shared" si="81"/>
        <v>25</v>
      </c>
      <c r="BD54" s="7">
        <f t="shared" si="81"/>
        <v>25</v>
      </c>
      <c r="BE54" s="7">
        <f>BE55</f>
        <v>0</v>
      </c>
      <c r="BF54" s="7">
        <f t="shared" si="81"/>
        <v>0</v>
      </c>
      <c r="BG54" s="7">
        <f t="shared" si="81"/>
        <v>0</v>
      </c>
      <c r="BH54" s="7">
        <f t="shared" si="81"/>
        <v>0</v>
      </c>
      <c r="BI54" s="7">
        <f t="shared" si="81"/>
        <v>25</v>
      </c>
      <c r="BJ54" s="7">
        <f t="shared" si="81"/>
        <v>25</v>
      </c>
    </row>
    <row r="55" spans="1:62" ht="66" x14ac:dyDescent="0.25">
      <c r="A55" s="17" t="s">
        <v>51</v>
      </c>
      <c r="B55" s="18">
        <f t="shared" si="44"/>
        <v>901</v>
      </c>
      <c r="C55" s="18" t="s">
        <v>8</v>
      </c>
      <c r="D55" s="18" t="s">
        <v>9</v>
      </c>
      <c r="E55" s="18" t="s">
        <v>83</v>
      </c>
      <c r="F55" s="18" t="s">
        <v>26</v>
      </c>
      <c r="G55" s="7"/>
      <c r="H55" s="7"/>
      <c r="I55" s="29"/>
      <c r="J55" s="29"/>
      <c r="K55" s="29"/>
      <c r="L55" s="29"/>
      <c r="M55" s="7"/>
      <c r="N55" s="7"/>
      <c r="O55" s="7">
        <f>O56</f>
        <v>0</v>
      </c>
      <c r="P55" s="7">
        <f t="shared" si="77"/>
        <v>0</v>
      </c>
      <c r="Q55" s="7">
        <f t="shared" si="77"/>
        <v>0</v>
      </c>
      <c r="R55" s="7">
        <f t="shared" si="77"/>
        <v>25</v>
      </c>
      <c r="S55" s="7">
        <f t="shared" si="77"/>
        <v>25</v>
      </c>
      <c r="T55" s="7">
        <f t="shared" si="77"/>
        <v>25</v>
      </c>
      <c r="U55" s="7">
        <f>U56</f>
        <v>0</v>
      </c>
      <c r="V55" s="7">
        <f t="shared" si="77"/>
        <v>0</v>
      </c>
      <c r="W55" s="7">
        <f t="shared" si="77"/>
        <v>0</v>
      </c>
      <c r="X55" s="7">
        <f t="shared" si="77"/>
        <v>0</v>
      </c>
      <c r="Y55" s="7">
        <f t="shared" si="77"/>
        <v>25</v>
      </c>
      <c r="Z55" s="7">
        <f t="shared" si="77"/>
        <v>25</v>
      </c>
      <c r="AA55" s="7">
        <f>AA56</f>
        <v>0</v>
      </c>
      <c r="AB55" s="7">
        <f t="shared" si="78"/>
        <v>0</v>
      </c>
      <c r="AC55" s="7">
        <f t="shared" si="78"/>
        <v>0</v>
      </c>
      <c r="AD55" s="7">
        <f t="shared" si="78"/>
        <v>0</v>
      </c>
      <c r="AE55" s="7">
        <f t="shared" si="78"/>
        <v>25</v>
      </c>
      <c r="AF55" s="7">
        <f t="shared" si="78"/>
        <v>25</v>
      </c>
      <c r="AG55" s="7">
        <f>AG56</f>
        <v>0</v>
      </c>
      <c r="AH55" s="7">
        <f t="shared" si="79"/>
        <v>0</v>
      </c>
      <c r="AI55" s="7">
        <f t="shared" si="79"/>
        <v>0</v>
      </c>
      <c r="AJ55" s="7">
        <f t="shared" si="79"/>
        <v>0</v>
      </c>
      <c r="AK55" s="7">
        <f t="shared" si="79"/>
        <v>25</v>
      </c>
      <c r="AL55" s="7">
        <f t="shared" si="79"/>
        <v>25</v>
      </c>
      <c r="AM55" s="7">
        <f>AM56</f>
        <v>0</v>
      </c>
      <c r="AN55" s="7">
        <f t="shared" si="79"/>
        <v>0</v>
      </c>
      <c r="AO55" s="7">
        <f t="shared" si="79"/>
        <v>0</v>
      </c>
      <c r="AP55" s="7">
        <f t="shared" si="79"/>
        <v>0</v>
      </c>
      <c r="AQ55" s="7">
        <f t="shared" si="79"/>
        <v>25</v>
      </c>
      <c r="AR55" s="7">
        <f t="shared" si="79"/>
        <v>25</v>
      </c>
      <c r="AS55" s="7">
        <f>AS56</f>
        <v>0</v>
      </c>
      <c r="AT55" s="7">
        <f t="shared" si="80"/>
        <v>0</v>
      </c>
      <c r="AU55" s="7">
        <f t="shared" si="80"/>
        <v>0</v>
      </c>
      <c r="AV55" s="7">
        <f t="shared" si="80"/>
        <v>0</v>
      </c>
      <c r="AW55" s="34">
        <f t="shared" si="80"/>
        <v>25</v>
      </c>
      <c r="AX55" s="34">
        <f t="shared" si="80"/>
        <v>25</v>
      </c>
      <c r="AY55" s="7">
        <f>AY56</f>
        <v>0</v>
      </c>
      <c r="AZ55" s="7">
        <f t="shared" si="81"/>
        <v>0</v>
      </c>
      <c r="BA55" s="7">
        <f t="shared" si="81"/>
        <v>0</v>
      </c>
      <c r="BB55" s="7">
        <f t="shared" si="81"/>
        <v>0</v>
      </c>
      <c r="BC55" s="7">
        <f t="shared" si="81"/>
        <v>25</v>
      </c>
      <c r="BD55" s="7">
        <f t="shared" si="81"/>
        <v>25</v>
      </c>
      <c r="BE55" s="7">
        <f>BE56</f>
        <v>0</v>
      </c>
      <c r="BF55" s="7">
        <f t="shared" si="81"/>
        <v>0</v>
      </c>
      <c r="BG55" s="7">
        <f t="shared" si="81"/>
        <v>0</v>
      </c>
      <c r="BH55" s="7">
        <f t="shared" si="81"/>
        <v>0</v>
      </c>
      <c r="BI55" s="7">
        <f t="shared" si="81"/>
        <v>25</v>
      </c>
      <c r="BJ55" s="7">
        <f t="shared" si="81"/>
        <v>25</v>
      </c>
    </row>
    <row r="56" spans="1:62" ht="33" x14ac:dyDescent="0.25">
      <c r="A56" s="17" t="s">
        <v>27</v>
      </c>
      <c r="B56" s="18">
        <f t="shared" si="44"/>
        <v>901</v>
      </c>
      <c r="C56" s="18" t="s">
        <v>8</v>
      </c>
      <c r="D56" s="18" t="s">
        <v>9</v>
      </c>
      <c r="E56" s="18" t="s">
        <v>83</v>
      </c>
      <c r="F56" s="18" t="s">
        <v>28</v>
      </c>
      <c r="G56" s="7"/>
      <c r="H56" s="7"/>
      <c r="I56" s="29"/>
      <c r="J56" s="29"/>
      <c r="K56" s="29"/>
      <c r="L56" s="29"/>
      <c r="M56" s="7"/>
      <c r="N56" s="7"/>
      <c r="O56" s="7"/>
      <c r="P56" s="7"/>
      <c r="Q56" s="7"/>
      <c r="R56" s="7">
        <v>25</v>
      </c>
      <c r="S56" s="7">
        <f>M56+O56+P56+Q56+R56</f>
        <v>25</v>
      </c>
      <c r="T56" s="7">
        <f>N56+R56</f>
        <v>25</v>
      </c>
      <c r="U56" s="7"/>
      <c r="V56" s="7"/>
      <c r="W56" s="7"/>
      <c r="X56" s="7"/>
      <c r="Y56" s="7">
        <f>S56+U56+V56+W56+X56</f>
        <v>25</v>
      </c>
      <c r="Z56" s="7">
        <f>T56+X56</f>
        <v>25</v>
      </c>
      <c r="AA56" s="7"/>
      <c r="AB56" s="7"/>
      <c r="AC56" s="7"/>
      <c r="AD56" s="7"/>
      <c r="AE56" s="7">
        <f>Y56+AA56+AB56+AC56+AD56</f>
        <v>25</v>
      </c>
      <c r="AF56" s="7">
        <f>Z56+AD56</f>
        <v>25</v>
      </c>
      <c r="AG56" s="7"/>
      <c r="AH56" s="7"/>
      <c r="AI56" s="7"/>
      <c r="AJ56" s="7"/>
      <c r="AK56" s="7">
        <f>AE56+AG56+AH56+AI56+AJ56</f>
        <v>25</v>
      </c>
      <c r="AL56" s="7">
        <f>AF56+AJ56</f>
        <v>25</v>
      </c>
      <c r="AM56" s="7"/>
      <c r="AN56" s="7"/>
      <c r="AO56" s="7"/>
      <c r="AP56" s="7"/>
      <c r="AQ56" s="7">
        <f>AK56+AM56+AN56+AO56+AP56</f>
        <v>25</v>
      </c>
      <c r="AR56" s="7">
        <f>AL56+AP56</f>
        <v>25</v>
      </c>
      <c r="AS56" s="7"/>
      <c r="AT56" s="7"/>
      <c r="AU56" s="7"/>
      <c r="AV56" s="7"/>
      <c r="AW56" s="34">
        <f>AQ56+AS56+AT56+AU56+AV56</f>
        <v>25</v>
      </c>
      <c r="AX56" s="34">
        <f>AR56+AV56</f>
        <v>25</v>
      </c>
      <c r="AY56" s="7"/>
      <c r="AZ56" s="7"/>
      <c r="BA56" s="7"/>
      <c r="BB56" s="7"/>
      <c r="BC56" s="7">
        <f>AW56+AY56+AZ56+BA56+BB56</f>
        <v>25</v>
      </c>
      <c r="BD56" s="7">
        <f>AX56+BB56</f>
        <v>25</v>
      </c>
      <c r="BE56" s="7"/>
      <c r="BF56" s="7"/>
      <c r="BG56" s="7"/>
      <c r="BH56" s="7"/>
      <c r="BI56" s="7">
        <f>BC56+BE56+BF56+BG56+BH56</f>
        <v>25</v>
      </c>
      <c r="BJ56" s="7">
        <f>BD56+BH56</f>
        <v>25</v>
      </c>
    </row>
    <row r="57" spans="1:62" ht="33" x14ac:dyDescent="0.25">
      <c r="A57" s="17" t="s">
        <v>40</v>
      </c>
      <c r="B57" s="18">
        <f t="shared" si="44"/>
        <v>901</v>
      </c>
      <c r="C57" s="18" t="s">
        <v>8</v>
      </c>
      <c r="D57" s="18" t="s">
        <v>9</v>
      </c>
      <c r="E57" s="22" t="s">
        <v>85</v>
      </c>
      <c r="F57" s="18"/>
      <c r="G57" s="7"/>
      <c r="H57" s="7"/>
      <c r="I57" s="29"/>
      <c r="J57" s="29"/>
      <c r="K57" s="29"/>
      <c r="L57" s="29"/>
      <c r="M57" s="7"/>
      <c r="N57" s="7"/>
      <c r="O57" s="7"/>
      <c r="P57" s="7"/>
      <c r="Q57" s="7"/>
      <c r="R57" s="7"/>
      <c r="S57" s="7"/>
      <c r="T57" s="7"/>
      <c r="U57" s="7">
        <f>U58</f>
        <v>0</v>
      </c>
      <c r="V57" s="7">
        <f t="shared" ref="V57:AK59" si="82">V58</f>
        <v>0</v>
      </c>
      <c r="W57" s="7">
        <f t="shared" si="82"/>
        <v>0</v>
      </c>
      <c r="X57" s="7">
        <f t="shared" si="82"/>
        <v>7</v>
      </c>
      <c r="Y57" s="7">
        <f t="shared" si="82"/>
        <v>7</v>
      </c>
      <c r="Z57" s="7">
        <f t="shared" si="82"/>
        <v>7</v>
      </c>
      <c r="AA57" s="7">
        <f>AA58</f>
        <v>0</v>
      </c>
      <c r="AB57" s="7">
        <f t="shared" si="82"/>
        <v>0</v>
      </c>
      <c r="AC57" s="7">
        <f t="shared" si="82"/>
        <v>0</v>
      </c>
      <c r="AD57" s="7">
        <f t="shared" si="82"/>
        <v>0</v>
      </c>
      <c r="AE57" s="7">
        <f t="shared" si="82"/>
        <v>7</v>
      </c>
      <c r="AF57" s="7">
        <f t="shared" si="82"/>
        <v>7</v>
      </c>
      <c r="AG57" s="7">
        <f>AG58</f>
        <v>0</v>
      </c>
      <c r="AH57" s="7">
        <f t="shared" si="82"/>
        <v>0</v>
      </c>
      <c r="AI57" s="7">
        <f t="shared" si="82"/>
        <v>0</v>
      </c>
      <c r="AJ57" s="7">
        <f t="shared" si="82"/>
        <v>0</v>
      </c>
      <c r="AK57" s="7">
        <f t="shared" si="82"/>
        <v>7</v>
      </c>
      <c r="AL57" s="7">
        <f t="shared" ref="AH57:AL59" si="83">AL58</f>
        <v>7</v>
      </c>
      <c r="AM57" s="7">
        <f>AM58</f>
        <v>0</v>
      </c>
      <c r="AN57" s="7">
        <f t="shared" ref="AN57:BC59" si="84">AN58</f>
        <v>0</v>
      </c>
      <c r="AO57" s="7">
        <f t="shared" si="84"/>
        <v>0</v>
      </c>
      <c r="AP57" s="7">
        <f t="shared" si="84"/>
        <v>0</v>
      </c>
      <c r="AQ57" s="7">
        <f t="shared" si="84"/>
        <v>7</v>
      </c>
      <c r="AR57" s="7">
        <f t="shared" si="84"/>
        <v>7</v>
      </c>
      <c r="AS57" s="7">
        <f>AS58</f>
        <v>0</v>
      </c>
      <c r="AT57" s="7">
        <f t="shared" si="84"/>
        <v>0</v>
      </c>
      <c r="AU57" s="7">
        <f t="shared" si="84"/>
        <v>0</v>
      </c>
      <c r="AV57" s="7">
        <f t="shared" si="84"/>
        <v>0</v>
      </c>
      <c r="AW57" s="34">
        <f t="shared" si="84"/>
        <v>7</v>
      </c>
      <c r="AX57" s="34">
        <f t="shared" si="84"/>
        <v>7</v>
      </c>
      <c r="AY57" s="7">
        <f>AY58</f>
        <v>0</v>
      </c>
      <c r="AZ57" s="7">
        <f t="shared" si="84"/>
        <v>0</v>
      </c>
      <c r="BA57" s="7">
        <f t="shared" si="84"/>
        <v>0</v>
      </c>
      <c r="BB57" s="7">
        <f t="shared" si="84"/>
        <v>0</v>
      </c>
      <c r="BC57" s="7">
        <f t="shared" si="84"/>
        <v>7</v>
      </c>
      <c r="BD57" s="7">
        <f t="shared" ref="AZ57:BD59" si="85">BD58</f>
        <v>7</v>
      </c>
      <c r="BE57" s="7">
        <f>BE58</f>
        <v>0</v>
      </c>
      <c r="BF57" s="7">
        <f t="shared" ref="BF57:BJ59" si="86">BF58</f>
        <v>0</v>
      </c>
      <c r="BG57" s="7">
        <f t="shared" si="86"/>
        <v>0</v>
      </c>
      <c r="BH57" s="7">
        <f t="shared" si="86"/>
        <v>0</v>
      </c>
      <c r="BI57" s="7">
        <f t="shared" si="86"/>
        <v>7</v>
      </c>
      <c r="BJ57" s="7">
        <f t="shared" si="86"/>
        <v>7</v>
      </c>
    </row>
    <row r="58" spans="1:62" ht="33" x14ac:dyDescent="0.25">
      <c r="A58" s="17" t="s">
        <v>41</v>
      </c>
      <c r="B58" s="18">
        <f t="shared" si="44"/>
        <v>901</v>
      </c>
      <c r="C58" s="18" t="s">
        <v>8</v>
      </c>
      <c r="D58" s="18" t="s">
        <v>9</v>
      </c>
      <c r="E58" s="22" t="s">
        <v>86</v>
      </c>
      <c r="F58" s="18"/>
      <c r="G58" s="7"/>
      <c r="H58" s="7"/>
      <c r="I58" s="29"/>
      <c r="J58" s="29"/>
      <c r="K58" s="29"/>
      <c r="L58" s="29"/>
      <c r="M58" s="7"/>
      <c r="N58" s="7"/>
      <c r="O58" s="7"/>
      <c r="P58" s="7"/>
      <c r="Q58" s="7"/>
      <c r="R58" s="7"/>
      <c r="S58" s="7"/>
      <c r="T58" s="7"/>
      <c r="U58" s="7">
        <f>U59</f>
        <v>0</v>
      </c>
      <c r="V58" s="7">
        <f t="shared" si="82"/>
        <v>0</v>
      </c>
      <c r="W58" s="7">
        <f t="shared" si="82"/>
        <v>0</v>
      </c>
      <c r="X58" s="7">
        <f t="shared" si="82"/>
        <v>7</v>
      </c>
      <c r="Y58" s="7">
        <f t="shared" si="82"/>
        <v>7</v>
      </c>
      <c r="Z58" s="7">
        <f t="shared" si="82"/>
        <v>7</v>
      </c>
      <c r="AA58" s="7">
        <f>AA59</f>
        <v>0</v>
      </c>
      <c r="AB58" s="7">
        <f t="shared" si="82"/>
        <v>0</v>
      </c>
      <c r="AC58" s="7">
        <f t="shared" si="82"/>
        <v>0</v>
      </c>
      <c r="AD58" s="7">
        <f t="shared" si="82"/>
        <v>0</v>
      </c>
      <c r="AE58" s="7">
        <f t="shared" si="82"/>
        <v>7</v>
      </c>
      <c r="AF58" s="7">
        <f t="shared" si="82"/>
        <v>7</v>
      </c>
      <c r="AG58" s="7">
        <f>AG59</f>
        <v>0</v>
      </c>
      <c r="AH58" s="7">
        <f t="shared" si="83"/>
        <v>0</v>
      </c>
      <c r="AI58" s="7">
        <f t="shared" si="83"/>
        <v>0</v>
      </c>
      <c r="AJ58" s="7">
        <f t="shared" si="83"/>
        <v>0</v>
      </c>
      <c r="AK58" s="7">
        <f t="shared" si="83"/>
        <v>7</v>
      </c>
      <c r="AL58" s="7">
        <f t="shared" si="83"/>
        <v>7</v>
      </c>
      <c r="AM58" s="7">
        <f>AM59</f>
        <v>0</v>
      </c>
      <c r="AN58" s="7">
        <f t="shared" si="84"/>
        <v>0</v>
      </c>
      <c r="AO58" s="7">
        <f t="shared" si="84"/>
        <v>0</v>
      </c>
      <c r="AP58" s="7">
        <f t="shared" si="84"/>
        <v>0</v>
      </c>
      <c r="AQ58" s="7">
        <f t="shared" si="84"/>
        <v>7</v>
      </c>
      <c r="AR58" s="7">
        <f t="shared" si="84"/>
        <v>7</v>
      </c>
      <c r="AS58" s="7">
        <f>AS59</f>
        <v>0</v>
      </c>
      <c r="AT58" s="7">
        <f t="shared" si="84"/>
        <v>0</v>
      </c>
      <c r="AU58" s="7">
        <f t="shared" si="84"/>
        <v>0</v>
      </c>
      <c r="AV58" s="7">
        <f t="shared" si="84"/>
        <v>0</v>
      </c>
      <c r="AW58" s="34">
        <f t="shared" si="84"/>
        <v>7</v>
      </c>
      <c r="AX58" s="34">
        <f t="shared" si="84"/>
        <v>7</v>
      </c>
      <c r="AY58" s="7">
        <f>AY59</f>
        <v>0</v>
      </c>
      <c r="AZ58" s="7">
        <f t="shared" si="85"/>
        <v>0</v>
      </c>
      <c r="BA58" s="7">
        <f t="shared" si="85"/>
        <v>0</v>
      </c>
      <c r="BB58" s="7">
        <f t="shared" si="85"/>
        <v>0</v>
      </c>
      <c r="BC58" s="7">
        <f t="shared" si="85"/>
        <v>7</v>
      </c>
      <c r="BD58" s="7">
        <f t="shared" si="85"/>
        <v>7</v>
      </c>
      <c r="BE58" s="7">
        <f>BE59</f>
        <v>0</v>
      </c>
      <c r="BF58" s="7">
        <f t="shared" si="86"/>
        <v>0</v>
      </c>
      <c r="BG58" s="7">
        <f t="shared" si="86"/>
        <v>0</v>
      </c>
      <c r="BH58" s="7">
        <f t="shared" si="86"/>
        <v>0</v>
      </c>
      <c r="BI58" s="7">
        <f t="shared" si="86"/>
        <v>7</v>
      </c>
      <c r="BJ58" s="7">
        <f t="shared" si="86"/>
        <v>7</v>
      </c>
    </row>
    <row r="59" spans="1:62" ht="66" x14ac:dyDescent="0.25">
      <c r="A59" s="17" t="s">
        <v>45</v>
      </c>
      <c r="B59" s="18">
        <f t="shared" si="44"/>
        <v>901</v>
      </c>
      <c r="C59" s="18" t="s">
        <v>8</v>
      </c>
      <c r="D59" s="18" t="s">
        <v>9</v>
      </c>
      <c r="E59" s="22" t="s">
        <v>86</v>
      </c>
      <c r="F59" s="18" t="s">
        <v>26</v>
      </c>
      <c r="G59" s="7"/>
      <c r="H59" s="7"/>
      <c r="I59" s="29"/>
      <c r="J59" s="29"/>
      <c r="K59" s="29"/>
      <c r="L59" s="29"/>
      <c r="M59" s="7"/>
      <c r="N59" s="7"/>
      <c r="O59" s="7"/>
      <c r="P59" s="7"/>
      <c r="Q59" s="7"/>
      <c r="R59" s="7"/>
      <c r="S59" s="7"/>
      <c r="T59" s="7"/>
      <c r="U59" s="7">
        <f>U60</f>
        <v>0</v>
      </c>
      <c r="V59" s="7">
        <f t="shared" si="82"/>
        <v>0</v>
      </c>
      <c r="W59" s="7">
        <f t="shared" si="82"/>
        <v>0</v>
      </c>
      <c r="X59" s="7">
        <f t="shared" si="82"/>
        <v>7</v>
      </c>
      <c r="Y59" s="7">
        <f t="shared" si="82"/>
        <v>7</v>
      </c>
      <c r="Z59" s="7">
        <f t="shared" si="82"/>
        <v>7</v>
      </c>
      <c r="AA59" s="7">
        <f>AA60</f>
        <v>0</v>
      </c>
      <c r="AB59" s="7">
        <f t="shared" si="82"/>
        <v>0</v>
      </c>
      <c r="AC59" s="7">
        <f t="shared" si="82"/>
        <v>0</v>
      </c>
      <c r="AD59" s="7">
        <f t="shared" si="82"/>
        <v>0</v>
      </c>
      <c r="AE59" s="7">
        <f t="shared" si="82"/>
        <v>7</v>
      </c>
      <c r="AF59" s="7">
        <f t="shared" si="82"/>
        <v>7</v>
      </c>
      <c r="AG59" s="7">
        <f>AG60</f>
        <v>0</v>
      </c>
      <c r="AH59" s="7">
        <f t="shared" si="83"/>
        <v>0</v>
      </c>
      <c r="AI59" s="7">
        <f t="shared" si="83"/>
        <v>0</v>
      </c>
      <c r="AJ59" s="7">
        <f t="shared" si="83"/>
        <v>0</v>
      </c>
      <c r="AK59" s="7">
        <f t="shared" si="83"/>
        <v>7</v>
      </c>
      <c r="AL59" s="7">
        <f t="shared" si="83"/>
        <v>7</v>
      </c>
      <c r="AM59" s="7">
        <f>AM60</f>
        <v>0</v>
      </c>
      <c r="AN59" s="7">
        <f t="shared" si="84"/>
        <v>0</v>
      </c>
      <c r="AO59" s="7">
        <f t="shared" si="84"/>
        <v>0</v>
      </c>
      <c r="AP59" s="7">
        <f t="shared" si="84"/>
        <v>0</v>
      </c>
      <c r="AQ59" s="7">
        <f t="shared" si="84"/>
        <v>7</v>
      </c>
      <c r="AR59" s="7">
        <f t="shared" si="84"/>
        <v>7</v>
      </c>
      <c r="AS59" s="7">
        <f>AS60</f>
        <v>0</v>
      </c>
      <c r="AT59" s="7">
        <f t="shared" si="84"/>
        <v>0</v>
      </c>
      <c r="AU59" s="7">
        <f t="shared" si="84"/>
        <v>0</v>
      </c>
      <c r="AV59" s="7">
        <f t="shared" si="84"/>
        <v>0</v>
      </c>
      <c r="AW59" s="34">
        <f t="shared" si="84"/>
        <v>7</v>
      </c>
      <c r="AX59" s="34">
        <f t="shared" si="84"/>
        <v>7</v>
      </c>
      <c r="AY59" s="7">
        <f>AY60</f>
        <v>0</v>
      </c>
      <c r="AZ59" s="7">
        <f t="shared" si="85"/>
        <v>0</v>
      </c>
      <c r="BA59" s="7">
        <f t="shared" si="85"/>
        <v>0</v>
      </c>
      <c r="BB59" s="7">
        <f t="shared" si="85"/>
        <v>0</v>
      </c>
      <c r="BC59" s="7">
        <f t="shared" si="85"/>
        <v>7</v>
      </c>
      <c r="BD59" s="7">
        <f t="shared" si="85"/>
        <v>7</v>
      </c>
      <c r="BE59" s="7">
        <f>BE60</f>
        <v>0</v>
      </c>
      <c r="BF59" s="7">
        <f t="shared" si="86"/>
        <v>0</v>
      </c>
      <c r="BG59" s="7">
        <f t="shared" si="86"/>
        <v>0</v>
      </c>
      <c r="BH59" s="7">
        <f t="shared" si="86"/>
        <v>0</v>
      </c>
      <c r="BI59" s="7">
        <f t="shared" si="86"/>
        <v>7</v>
      </c>
      <c r="BJ59" s="7">
        <f t="shared" si="86"/>
        <v>7</v>
      </c>
    </row>
    <row r="60" spans="1:62" ht="33" x14ac:dyDescent="0.25">
      <c r="A60" s="31" t="s">
        <v>27</v>
      </c>
      <c r="B60" s="18">
        <f t="shared" si="44"/>
        <v>901</v>
      </c>
      <c r="C60" s="18" t="s">
        <v>8</v>
      </c>
      <c r="D60" s="18" t="s">
        <v>9</v>
      </c>
      <c r="E60" s="22" t="s">
        <v>86</v>
      </c>
      <c r="F60" s="18" t="s">
        <v>28</v>
      </c>
      <c r="G60" s="7"/>
      <c r="H60" s="7"/>
      <c r="I60" s="29"/>
      <c r="J60" s="29"/>
      <c r="K60" s="29"/>
      <c r="L60" s="29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>
        <v>7</v>
      </c>
      <c r="Y60" s="7">
        <f>S60+U60+V60+W60+X60</f>
        <v>7</v>
      </c>
      <c r="Z60" s="7">
        <f>T60+X60</f>
        <v>7</v>
      </c>
      <c r="AA60" s="7"/>
      <c r="AB60" s="7"/>
      <c r="AC60" s="7"/>
      <c r="AD60" s="7"/>
      <c r="AE60" s="7">
        <f>Y60+AA60+AB60+AC60+AD60</f>
        <v>7</v>
      </c>
      <c r="AF60" s="7">
        <f>Z60+AD60</f>
        <v>7</v>
      </c>
      <c r="AG60" s="7"/>
      <c r="AH60" s="7"/>
      <c r="AI60" s="7"/>
      <c r="AJ60" s="7"/>
      <c r="AK60" s="7">
        <f>AE60+AG60+AH60+AI60+AJ60</f>
        <v>7</v>
      </c>
      <c r="AL60" s="7">
        <f>AF60+AJ60</f>
        <v>7</v>
      </c>
      <c r="AM60" s="7"/>
      <c r="AN60" s="7"/>
      <c r="AO60" s="7"/>
      <c r="AP60" s="7"/>
      <c r="AQ60" s="7">
        <f>AK60+AM60+AN60+AO60+AP60</f>
        <v>7</v>
      </c>
      <c r="AR60" s="7">
        <f>AL60+AP60</f>
        <v>7</v>
      </c>
      <c r="AS60" s="7"/>
      <c r="AT60" s="7"/>
      <c r="AU60" s="7"/>
      <c r="AV60" s="7"/>
      <c r="AW60" s="34">
        <f>AQ60+AS60+AT60+AU60+AV60</f>
        <v>7</v>
      </c>
      <c r="AX60" s="34">
        <f>AR60+AV60</f>
        <v>7</v>
      </c>
      <c r="AY60" s="7"/>
      <c r="AZ60" s="7"/>
      <c r="BA60" s="7"/>
      <c r="BB60" s="7"/>
      <c r="BC60" s="7">
        <f>AW60+AY60+AZ60+BA60+BB60</f>
        <v>7</v>
      </c>
      <c r="BD60" s="7">
        <f>AX60+BB60</f>
        <v>7</v>
      </c>
      <c r="BE60" s="7"/>
      <c r="BF60" s="7"/>
      <c r="BG60" s="7"/>
      <c r="BH60" s="7"/>
      <c r="BI60" s="7">
        <f>BC60+BE60+BF60+BG60+BH60</f>
        <v>7</v>
      </c>
      <c r="BJ60" s="7">
        <f>BD60+BH60</f>
        <v>7</v>
      </c>
    </row>
    <row r="61" spans="1:62" x14ac:dyDescent="0.25">
      <c r="A61" s="17"/>
      <c r="B61" s="18"/>
      <c r="C61" s="22"/>
      <c r="D61" s="22"/>
      <c r="E61" s="22"/>
      <c r="F61" s="23"/>
      <c r="G61" s="7"/>
      <c r="H61" s="8"/>
      <c r="I61" s="29"/>
      <c r="J61" s="29"/>
      <c r="K61" s="29"/>
      <c r="L61" s="29"/>
      <c r="M61" s="29"/>
      <c r="N61" s="29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5"/>
      <c r="AX61" s="35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</row>
    <row r="62" spans="1:62" ht="18.75" x14ac:dyDescent="0.3">
      <c r="A62" s="15" t="s">
        <v>14</v>
      </c>
      <c r="B62" s="16" t="s">
        <v>46</v>
      </c>
      <c r="C62" s="16" t="s">
        <v>8</v>
      </c>
      <c r="D62" s="16" t="s">
        <v>15</v>
      </c>
      <c r="E62" s="16"/>
      <c r="F62" s="16"/>
      <c r="G62" s="11">
        <f t="shared" ref="G62:V67" si="87">G63</f>
        <v>173</v>
      </c>
      <c r="H62" s="11">
        <f t="shared" si="87"/>
        <v>0</v>
      </c>
      <c r="I62" s="11">
        <f t="shared" si="87"/>
        <v>0</v>
      </c>
      <c r="J62" s="11">
        <f t="shared" si="87"/>
        <v>0</v>
      </c>
      <c r="K62" s="11">
        <f t="shared" si="87"/>
        <v>0</v>
      </c>
      <c r="L62" s="11">
        <f t="shared" si="87"/>
        <v>0</v>
      </c>
      <c r="M62" s="11">
        <f t="shared" si="87"/>
        <v>173</v>
      </c>
      <c r="N62" s="11">
        <f t="shared" si="87"/>
        <v>0</v>
      </c>
      <c r="O62" s="11">
        <f t="shared" ref="O62:BD62" si="88">O63+O73</f>
        <v>0</v>
      </c>
      <c r="P62" s="11">
        <f t="shared" si="88"/>
        <v>340</v>
      </c>
      <c r="Q62" s="11">
        <f t="shared" si="88"/>
        <v>0</v>
      </c>
      <c r="R62" s="11">
        <f t="shared" si="88"/>
        <v>0</v>
      </c>
      <c r="S62" s="11">
        <f t="shared" si="88"/>
        <v>513</v>
      </c>
      <c r="T62" s="11">
        <f t="shared" si="88"/>
        <v>0</v>
      </c>
      <c r="U62" s="11">
        <f t="shared" si="88"/>
        <v>0</v>
      </c>
      <c r="V62" s="11">
        <f t="shared" si="88"/>
        <v>0</v>
      </c>
      <c r="W62" s="11">
        <f t="shared" si="88"/>
        <v>0</v>
      </c>
      <c r="X62" s="11">
        <f t="shared" si="88"/>
        <v>0</v>
      </c>
      <c r="Y62" s="11">
        <f t="shared" si="88"/>
        <v>513</v>
      </c>
      <c r="Z62" s="11">
        <f t="shared" si="88"/>
        <v>0</v>
      </c>
      <c r="AA62" s="11">
        <f t="shared" si="88"/>
        <v>0</v>
      </c>
      <c r="AB62" s="11">
        <f t="shared" si="88"/>
        <v>1136</v>
      </c>
      <c r="AC62" s="11">
        <f t="shared" si="88"/>
        <v>0</v>
      </c>
      <c r="AD62" s="11">
        <f t="shared" si="88"/>
        <v>0</v>
      </c>
      <c r="AE62" s="11">
        <f t="shared" si="88"/>
        <v>1649</v>
      </c>
      <c r="AF62" s="11">
        <f t="shared" si="88"/>
        <v>0</v>
      </c>
      <c r="AG62" s="11">
        <f t="shared" si="88"/>
        <v>0</v>
      </c>
      <c r="AH62" s="11">
        <f t="shared" si="88"/>
        <v>0</v>
      </c>
      <c r="AI62" s="11">
        <f t="shared" si="88"/>
        <v>0</v>
      </c>
      <c r="AJ62" s="11">
        <f t="shared" si="88"/>
        <v>0</v>
      </c>
      <c r="AK62" s="11">
        <f t="shared" si="88"/>
        <v>1649</v>
      </c>
      <c r="AL62" s="11">
        <f t="shared" si="88"/>
        <v>0</v>
      </c>
      <c r="AM62" s="11">
        <f t="shared" si="88"/>
        <v>0</v>
      </c>
      <c r="AN62" s="11">
        <f t="shared" si="88"/>
        <v>0</v>
      </c>
      <c r="AO62" s="11">
        <f t="shared" si="88"/>
        <v>0</v>
      </c>
      <c r="AP62" s="11">
        <f t="shared" si="88"/>
        <v>0</v>
      </c>
      <c r="AQ62" s="11">
        <f t="shared" si="88"/>
        <v>1649</v>
      </c>
      <c r="AR62" s="11">
        <f t="shared" si="88"/>
        <v>0</v>
      </c>
      <c r="AS62" s="11">
        <f t="shared" si="88"/>
        <v>0</v>
      </c>
      <c r="AT62" s="11">
        <f t="shared" si="88"/>
        <v>330</v>
      </c>
      <c r="AU62" s="11">
        <f t="shared" si="88"/>
        <v>0</v>
      </c>
      <c r="AV62" s="11">
        <f t="shared" si="88"/>
        <v>0</v>
      </c>
      <c r="AW62" s="39">
        <f t="shared" si="88"/>
        <v>1979</v>
      </c>
      <c r="AX62" s="39">
        <f t="shared" si="88"/>
        <v>0</v>
      </c>
      <c r="AY62" s="11">
        <f t="shared" si="88"/>
        <v>0</v>
      </c>
      <c r="AZ62" s="11">
        <f t="shared" si="88"/>
        <v>112</v>
      </c>
      <c r="BA62" s="11">
        <f t="shared" si="88"/>
        <v>0</v>
      </c>
      <c r="BB62" s="11">
        <f t="shared" si="88"/>
        <v>0</v>
      </c>
      <c r="BC62" s="11">
        <f t="shared" si="88"/>
        <v>2091</v>
      </c>
      <c r="BD62" s="11">
        <f t="shared" si="88"/>
        <v>0</v>
      </c>
      <c r="BE62" s="11">
        <f t="shared" ref="BE62:BJ62" si="89">BE63+BE73</f>
        <v>0</v>
      </c>
      <c r="BF62" s="11">
        <f t="shared" si="89"/>
        <v>0</v>
      </c>
      <c r="BG62" s="11">
        <f t="shared" si="89"/>
        <v>0</v>
      </c>
      <c r="BH62" s="11">
        <f t="shared" si="89"/>
        <v>0</v>
      </c>
      <c r="BI62" s="11">
        <f t="shared" si="89"/>
        <v>2091</v>
      </c>
      <c r="BJ62" s="11">
        <f t="shared" si="89"/>
        <v>0</v>
      </c>
    </row>
    <row r="63" spans="1:62" ht="49.5" x14ac:dyDescent="0.25">
      <c r="A63" s="20" t="s">
        <v>44</v>
      </c>
      <c r="B63" s="18">
        <v>901</v>
      </c>
      <c r="C63" s="18" t="s">
        <v>8</v>
      </c>
      <c r="D63" s="18" t="s">
        <v>15</v>
      </c>
      <c r="E63" s="18" t="s">
        <v>24</v>
      </c>
      <c r="F63" s="18"/>
      <c r="G63" s="9">
        <f t="shared" si="87"/>
        <v>173</v>
      </c>
      <c r="H63" s="9">
        <f t="shared" si="87"/>
        <v>0</v>
      </c>
      <c r="I63" s="9">
        <f t="shared" si="87"/>
        <v>0</v>
      </c>
      <c r="J63" s="9">
        <f t="shared" si="87"/>
        <v>0</v>
      </c>
      <c r="K63" s="9">
        <f t="shared" si="87"/>
        <v>0</v>
      </c>
      <c r="L63" s="9">
        <f t="shared" si="87"/>
        <v>0</v>
      </c>
      <c r="M63" s="9">
        <f t="shared" si="87"/>
        <v>173</v>
      </c>
      <c r="N63" s="9">
        <f t="shared" si="87"/>
        <v>0</v>
      </c>
      <c r="O63" s="9">
        <f t="shared" si="87"/>
        <v>0</v>
      </c>
      <c r="P63" s="9">
        <f t="shared" si="87"/>
        <v>0</v>
      </c>
      <c r="Q63" s="9">
        <f t="shared" si="87"/>
        <v>0</v>
      </c>
      <c r="R63" s="9">
        <f t="shared" si="87"/>
        <v>0</v>
      </c>
      <c r="S63" s="9">
        <f t="shared" si="87"/>
        <v>173</v>
      </c>
      <c r="T63" s="9">
        <f t="shared" si="87"/>
        <v>0</v>
      </c>
      <c r="U63" s="9">
        <f t="shared" si="87"/>
        <v>0</v>
      </c>
      <c r="V63" s="9">
        <f t="shared" si="87"/>
        <v>0</v>
      </c>
      <c r="W63" s="9">
        <f t="shared" ref="U63:AJ67" si="90">W64</f>
        <v>0</v>
      </c>
      <c r="X63" s="9">
        <f t="shared" si="90"/>
        <v>0</v>
      </c>
      <c r="Y63" s="9">
        <f t="shared" si="90"/>
        <v>173</v>
      </c>
      <c r="Z63" s="9">
        <f t="shared" si="90"/>
        <v>0</v>
      </c>
      <c r="AA63" s="9">
        <f t="shared" si="90"/>
        <v>0</v>
      </c>
      <c r="AB63" s="9">
        <f t="shared" si="90"/>
        <v>0</v>
      </c>
      <c r="AC63" s="9">
        <f t="shared" si="90"/>
        <v>0</v>
      </c>
      <c r="AD63" s="9">
        <f t="shared" si="90"/>
        <v>0</v>
      </c>
      <c r="AE63" s="9">
        <f t="shared" si="90"/>
        <v>173</v>
      </c>
      <c r="AF63" s="9">
        <f t="shared" si="90"/>
        <v>0</v>
      </c>
      <c r="AG63" s="9">
        <f t="shared" si="90"/>
        <v>0</v>
      </c>
      <c r="AH63" s="9">
        <f t="shared" si="90"/>
        <v>0</v>
      </c>
      <c r="AI63" s="9">
        <f t="shared" si="90"/>
        <v>0</v>
      </c>
      <c r="AJ63" s="9">
        <f t="shared" si="90"/>
        <v>0</v>
      </c>
      <c r="AK63" s="9">
        <f t="shared" ref="AG63:AV67" si="91">AK64</f>
        <v>173</v>
      </c>
      <c r="AL63" s="9">
        <f t="shared" si="91"/>
        <v>0</v>
      </c>
      <c r="AM63" s="9">
        <f t="shared" si="91"/>
        <v>0</v>
      </c>
      <c r="AN63" s="9">
        <f t="shared" si="91"/>
        <v>0</v>
      </c>
      <c r="AO63" s="9">
        <f t="shared" si="91"/>
        <v>0</v>
      </c>
      <c r="AP63" s="9">
        <f t="shared" si="91"/>
        <v>0</v>
      </c>
      <c r="AQ63" s="9">
        <f t="shared" si="91"/>
        <v>173</v>
      </c>
      <c r="AR63" s="9">
        <f t="shared" si="91"/>
        <v>0</v>
      </c>
      <c r="AS63" s="9">
        <f t="shared" si="91"/>
        <v>0</v>
      </c>
      <c r="AT63" s="9">
        <f t="shared" si="91"/>
        <v>0</v>
      </c>
      <c r="AU63" s="9">
        <f t="shared" si="91"/>
        <v>0</v>
      </c>
      <c r="AV63" s="9">
        <f t="shared" si="91"/>
        <v>0</v>
      </c>
      <c r="AW63" s="36">
        <f t="shared" ref="AS63:BH67" si="92">AW64</f>
        <v>173</v>
      </c>
      <c r="AX63" s="36">
        <f t="shared" si="92"/>
        <v>0</v>
      </c>
      <c r="AY63" s="9">
        <f t="shared" si="92"/>
        <v>0</v>
      </c>
      <c r="AZ63" s="9">
        <f t="shared" si="92"/>
        <v>0</v>
      </c>
      <c r="BA63" s="9">
        <f t="shared" si="92"/>
        <v>0</v>
      </c>
      <c r="BB63" s="9">
        <f t="shared" si="92"/>
        <v>0</v>
      </c>
      <c r="BC63" s="9">
        <f t="shared" si="92"/>
        <v>173</v>
      </c>
      <c r="BD63" s="9">
        <f t="shared" si="92"/>
        <v>0</v>
      </c>
      <c r="BE63" s="9">
        <f t="shared" si="92"/>
        <v>0</v>
      </c>
      <c r="BF63" s="9">
        <f t="shared" si="92"/>
        <v>0</v>
      </c>
      <c r="BG63" s="9">
        <f t="shared" si="92"/>
        <v>0</v>
      </c>
      <c r="BH63" s="9">
        <f t="shared" si="92"/>
        <v>0</v>
      </c>
      <c r="BI63" s="9">
        <f t="shared" ref="BE63:BJ67" si="93">BI64</f>
        <v>173</v>
      </c>
      <c r="BJ63" s="9">
        <f t="shared" si="93"/>
        <v>0</v>
      </c>
    </row>
    <row r="64" spans="1:62" ht="33" x14ac:dyDescent="0.25">
      <c r="A64" s="17" t="s">
        <v>50</v>
      </c>
      <c r="B64" s="18">
        <v>901</v>
      </c>
      <c r="C64" s="18" t="s">
        <v>8</v>
      </c>
      <c r="D64" s="18" t="s">
        <v>15</v>
      </c>
      <c r="E64" s="18" t="s">
        <v>49</v>
      </c>
      <c r="F64" s="18"/>
      <c r="G64" s="9">
        <f>G65+G69</f>
        <v>173</v>
      </c>
      <c r="H64" s="9">
        <f t="shared" ref="H64:N64" si="94">H65+H69</f>
        <v>0</v>
      </c>
      <c r="I64" s="9">
        <f t="shared" si="94"/>
        <v>0</v>
      </c>
      <c r="J64" s="9">
        <f t="shared" si="94"/>
        <v>0</v>
      </c>
      <c r="K64" s="9">
        <f t="shared" si="94"/>
        <v>0</v>
      </c>
      <c r="L64" s="9">
        <f t="shared" si="94"/>
        <v>0</v>
      </c>
      <c r="M64" s="9">
        <f t="shared" si="94"/>
        <v>173</v>
      </c>
      <c r="N64" s="9">
        <f t="shared" si="94"/>
        <v>0</v>
      </c>
      <c r="O64" s="9">
        <f t="shared" ref="O64:T64" si="95">O65+O69</f>
        <v>0</v>
      </c>
      <c r="P64" s="9">
        <f t="shared" si="95"/>
        <v>0</v>
      </c>
      <c r="Q64" s="9">
        <f t="shared" si="95"/>
        <v>0</v>
      </c>
      <c r="R64" s="9">
        <f t="shared" si="95"/>
        <v>0</v>
      </c>
      <c r="S64" s="9">
        <f t="shared" si="95"/>
        <v>173</v>
      </c>
      <c r="T64" s="9">
        <f t="shared" si="95"/>
        <v>0</v>
      </c>
      <c r="U64" s="9">
        <f t="shared" ref="U64:Z64" si="96">U65+U69</f>
        <v>0</v>
      </c>
      <c r="V64" s="9">
        <f t="shared" si="96"/>
        <v>0</v>
      </c>
      <c r="W64" s="9">
        <f t="shared" si="96"/>
        <v>0</v>
      </c>
      <c r="X64" s="9">
        <f t="shared" si="96"/>
        <v>0</v>
      </c>
      <c r="Y64" s="9">
        <f t="shared" si="96"/>
        <v>173</v>
      </c>
      <c r="Z64" s="9">
        <f t="shared" si="96"/>
        <v>0</v>
      </c>
      <c r="AA64" s="9">
        <f t="shared" ref="AA64:AF64" si="97">AA65+AA69</f>
        <v>0</v>
      </c>
      <c r="AB64" s="9">
        <f t="shared" si="97"/>
        <v>0</v>
      </c>
      <c r="AC64" s="9">
        <f t="shared" si="97"/>
        <v>0</v>
      </c>
      <c r="AD64" s="9">
        <f t="shared" si="97"/>
        <v>0</v>
      </c>
      <c r="AE64" s="9">
        <f t="shared" si="97"/>
        <v>173</v>
      </c>
      <c r="AF64" s="9">
        <f t="shared" si="97"/>
        <v>0</v>
      </c>
      <c r="AG64" s="9">
        <f t="shared" ref="AG64:AL64" si="98">AG65+AG69</f>
        <v>0</v>
      </c>
      <c r="AH64" s="9">
        <f t="shared" si="98"/>
        <v>0</v>
      </c>
      <c r="AI64" s="9">
        <f t="shared" si="98"/>
        <v>0</v>
      </c>
      <c r="AJ64" s="9">
        <f t="shared" si="98"/>
        <v>0</v>
      </c>
      <c r="AK64" s="9">
        <f t="shared" si="98"/>
        <v>173</v>
      </c>
      <c r="AL64" s="9">
        <f t="shared" si="98"/>
        <v>0</v>
      </c>
      <c r="AM64" s="9">
        <f t="shared" ref="AM64:AR64" si="99">AM65+AM69</f>
        <v>0</v>
      </c>
      <c r="AN64" s="9">
        <f t="shared" si="99"/>
        <v>0</v>
      </c>
      <c r="AO64" s="9">
        <f t="shared" si="99"/>
        <v>0</v>
      </c>
      <c r="AP64" s="9">
        <f t="shared" si="99"/>
        <v>0</v>
      </c>
      <c r="AQ64" s="9">
        <f t="shared" si="99"/>
        <v>173</v>
      </c>
      <c r="AR64" s="9">
        <f t="shared" si="99"/>
        <v>0</v>
      </c>
      <c r="AS64" s="9">
        <f t="shared" ref="AS64:AX64" si="100">AS65+AS69</f>
        <v>0</v>
      </c>
      <c r="AT64" s="9">
        <f t="shared" si="100"/>
        <v>0</v>
      </c>
      <c r="AU64" s="9">
        <f t="shared" si="100"/>
        <v>0</v>
      </c>
      <c r="AV64" s="9">
        <f t="shared" si="100"/>
        <v>0</v>
      </c>
      <c r="AW64" s="36">
        <f t="shared" si="100"/>
        <v>173</v>
      </c>
      <c r="AX64" s="36">
        <f t="shared" si="100"/>
        <v>0</v>
      </c>
      <c r="AY64" s="9">
        <f t="shared" ref="AY64:BD64" si="101">AY65+AY69</f>
        <v>0</v>
      </c>
      <c r="AZ64" s="9">
        <f t="shared" si="101"/>
        <v>0</v>
      </c>
      <c r="BA64" s="9">
        <f t="shared" si="101"/>
        <v>0</v>
      </c>
      <c r="BB64" s="9">
        <f t="shared" si="101"/>
        <v>0</v>
      </c>
      <c r="BC64" s="9">
        <f t="shared" si="101"/>
        <v>173</v>
      </c>
      <c r="BD64" s="9">
        <f t="shared" si="101"/>
        <v>0</v>
      </c>
      <c r="BE64" s="9">
        <f t="shared" ref="BE64:BJ64" si="102">BE65+BE69</f>
        <v>0</v>
      </c>
      <c r="BF64" s="9">
        <f t="shared" si="102"/>
        <v>0</v>
      </c>
      <c r="BG64" s="9">
        <f t="shared" si="102"/>
        <v>0</v>
      </c>
      <c r="BH64" s="9">
        <f t="shared" si="102"/>
        <v>0</v>
      </c>
      <c r="BI64" s="9">
        <f t="shared" si="102"/>
        <v>173</v>
      </c>
      <c r="BJ64" s="9">
        <f t="shared" si="102"/>
        <v>0</v>
      </c>
    </row>
    <row r="65" spans="1:62" ht="20.100000000000001" customHeight="1" x14ac:dyDescent="0.25">
      <c r="A65" s="17" t="s">
        <v>7</v>
      </c>
      <c r="B65" s="18">
        <v>901</v>
      </c>
      <c r="C65" s="18" t="s">
        <v>8</v>
      </c>
      <c r="D65" s="18" t="s">
        <v>15</v>
      </c>
      <c r="E65" s="18" t="s">
        <v>47</v>
      </c>
      <c r="F65" s="18"/>
      <c r="G65" s="7">
        <f t="shared" si="87"/>
        <v>173</v>
      </c>
      <c r="H65" s="7">
        <f t="shared" si="87"/>
        <v>0</v>
      </c>
      <c r="I65" s="7">
        <f t="shared" si="87"/>
        <v>0</v>
      </c>
      <c r="J65" s="7">
        <f t="shared" si="87"/>
        <v>0</v>
      </c>
      <c r="K65" s="7">
        <f t="shared" si="87"/>
        <v>0</v>
      </c>
      <c r="L65" s="7">
        <f t="shared" si="87"/>
        <v>0</v>
      </c>
      <c r="M65" s="7">
        <f t="shared" si="87"/>
        <v>173</v>
      </c>
      <c r="N65" s="7">
        <f t="shared" si="87"/>
        <v>0</v>
      </c>
      <c r="O65" s="7">
        <f t="shared" si="87"/>
        <v>0</v>
      </c>
      <c r="P65" s="7">
        <f t="shared" si="87"/>
        <v>0</v>
      </c>
      <c r="Q65" s="7">
        <f t="shared" si="87"/>
        <v>0</v>
      </c>
      <c r="R65" s="7">
        <f t="shared" si="87"/>
        <v>0</v>
      </c>
      <c r="S65" s="7">
        <f t="shared" si="87"/>
        <v>173</v>
      </c>
      <c r="T65" s="7">
        <f t="shared" si="87"/>
        <v>0</v>
      </c>
      <c r="U65" s="7">
        <f t="shared" si="90"/>
        <v>0</v>
      </c>
      <c r="V65" s="7">
        <f t="shared" si="90"/>
        <v>0</v>
      </c>
      <c r="W65" s="7">
        <f t="shared" si="90"/>
        <v>0</v>
      </c>
      <c r="X65" s="7">
        <f t="shared" si="90"/>
        <v>0</v>
      </c>
      <c r="Y65" s="7">
        <f t="shared" si="90"/>
        <v>173</v>
      </c>
      <c r="Z65" s="7">
        <f t="shared" si="90"/>
        <v>0</v>
      </c>
      <c r="AA65" s="7">
        <f t="shared" si="90"/>
        <v>0</v>
      </c>
      <c r="AB65" s="7">
        <f t="shared" si="90"/>
        <v>0</v>
      </c>
      <c r="AC65" s="7">
        <f t="shared" si="90"/>
        <v>0</v>
      </c>
      <c r="AD65" s="7">
        <f t="shared" si="90"/>
        <v>0</v>
      </c>
      <c r="AE65" s="7">
        <f t="shared" si="90"/>
        <v>173</v>
      </c>
      <c r="AF65" s="7">
        <f t="shared" si="90"/>
        <v>0</v>
      </c>
      <c r="AG65" s="7">
        <f t="shared" si="91"/>
        <v>0</v>
      </c>
      <c r="AH65" s="7">
        <f t="shared" si="91"/>
        <v>0</v>
      </c>
      <c r="AI65" s="7">
        <f t="shared" si="91"/>
        <v>0</v>
      </c>
      <c r="AJ65" s="7">
        <f t="shared" si="91"/>
        <v>0</v>
      </c>
      <c r="AK65" s="7">
        <f t="shared" si="91"/>
        <v>173</v>
      </c>
      <c r="AL65" s="7">
        <f t="shared" si="91"/>
        <v>0</v>
      </c>
      <c r="AM65" s="7">
        <f t="shared" si="91"/>
        <v>0</v>
      </c>
      <c r="AN65" s="7">
        <f t="shared" si="91"/>
        <v>0</v>
      </c>
      <c r="AO65" s="7">
        <f t="shared" si="91"/>
        <v>0</v>
      </c>
      <c r="AP65" s="7">
        <f t="shared" si="91"/>
        <v>0</v>
      </c>
      <c r="AQ65" s="7">
        <f t="shared" si="91"/>
        <v>173</v>
      </c>
      <c r="AR65" s="7">
        <f t="shared" si="91"/>
        <v>0</v>
      </c>
      <c r="AS65" s="7">
        <f t="shared" si="92"/>
        <v>0</v>
      </c>
      <c r="AT65" s="7">
        <f t="shared" si="92"/>
        <v>0</v>
      </c>
      <c r="AU65" s="7">
        <f t="shared" si="92"/>
        <v>0</v>
      </c>
      <c r="AV65" s="7">
        <f t="shared" si="92"/>
        <v>0</v>
      </c>
      <c r="AW65" s="34">
        <f t="shared" si="92"/>
        <v>173</v>
      </c>
      <c r="AX65" s="34">
        <f t="shared" si="92"/>
        <v>0</v>
      </c>
      <c r="AY65" s="7">
        <f t="shared" si="92"/>
        <v>0</v>
      </c>
      <c r="AZ65" s="7">
        <f t="shared" si="92"/>
        <v>0</v>
      </c>
      <c r="BA65" s="7">
        <f t="shared" si="92"/>
        <v>0</v>
      </c>
      <c r="BB65" s="7">
        <f t="shared" si="92"/>
        <v>0</v>
      </c>
      <c r="BC65" s="7">
        <f t="shared" si="92"/>
        <v>173</v>
      </c>
      <c r="BD65" s="7">
        <f t="shared" si="92"/>
        <v>0</v>
      </c>
      <c r="BE65" s="7">
        <f t="shared" si="93"/>
        <v>0</v>
      </c>
      <c r="BF65" s="7">
        <f t="shared" si="93"/>
        <v>0</v>
      </c>
      <c r="BG65" s="7">
        <f t="shared" si="93"/>
        <v>0</v>
      </c>
      <c r="BH65" s="7">
        <f t="shared" si="93"/>
        <v>0</v>
      </c>
      <c r="BI65" s="7">
        <f t="shared" si="93"/>
        <v>173</v>
      </c>
      <c r="BJ65" s="7">
        <f t="shared" si="93"/>
        <v>0</v>
      </c>
    </row>
    <row r="66" spans="1:62" ht="33" x14ac:dyDescent="0.25">
      <c r="A66" s="17" t="s">
        <v>30</v>
      </c>
      <c r="B66" s="18">
        <v>901</v>
      </c>
      <c r="C66" s="18" t="s">
        <v>8</v>
      </c>
      <c r="D66" s="18" t="s">
        <v>15</v>
      </c>
      <c r="E66" s="18" t="s">
        <v>48</v>
      </c>
      <c r="F66" s="18"/>
      <c r="G66" s="9">
        <f t="shared" si="87"/>
        <v>173</v>
      </c>
      <c r="H66" s="9">
        <f t="shared" si="87"/>
        <v>0</v>
      </c>
      <c r="I66" s="9">
        <f t="shared" si="87"/>
        <v>0</v>
      </c>
      <c r="J66" s="9">
        <f t="shared" si="87"/>
        <v>0</v>
      </c>
      <c r="K66" s="9">
        <f t="shared" si="87"/>
        <v>0</v>
      </c>
      <c r="L66" s="9">
        <f t="shared" si="87"/>
        <v>0</v>
      </c>
      <c r="M66" s="9">
        <f t="shared" si="87"/>
        <v>173</v>
      </c>
      <c r="N66" s="9">
        <f t="shared" si="87"/>
        <v>0</v>
      </c>
      <c r="O66" s="9">
        <f t="shared" si="87"/>
        <v>0</v>
      </c>
      <c r="P66" s="9">
        <f t="shared" si="87"/>
        <v>0</v>
      </c>
      <c r="Q66" s="9">
        <f t="shared" si="87"/>
        <v>0</v>
      </c>
      <c r="R66" s="9">
        <f t="shared" si="87"/>
        <v>0</v>
      </c>
      <c r="S66" s="9">
        <f t="shared" si="87"/>
        <v>173</v>
      </c>
      <c r="T66" s="9">
        <f t="shared" si="87"/>
        <v>0</v>
      </c>
      <c r="U66" s="9">
        <f t="shared" si="90"/>
        <v>0</v>
      </c>
      <c r="V66" s="9">
        <f t="shared" si="90"/>
        <v>0</v>
      </c>
      <c r="W66" s="9">
        <f t="shared" si="90"/>
        <v>0</v>
      </c>
      <c r="X66" s="9">
        <f t="shared" si="90"/>
        <v>0</v>
      </c>
      <c r="Y66" s="9">
        <f t="shared" si="90"/>
        <v>173</v>
      </c>
      <c r="Z66" s="9">
        <f t="shared" si="90"/>
        <v>0</v>
      </c>
      <c r="AA66" s="9">
        <f t="shared" si="90"/>
        <v>0</v>
      </c>
      <c r="AB66" s="9">
        <f t="shared" si="90"/>
        <v>0</v>
      </c>
      <c r="AC66" s="9">
        <f t="shared" si="90"/>
        <v>0</v>
      </c>
      <c r="AD66" s="9">
        <f t="shared" si="90"/>
        <v>0</v>
      </c>
      <c r="AE66" s="9">
        <f t="shared" si="90"/>
        <v>173</v>
      </c>
      <c r="AF66" s="9">
        <f t="shared" si="90"/>
        <v>0</v>
      </c>
      <c r="AG66" s="9">
        <f t="shared" si="91"/>
        <v>0</v>
      </c>
      <c r="AH66" s="9">
        <f t="shared" si="91"/>
        <v>0</v>
      </c>
      <c r="AI66" s="9">
        <f t="shared" si="91"/>
        <v>0</v>
      </c>
      <c r="AJ66" s="9">
        <f t="shared" si="91"/>
        <v>0</v>
      </c>
      <c r="AK66" s="9">
        <f t="shared" si="91"/>
        <v>173</v>
      </c>
      <c r="AL66" s="9">
        <f t="shared" si="91"/>
        <v>0</v>
      </c>
      <c r="AM66" s="9">
        <f t="shared" si="91"/>
        <v>0</v>
      </c>
      <c r="AN66" s="9">
        <f t="shared" si="91"/>
        <v>0</v>
      </c>
      <c r="AO66" s="9">
        <f t="shared" si="91"/>
        <v>0</v>
      </c>
      <c r="AP66" s="9">
        <f t="shared" si="91"/>
        <v>0</v>
      </c>
      <c r="AQ66" s="9">
        <f t="shared" si="91"/>
        <v>173</v>
      </c>
      <c r="AR66" s="9">
        <f t="shared" si="91"/>
        <v>0</v>
      </c>
      <c r="AS66" s="9">
        <f t="shared" si="92"/>
        <v>0</v>
      </c>
      <c r="AT66" s="9">
        <f t="shared" si="92"/>
        <v>0</v>
      </c>
      <c r="AU66" s="9">
        <f t="shared" si="92"/>
        <v>0</v>
      </c>
      <c r="AV66" s="9">
        <f t="shared" si="92"/>
        <v>0</v>
      </c>
      <c r="AW66" s="36">
        <f t="shared" si="92"/>
        <v>173</v>
      </c>
      <c r="AX66" s="36">
        <f t="shared" si="92"/>
        <v>0</v>
      </c>
      <c r="AY66" s="9">
        <f t="shared" si="92"/>
        <v>0</v>
      </c>
      <c r="AZ66" s="9">
        <f t="shared" si="92"/>
        <v>0</v>
      </c>
      <c r="BA66" s="9">
        <f t="shared" si="92"/>
        <v>0</v>
      </c>
      <c r="BB66" s="9">
        <f t="shared" si="92"/>
        <v>0</v>
      </c>
      <c r="BC66" s="9">
        <f t="shared" si="92"/>
        <v>173</v>
      </c>
      <c r="BD66" s="9">
        <f t="shared" si="92"/>
        <v>0</v>
      </c>
      <c r="BE66" s="9">
        <f t="shared" si="93"/>
        <v>0</v>
      </c>
      <c r="BF66" s="9">
        <f t="shared" si="93"/>
        <v>0</v>
      </c>
      <c r="BG66" s="9">
        <f t="shared" si="93"/>
        <v>0</v>
      </c>
      <c r="BH66" s="9">
        <f t="shared" si="93"/>
        <v>0</v>
      </c>
      <c r="BI66" s="9">
        <f t="shared" si="93"/>
        <v>173</v>
      </c>
      <c r="BJ66" s="9">
        <f t="shared" si="93"/>
        <v>0</v>
      </c>
    </row>
    <row r="67" spans="1:62" ht="66" x14ac:dyDescent="0.25">
      <c r="A67" s="17" t="s">
        <v>51</v>
      </c>
      <c r="B67" s="18">
        <v>901</v>
      </c>
      <c r="C67" s="18" t="s">
        <v>8</v>
      </c>
      <c r="D67" s="18" t="s">
        <v>15</v>
      </c>
      <c r="E67" s="18" t="s">
        <v>48</v>
      </c>
      <c r="F67" s="18" t="s">
        <v>26</v>
      </c>
      <c r="G67" s="7">
        <f t="shared" si="87"/>
        <v>173</v>
      </c>
      <c r="H67" s="7">
        <f t="shared" si="87"/>
        <v>0</v>
      </c>
      <c r="I67" s="7">
        <f t="shared" si="87"/>
        <v>0</v>
      </c>
      <c r="J67" s="7">
        <f t="shared" si="87"/>
        <v>0</v>
      </c>
      <c r="K67" s="7">
        <f t="shared" si="87"/>
        <v>0</v>
      </c>
      <c r="L67" s="7">
        <f t="shared" si="87"/>
        <v>0</v>
      </c>
      <c r="M67" s="7">
        <f t="shared" si="87"/>
        <v>173</v>
      </c>
      <c r="N67" s="7">
        <f t="shared" si="87"/>
        <v>0</v>
      </c>
      <c r="O67" s="7">
        <f t="shared" si="87"/>
        <v>0</v>
      </c>
      <c r="P67" s="7">
        <f t="shared" si="87"/>
        <v>0</v>
      </c>
      <c r="Q67" s="7">
        <f t="shared" si="87"/>
        <v>0</v>
      </c>
      <c r="R67" s="7">
        <f t="shared" si="87"/>
        <v>0</v>
      </c>
      <c r="S67" s="7">
        <f t="shared" si="87"/>
        <v>173</v>
      </c>
      <c r="T67" s="7">
        <f t="shared" si="87"/>
        <v>0</v>
      </c>
      <c r="U67" s="7">
        <f t="shared" si="90"/>
        <v>0</v>
      </c>
      <c r="V67" s="7">
        <f t="shared" si="90"/>
        <v>0</v>
      </c>
      <c r="W67" s="7">
        <f t="shared" si="90"/>
        <v>0</v>
      </c>
      <c r="X67" s="7">
        <f t="shared" si="90"/>
        <v>0</v>
      </c>
      <c r="Y67" s="7">
        <f t="shared" si="90"/>
        <v>173</v>
      </c>
      <c r="Z67" s="7">
        <f t="shared" si="90"/>
        <v>0</v>
      </c>
      <c r="AA67" s="7">
        <f t="shared" si="90"/>
        <v>0</v>
      </c>
      <c r="AB67" s="7">
        <f t="shared" si="90"/>
        <v>0</v>
      </c>
      <c r="AC67" s="7">
        <f t="shared" si="90"/>
        <v>0</v>
      </c>
      <c r="AD67" s="7">
        <f t="shared" si="90"/>
        <v>0</v>
      </c>
      <c r="AE67" s="7">
        <f t="shared" si="90"/>
        <v>173</v>
      </c>
      <c r="AF67" s="7">
        <f t="shared" si="90"/>
        <v>0</v>
      </c>
      <c r="AG67" s="7">
        <f t="shared" si="91"/>
        <v>0</v>
      </c>
      <c r="AH67" s="7">
        <f t="shared" si="91"/>
        <v>0</v>
      </c>
      <c r="AI67" s="7">
        <f t="shared" si="91"/>
        <v>0</v>
      </c>
      <c r="AJ67" s="7">
        <f t="shared" si="91"/>
        <v>0</v>
      </c>
      <c r="AK67" s="7">
        <f t="shared" si="91"/>
        <v>173</v>
      </c>
      <c r="AL67" s="7">
        <f t="shared" si="91"/>
        <v>0</v>
      </c>
      <c r="AM67" s="7">
        <f t="shared" si="91"/>
        <v>0</v>
      </c>
      <c r="AN67" s="7">
        <f t="shared" si="91"/>
        <v>0</v>
      </c>
      <c r="AO67" s="7">
        <f t="shared" si="91"/>
        <v>0</v>
      </c>
      <c r="AP67" s="7">
        <f t="shared" si="91"/>
        <v>0</v>
      </c>
      <c r="AQ67" s="7">
        <f t="shared" si="91"/>
        <v>173</v>
      </c>
      <c r="AR67" s="7">
        <f t="shared" si="91"/>
        <v>0</v>
      </c>
      <c r="AS67" s="7">
        <f t="shared" si="92"/>
        <v>0</v>
      </c>
      <c r="AT67" s="7">
        <f t="shared" si="92"/>
        <v>0</v>
      </c>
      <c r="AU67" s="7">
        <f t="shared" si="92"/>
        <v>0</v>
      </c>
      <c r="AV67" s="7">
        <f t="shared" si="92"/>
        <v>0</v>
      </c>
      <c r="AW67" s="34">
        <f t="shared" si="92"/>
        <v>173</v>
      </c>
      <c r="AX67" s="34">
        <f t="shared" si="92"/>
        <v>0</v>
      </c>
      <c r="AY67" s="7">
        <f t="shared" si="92"/>
        <v>0</v>
      </c>
      <c r="AZ67" s="7">
        <f t="shared" si="92"/>
        <v>0</v>
      </c>
      <c r="BA67" s="7">
        <f t="shared" si="92"/>
        <v>0</v>
      </c>
      <c r="BB67" s="7">
        <f t="shared" si="92"/>
        <v>0</v>
      </c>
      <c r="BC67" s="7">
        <f t="shared" si="92"/>
        <v>173</v>
      </c>
      <c r="BD67" s="7">
        <f t="shared" si="92"/>
        <v>0</v>
      </c>
      <c r="BE67" s="7">
        <f t="shared" si="93"/>
        <v>0</v>
      </c>
      <c r="BF67" s="7">
        <f t="shared" si="93"/>
        <v>0</v>
      </c>
      <c r="BG67" s="7">
        <f t="shared" si="93"/>
        <v>0</v>
      </c>
      <c r="BH67" s="7">
        <f t="shared" si="93"/>
        <v>0</v>
      </c>
      <c r="BI67" s="7">
        <f t="shared" si="93"/>
        <v>173</v>
      </c>
      <c r="BJ67" s="7">
        <f t="shared" si="93"/>
        <v>0</v>
      </c>
    </row>
    <row r="68" spans="1:62" ht="33" x14ac:dyDescent="0.25">
      <c r="A68" s="17" t="s">
        <v>27</v>
      </c>
      <c r="B68" s="18">
        <v>901</v>
      </c>
      <c r="C68" s="18" t="s">
        <v>8</v>
      </c>
      <c r="D68" s="18" t="s">
        <v>15</v>
      </c>
      <c r="E68" s="18" t="s">
        <v>48</v>
      </c>
      <c r="F68" s="18" t="s">
        <v>28</v>
      </c>
      <c r="G68" s="7">
        <v>173</v>
      </c>
      <c r="H68" s="8"/>
      <c r="I68" s="29"/>
      <c r="J68" s="29"/>
      <c r="K68" s="29"/>
      <c r="L68" s="29"/>
      <c r="M68" s="7">
        <f>G68+I68+J68+K68+L68</f>
        <v>173</v>
      </c>
      <c r="N68" s="7">
        <f>H68+L68</f>
        <v>0</v>
      </c>
      <c r="O68" s="30"/>
      <c r="P68" s="30"/>
      <c r="Q68" s="30"/>
      <c r="R68" s="30"/>
      <c r="S68" s="7">
        <f>M68+O68+P68+Q68+R68</f>
        <v>173</v>
      </c>
      <c r="T68" s="7">
        <f>N68+R68</f>
        <v>0</v>
      </c>
      <c r="U68" s="30"/>
      <c r="V68" s="30"/>
      <c r="W68" s="30"/>
      <c r="X68" s="30"/>
      <c r="Y68" s="7">
        <f>S68+U68+V68+W68+X68</f>
        <v>173</v>
      </c>
      <c r="Z68" s="7">
        <f>T68+X68</f>
        <v>0</v>
      </c>
      <c r="AA68" s="30"/>
      <c r="AB68" s="30"/>
      <c r="AC68" s="30"/>
      <c r="AD68" s="30"/>
      <c r="AE68" s="7">
        <f>Y68+AA68+AB68+AC68+AD68</f>
        <v>173</v>
      </c>
      <c r="AF68" s="7">
        <f>Z68+AD68</f>
        <v>0</v>
      </c>
      <c r="AG68" s="30"/>
      <c r="AH68" s="30"/>
      <c r="AI68" s="30"/>
      <c r="AJ68" s="30"/>
      <c r="AK68" s="7">
        <f>AE68+AG68+AH68+AI68+AJ68</f>
        <v>173</v>
      </c>
      <c r="AL68" s="7">
        <f>AF68+AJ68</f>
        <v>0</v>
      </c>
      <c r="AM68" s="30"/>
      <c r="AN68" s="30"/>
      <c r="AO68" s="30"/>
      <c r="AP68" s="30"/>
      <c r="AQ68" s="7">
        <f>AK68+AM68+AN68+AO68+AP68</f>
        <v>173</v>
      </c>
      <c r="AR68" s="7">
        <f>AL68+AP68</f>
        <v>0</v>
      </c>
      <c r="AS68" s="30"/>
      <c r="AT68" s="30"/>
      <c r="AU68" s="30"/>
      <c r="AV68" s="30"/>
      <c r="AW68" s="34">
        <f>AQ68+AS68+AT68+AU68+AV68</f>
        <v>173</v>
      </c>
      <c r="AX68" s="34">
        <f>AR68+AV68</f>
        <v>0</v>
      </c>
      <c r="AY68" s="30"/>
      <c r="AZ68" s="30"/>
      <c r="BA68" s="30"/>
      <c r="BB68" s="30"/>
      <c r="BC68" s="7">
        <f>AW68+AY68+AZ68+BA68+BB68</f>
        <v>173</v>
      </c>
      <c r="BD68" s="7">
        <f>AX68+BB68</f>
        <v>0</v>
      </c>
      <c r="BE68" s="30"/>
      <c r="BF68" s="30"/>
      <c r="BG68" s="30"/>
      <c r="BH68" s="30"/>
      <c r="BI68" s="7">
        <f>BC68+BE68+BF68+BG68+BH68</f>
        <v>173</v>
      </c>
      <c r="BJ68" s="7">
        <f>BD68+BH68</f>
        <v>0</v>
      </c>
    </row>
    <row r="69" spans="1:62" ht="20.100000000000001" hidden="1" customHeight="1" x14ac:dyDescent="0.25">
      <c r="A69" s="17" t="s">
        <v>58</v>
      </c>
      <c r="B69" s="18" t="s">
        <v>46</v>
      </c>
      <c r="C69" s="18" t="s">
        <v>8</v>
      </c>
      <c r="D69" s="18" t="s">
        <v>15</v>
      </c>
      <c r="E69" s="18" t="s">
        <v>77</v>
      </c>
      <c r="F69" s="18"/>
      <c r="G69" s="7">
        <f t="shared" ref="G69:H71" si="103">G70</f>
        <v>0</v>
      </c>
      <c r="H69" s="7">
        <f t="shared" si="103"/>
        <v>0</v>
      </c>
      <c r="I69" s="29"/>
      <c r="J69" s="29"/>
      <c r="K69" s="29"/>
      <c r="L69" s="29"/>
      <c r="M69" s="29"/>
      <c r="N69" s="29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5"/>
      <c r="AX69" s="35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:62" ht="20.100000000000001" hidden="1" customHeight="1" x14ac:dyDescent="0.25">
      <c r="A70" s="17" t="s">
        <v>70</v>
      </c>
      <c r="B70" s="18">
        <f>B67</f>
        <v>901</v>
      </c>
      <c r="C70" s="18" t="s">
        <v>8</v>
      </c>
      <c r="D70" s="18" t="s">
        <v>15</v>
      </c>
      <c r="E70" s="18" t="s">
        <v>76</v>
      </c>
      <c r="F70" s="18"/>
      <c r="G70" s="7">
        <f>G71</f>
        <v>0</v>
      </c>
      <c r="H70" s="7">
        <f t="shared" si="103"/>
        <v>0</v>
      </c>
      <c r="I70" s="29"/>
      <c r="J70" s="29"/>
      <c r="K70" s="29"/>
      <c r="L70" s="29"/>
      <c r="M70" s="29"/>
      <c r="N70" s="29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5"/>
      <c r="AX70" s="35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:62" ht="66" hidden="1" x14ac:dyDescent="0.25">
      <c r="A71" s="17" t="s">
        <v>51</v>
      </c>
      <c r="B71" s="18">
        <f>B68</f>
        <v>901</v>
      </c>
      <c r="C71" s="18" t="s">
        <v>8</v>
      </c>
      <c r="D71" s="18" t="s">
        <v>15</v>
      </c>
      <c r="E71" s="18" t="s">
        <v>76</v>
      </c>
      <c r="F71" s="18" t="s">
        <v>26</v>
      </c>
      <c r="G71" s="7">
        <f t="shared" si="103"/>
        <v>0</v>
      </c>
      <c r="H71" s="7">
        <f t="shared" si="103"/>
        <v>0</v>
      </c>
      <c r="I71" s="29"/>
      <c r="J71" s="29"/>
      <c r="K71" s="29"/>
      <c r="L71" s="29"/>
      <c r="M71" s="29"/>
      <c r="N71" s="29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5"/>
      <c r="AX71" s="35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:62" ht="33" hidden="1" x14ac:dyDescent="0.25">
      <c r="A72" s="17" t="s">
        <v>27</v>
      </c>
      <c r="B72" s="18">
        <f>B70</f>
        <v>901</v>
      </c>
      <c r="C72" s="18" t="s">
        <v>8</v>
      </c>
      <c r="D72" s="18" t="s">
        <v>15</v>
      </c>
      <c r="E72" s="18" t="s">
        <v>76</v>
      </c>
      <c r="F72" s="18" t="s">
        <v>28</v>
      </c>
      <c r="G72" s="7"/>
      <c r="H72" s="7"/>
      <c r="I72" s="29"/>
      <c r="J72" s="29"/>
      <c r="K72" s="29"/>
      <c r="L72" s="29"/>
      <c r="M72" s="29"/>
      <c r="N72" s="29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5"/>
      <c r="AX72" s="35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x14ac:dyDescent="0.25">
      <c r="A73" s="17" t="s">
        <v>17</v>
      </c>
      <c r="B73" s="18">
        <v>901</v>
      </c>
      <c r="C73" s="22" t="s">
        <v>8</v>
      </c>
      <c r="D73" s="22" t="s">
        <v>15</v>
      </c>
      <c r="E73" s="22" t="s">
        <v>18</v>
      </c>
      <c r="F73" s="18"/>
      <c r="G73" s="7"/>
      <c r="H73" s="7"/>
      <c r="I73" s="29"/>
      <c r="J73" s="29"/>
      <c r="K73" s="29"/>
      <c r="L73" s="29"/>
      <c r="M73" s="29"/>
      <c r="N73" s="29"/>
      <c r="O73" s="30">
        <f>O74</f>
        <v>0</v>
      </c>
      <c r="P73" s="7">
        <f t="shared" ref="P73:AE76" si="104">P74</f>
        <v>340</v>
      </c>
      <c r="Q73" s="7">
        <f t="shared" si="104"/>
        <v>0</v>
      </c>
      <c r="R73" s="7">
        <f t="shared" si="104"/>
        <v>0</v>
      </c>
      <c r="S73" s="7">
        <f t="shared" si="104"/>
        <v>340</v>
      </c>
      <c r="T73" s="7">
        <f t="shared" si="104"/>
        <v>0</v>
      </c>
      <c r="U73" s="30">
        <f>U74</f>
        <v>0</v>
      </c>
      <c r="V73" s="7">
        <f t="shared" si="104"/>
        <v>0</v>
      </c>
      <c r="W73" s="7">
        <f t="shared" si="104"/>
        <v>0</v>
      </c>
      <c r="X73" s="7">
        <f t="shared" si="104"/>
        <v>0</v>
      </c>
      <c r="Y73" s="7">
        <f t="shared" si="104"/>
        <v>340</v>
      </c>
      <c r="Z73" s="7">
        <f t="shared" si="104"/>
        <v>0</v>
      </c>
      <c r="AA73" s="30">
        <f>AA74</f>
        <v>0</v>
      </c>
      <c r="AB73" s="7">
        <f t="shared" si="104"/>
        <v>1136</v>
      </c>
      <c r="AC73" s="7">
        <f t="shared" si="104"/>
        <v>0</v>
      </c>
      <c r="AD73" s="7">
        <f t="shared" si="104"/>
        <v>0</v>
      </c>
      <c r="AE73" s="7">
        <f t="shared" si="104"/>
        <v>1476</v>
      </c>
      <c r="AF73" s="7">
        <f t="shared" ref="AB73:AF76" si="105">AF74</f>
        <v>0</v>
      </c>
      <c r="AG73" s="30">
        <f>AG74</f>
        <v>0</v>
      </c>
      <c r="AH73" s="7">
        <f t="shared" ref="AH73:AW76" si="106">AH74</f>
        <v>0</v>
      </c>
      <c r="AI73" s="7">
        <f t="shared" si="106"/>
        <v>0</v>
      </c>
      <c r="AJ73" s="7">
        <f t="shared" si="106"/>
        <v>0</v>
      </c>
      <c r="AK73" s="7">
        <f t="shared" si="106"/>
        <v>1476</v>
      </c>
      <c r="AL73" s="7">
        <f t="shared" si="106"/>
        <v>0</v>
      </c>
      <c r="AM73" s="30">
        <f>AM74</f>
        <v>0</v>
      </c>
      <c r="AN73" s="7">
        <f t="shared" si="106"/>
        <v>0</v>
      </c>
      <c r="AO73" s="7">
        <f t="shared" si="106"/>
        <v>0</v>
      </c>
      <c r="AP73" s="7">
        <f t="shared" si="106"/>
        <v>0</v>
      </c>
      <c r="AQ73" s="7">
        <f t="shared" si="106"/>
        <v>1476</v>
      </c>
      <c r="AR73" s="7">
        <f t="shared" si="106"/>
        <v>0</v>
      </c>
      <c r="AS73" s="30">
        <f>AS74</f>
        <v>0</v>
      </c>
      <c r="AT73" s="7">
        <f t="shared" si="106"/>
        <v>330</v>
      </c>
      <c r="AU73" s="7">
        <f t="shared" si="106"/>
        <v>0</v>
      </c>
      <c r="AV73" s="7">
        <f t="shared" si="106"/>
        <v>0</v>
      </c>
      <c r="AW73" s="34">
        <f t="shared" si="106"/>
        <v>1806</v>
      </c>
      <c r="AX73" s="34">
        <f t="shared" ref="AT73:AX76" si="107">AX74</f>
        <v>0</v>
      </c>
      <c r="AY73" s="30">
        <f>AY74</f>
        <v>0</v>
      </c>
      <c r="AZ73" s="7">
        <f t="shared" ref="AZ73:BJ76" si="108">AZ74</f>
        <v>112</v>
      </c>
      <c r="BA73" s="7">
        <f t="shared" si="108"/>
        <v>0</v>
      </c>
      <c r="BB73" s="7">
        <f t="shared" si="108"/>
        <v>0</v>
      </c>
      <c r="BC73" s="7">
        <f t="shared" si="108"/>
        <v>1918</v>
      </c>
      <c r="BD73" s="7">
        <f t="shared" si="108"/>
        <v>0</v>
      </c>
      <c r="BE73" s="30">
        <f>BE74</f>
        <v>0</v>
      </c>
      <c r="BF73" s="7">
        <f t="shared" si="108"/>
        <v>0</v>
      </c>
      <c r="BG73" s="7">
        <f t="shared" si="108"/>
        <v>0</v>
      </c>
      <c r="BH73" s="7">
        <f t="shared" si="108"/>
        <v>0</v>
      </c>
      <c r="BI73" s="7">
        <f t="shared" si="108"/>
        <v>1918</v>
      </c>
      <c r="BJ73" s="7">
        <f t="shared" si="108"/>
        <v>0</v>
      </c>
    </row>
    <row r="74" spans="1:62" x14ac:dyDescent="0.25">
      <c r="A74" s="17" t="s">
        <v>7</v>
      </c>
      <c r="B74" s="18">
        <v>901</v>
      </c>
      <c r="C74" s="22" t="s">
        <v>8</v>
      </c>
      <c r="D74" s="22" t="s">
        <v>15</v>
      </c>
      <c r="E74" s="22" t="s">
        <v>19</v>
      </c>
      <c r="F74" s="18"/>
      <c r="G74" s="7"/>
      <c r="H74" s="7"/>
      <c r="I74" s="29"/>
      <c r="J74" s="29"/>
      <c r="K74" s="29"/>
      <c r="L74" s="29"/>
      <c r="M74" s="29"/>
      <c r="N74" s="29"/>
      <c r="O74" s="30">
        <f>O75</f>
        <v>0</v>
      </c>
      <c r="P74" s="7">
        <f t="shared" si="104"/>
        <v>340</v>
      </c>
      <c r="Q74" s="7">
        <f t="shared" si="104"/>
        <v>0</v>
      </c>
      <c r="R74" s="7">
        <f t="shared" si="104"/>
        <v>0</v>
      </c>
      <c r="S74" s="7">
        <f t="shared" si="104"/>
        <v>340</v>
      </c>
      <c r="T74" s="7">
        <f t="shared" si="104"/>
        <v>0</v>
      </c>
      <c r="U74" s="30">
        <f>U75</f>
        <v>0</v>
      </c>
      <c r="V74" s="7">
        <f t="shared" si="104"/>
        <v>0</v>
      </c>
      <c r="W74" s="7">
        <f t="shared" si="104"/>
        <v>0</v>
      </c>
      <c r="X74" s="7">
        <f t="shared" si="104"/>
        <v>0</v>
      </c>
      <c r="Y74" s="7">
        <f t="shared" si="104"/>
        <v>340</v>
      </c>
      <c r="Z74" s="7">
        <f t="shared" si="104"/>
        <v>0</v>
      </c>
      <c r="AA74" s="30">
        <f>AA75</f>
        <v>0</v>
      </c>
      <c r="AB74" s="7">
        <f t="shared" si="105"/>
        <v>1136</v>
      </c>
      <c r="AC74" s="7">
        <f t="shared" si="105"/>
        <v>0</v>
      </c>
      <c r="AD74" s="7">
        <f t="shared" si="105"/>
        <v>0</v>
      </c>
      <c r="AE74" s="7">
        <f t="shared" si="105"/>
        <v>1476</v>
      </c>
      <c r="AF74" s="7">
        <f t="shared" si="105"/>
        <v>0</v>
      </c>
      <c r="AG74" s="30">
        <f>AG75</f>
        <v>0</v>
      </c>
      <c r="AH74" s="7">
        <f t="shared" si="106"/>
        <v>0</v>
      </c>
      <c r="AI74" s="7">
        <f t="shared" si="106"/>
        <v>0</v>
      </c>
      <c r="AJ74" s="7">
        <f t="shared" si="106"/>
        <v>0</v>
      </c>
      <c r="AK74" s="7">
        <f t="shared" si="106"/>
        <v>1476</v>
      </c>
      <c r="AL74" s="7">
        <f t="shared" si="106"/>
        <v>0</v>
      </c>
      <c r="AM74" s="30">
        <f>AM75</f>
        <v>0</v>
      </c>
      <c r="AN74" s="7">
        <f t="shared" si="106"/>
        <v>0</v>
      </c>
      <c r="AO74" s="7">
        <f t="shared" si="106"/>
        <v>0</v>
      </c>
      <c r="AP74" s="7">
        <f t="shared" si="106"/>
        <v>0</v>
      </c>
      <c r="AQ74" s="7">
        <f t="shared" si="106"/>
        <v>1476</v>
      </c>
      <c r="AR74" s="7">
        <f t="shared" si="106"/>
        <v>0</v>
      </c>
      <c r="AS74" s="30">
        <f>AS75</f>
        <v>0</v>
      </c>
      <c r="AT74" s="7">
        <f t="shared" si="107"/>
        <v>330</v>
      </c>
      <c r="AU74" s="7">
        <f t="shared" si="107"/>
        <v>0</v>
      </c>
      <c r="AV74" s="7">
        <f t="shared" si="107"/>
        <v>0</v>
      </c>
      <c r="AW74" s="34">
        <f t="shared" si="107"/>
        <v>1806</v>
      </c>
      <c r="AX74" s="34">
        <f t="shared" si="107"/>
        <v>0</v>
      </c>
      <c r="AY74" s="30">
        <f>AY75</f>
        <v>0</v>
      </c>
      <c r="AZ74" s="7">
        <f t="shared" si="108"/>
        <v>112</v>
      </c>
      <c r="BA74" s="7">
        <f t="shared" si="108"/>
        <v>0</v>
      </c>
      <c r="BB74" s="7">
        <f t="shared" si="108"/>
        <v>0</v>
      </c>
      <c r="BC74" s="7">
        <f t="shared" si="108"/>
        <v>1918</v>
      </c>
      <c r="BD74" s="7">
        <f t="shared" si="108"/>
        <v>0</v>
      </c>
      <c r="BE74" s="30">
        <f>BE75</f>
        <v>0</v>
      </c>
      <c r="BF74" s="7">
        <f t="shared" si="108"/>
        <v>0</v>
      </c>
      <c r="BG74" s="7">
        <f t="shared" si="108"/>
        <v>0</v>
      </c>
      <c r="BH74" s="7">
        <f t="shared" si="108"/>
        <v>0</v>
      </c>
      <c r="BI74" s="7">
        <f t="shared" si="108"/>
        <v>1918</v>
      </c>
      <c r="BJ74" s="7">
        <f t="shared" si="108"/>
        <v>0</v>
      </c>
    </row>
    <row r="75" spans="1:62" x14ac:dyDescent="0.25">
      <c r="A75" s="17" t="s">
        <v>16</v>
      </c>
      <c r="B75" s="18">
        <v>901</v>
      </c>
      <c r="C75" s="22" t="s">
        <v>8</v>
      </c>
      <c r="D75" s="22" t="s">
        <v>15</v>
      </c>
      <c r="E75" s="22" t="s">
        <v>20</v>
      </c>
      <c r="F75" s="18"/>
      <c r="G75" s="7"/>
      <c r="H75" s="7"/>
      <c r="I75" s="29"/>
      <c r="J75" s="29"/>
      <c r="K75" s="29"/>
      <c r="L75" s="29"/>
      <c r="M75" s="29"/>
      <c r="N75" s="29"/>
      <c r="O75" s="30">
        <f>O76</f>
        <v>0</v>
      </c>
      <c r="P75" s="7">
        <f t="shared" si="104"/>
        <v>340</v>
      </c>
      <c r="Q75" s="7">
        <f t="shared" si="104"/>
        <v>0</v>
      </c>
      <c r="R75" s="7">
        <f t="shared" si="104"/>
        <v>0</v>
      </c>
      <c r="S75" s="7">
        <f t="shared" si="104"/>
        <v>340</v>
      </c>
      <c r="T75" s="7">
        <f t="shared" si="104"/>
        <v>0</v>
      </c>
      <c r="U75" s="30">
        <f>U76</f>
        <v>0</v>
      </c>
      <c r="V75" s="7">
        <f t="shared" si="104"/>
        <v>0</v>
      </c>
      <c r="W75" s="7">
        <f t="shared" si="104"/>
        <v>0</v>
      </c>
      <c r="X75" s="7">
        <f t="shared" si="104"/>
        <v>0</v>
      </c>
      <c r="Y75" s="7">
        <f t="shared" si="104"/>
        <v>340</v>
      </c>
      <c r="Z75" s="7">
        <f t="shared" si="104"/>
        <v>0</v>
      </c>
      <c r="AA75" s="30">
        <f>AA76</f>
        <v>0</v>
      </c>
      <c r="AB75" s="7">
        <f t="shared" si="105"/>
        <v>1136</v>
      </c>
      <c r="AC75" s="7">
        <f t="shared" si="105"/>
        <v>0</v>
      </c>
      <c r="AD75" s="7">
        <f t="shared" si="105"/>
        <v>0</v>
      </c>
      <c r="AE75" s="7">
        <f t="shared" si="105"/>
        <v>1476</v>
      </c>
      <c r="AF75" s="7">
        <f t="shared" si="105"/>
        <v>0</v>
      </c>
      <c r="AG75" s="30">
        <f>AG76</f>
        <v>0</v>
      </c>
      <c r="AH75" s="7">
        <f t="shared" si="106"/>
        <v>0</v>
      </c>
      <c r="AI75" s="7">
        <f t="shared" si="106"/>
        <v>0</v>
      </c>
      <c r="AJ75" s="7">
        <f t="shared" si="106"/>
        <v>0</v>
      </c>
      <c r="AK75" s="7">
        <f t="shared" si="106"/>
        <v>1476</v>
      </c>
      <c r="AL75" s="7">
        <f t="shared" si="106"/>
        <v>0</v>
      </c>
      <c r="AM75" s="30">
        <f>AM76</f>
        <v>0</v>
      </c>
      <c r="AN75" s="7">
        <f t="shared" si="106"/>
        <v>0</v>
      </c>
      <c r="AO75" s="7">
        <f t="shared" si="106"/>
        <v>0</v>
      </c>
      <c r="AP75" s="7">
        <f t="shared" si="106"/>
        <v>0</v>
      </c>
      <c r="AQ75" s="7">
        <f t="shared" si="106"/>
        <v>1476</v>
      </c>
      <c r="AR75" s="7">
        <f t="shared" si="106"/>
        <v>0</v>
      </c>
      <c r="AS75" s="30">
        <f>AS76</f>
        <v>0</v>
      </c>
      <c r="AT75" s="7">
        <f t="shared" si="107"/>
        <v>330</v>
      </c>
      <c r="AU75" s="7">
        <f t="shared" si="107"/>
        <v>0</v>
      </c>
      <c r="AV75" s="7">
        <f t="shared" si="107"/>
        <v>0</v>
      </c>
      <c r="AW75" s="34">
        <f t="shared" si="107"/>
        <v>1806</v>
      </c>
      <c r="AX75" s="34">
        <f t="shared" si="107"/>
        <v>0</v>
      </c>
      <c r="AY75" s="30">
        <f>AY76</f>
        <v>0</v>
      </c>
      <c r="AZ75" s="7">
        <f t="shared" si="108"/>
        <v>112</v>
      </c>
      <c r="BA75" s="7">
        <f t="shared" si="108"/>
        <v>0</v>
      </c>
      <c r="BB75" s="7">
        <f t="shared" si="108"/>
        <v>0</v>
      </c>
      <c r="BC75" s="7">
        <f t="shared" si="108"/>
        <v>1918</v>
      </c>
      <c r="BD75" s="7">
        <f t="shared" si="108"/>
        <v>0</v>
      </c>
      <c r="BE75" s="30">
        <f>BE76</f>
        <v>0</v>
      </c>
      <c r="BF75" s="7">
        <f t="shared" si="108"/>
        <v>0</v>
      </c>
      <c r="BG75" s="7">
        <f t="shared" si="108"/>
        <v>0</v>
      </c>
      <c r="BH75" s="7">
        <f t="shared" si="108"/>
        <v>0</v>
      </c>
      <c r="BI75" s="7">
        <f t="shared" si="108"/>
        <v>1918</v>
      </c>
      <c r="BJ75" s="7">
        <f t="shared" si="108"/>
        <v>0</v>
      </c>
    </row>
    <row r="76" spans="1:62" x14ac:dyDescent="0.25">
      <c r="A76" s="17" t="s">
        <v>21</v>
      </c>
      <c r="B76" s="18">
        <v>901</v>
      </c>
      <c r="C76" s="22" t="s">
        <v>8</v>
      </c>
      <c r="D76" s="22" t="s">
        <v>15</v>
      </c>
      <c r="E76" s="22" t="s">
        <v>20</v>
      </c>
      <c r="F76" s="18" t="s">
        <v>22</v>
      </c>
      <c r="G76" s="7"/>
      <c r="H76" s="7"/>
      <c r="I76" s="29"/>
      <c r="J76" s="29"/>
      <c r="K76" s="29"/>
      <c r="L76" s="29"/>
      <c r="M76" s="29"/>
      <c r="N76" s="29"/>
      <c r="O76" s="30">
        <f>O77</f>
        <v>0</v>
      </c>
      <c r="P76" s="7">
        <f t="shared" si="104"/>
        <v>340</v>
      </c>
      <c r="Q76" s="7">
        <f t="shared" si="104"/>
        <v>0</v>
      </c>
      <c r="R76" s="7">
        <f t="shared" si="104"/>
        <v>0</v>
      </c>
      <c r="S76" s="7">
        <f t="shared" si="104"/>
        <v>340</v>
      </c>
      <c r="T76" s="7">
        <f t="shared" si="104"/>
        <v>0</v>
      </c>
      <c r="U76" s="30">
        <f>U77</f>
        <v>0</v>
      </c>
      <c r="V76" s="7">
        <f t="shared" si="104"/>
        <v>0</v>
      </c>
      <c r="W76" s="7">
        <f t="shared" si="104"/>
        <v>0</v>
      </c>
      <c r="X76" s="7">
        <f t="shared" si="104"/>
        <v>0</v>
      </c>
      <c r="Y76" s="7">
        <f t="shared" si="104"/>
        <v>340</v>
      </c>
      <c r="Z76" s="7">
        <f t="shared" si="104"/>
        <v>0</v>
      </c>
      <c r="AA76" s="30">
        <f>AA77</f>
        <v>0</v>
      </c>
      <c r="AB76" s="7">
        <f t="shared" si="105"/>
        <v>1136</v>
      </c>
      <c r="AC76" s="7">
        <f t="shared" si="105"/>
        <v>0</v>
      </c>
      <c r="AD76" s="7">
        <f t="shared" si="105"/>
        <v>0</v>
      </c>
      <c r="AE76" s="7">
        <f t="shared" si="105"/>
        <v>1476</v>
      </c>
      <c r="AF76" s="7">
        <f t="shared" si="105"/>
        <v>0</v>
      </c>
      <c r="AG76" s="30">
        <f>AG77</f>
        <v>0</v>
      </c>
      <c r="AH76" s="7">
        <f t="shared" si="106"/>
        <v>0</v>
      </c>
      <c r="AI76" s="7">
        <f t="shared" si="106"/>
        <v>0</v>
      </c>
      <c r="AJ76" s="7">
        <f t="shared" si="106"/>
        <v>0</v>
      </c>
      <c r="AK76" s="7">
        <f t="shared" si="106"/>
        <v>1476</v>
      </c>
      <c r="AL76" s="7">
        <f t="shared" si="106"/>
        <v>0</v>
      </c>
      <c r="AM76" s="30">
        <f>AM77</f>
        <v>0</v>
      </c>
      <c r="AN76" s="7">
        <f t="shared" si="106"/>
        <v>0</v>
      </c>
      <c r="AO76" s="7">
        <f t="shared" si="106"/>
        <v>0</v>
      </c>
      <c r="AP76" s="7">
        <f t="shared" si="106"/>
        <v>0</v>
      </c>
      <c r="AQ76" s="7">
        <f t="shared" si="106"/>
        <v>1476</v>
      </c>
      <c r="AR76" s="7">
        <f t="shared" si="106"/>
        <v>0</v>
      </c>
      <c r="AS76" s="30">
        <f>AS77</f>
        <v>0</v>
      </c>
      <c r="AT76" s="7">
        <f t="shared" si="107"/>
        <v>330</v>
      </c>
      <c r="AU76" s="7">
        <f t="shared" si="107"/>
        <v>0</v>
      </c>
      <c r="AV76" s="7">
        <f t="shared" si="107"/>
        <v>0</v>
      </c>
      <c r="AW76" s="34">
        <f t="shared" si="107"/>
        <v>1806</v>
      </c>
      <c r="AX76" s="34">
        <f t="shared" si="107"/>
        <v>0</v>
      </c>
      <c r="AY76" s="30">
        <f>AY77</f>
        <v>0</v>
      </c>
      <c r="AZ76" s="7">
        <f t="shared" si="108"/>
        <v>112</v>
      </c>
      <c r="BA76" s="7">
        <f t="shared" si="108"/>
        <v>0</v>
      </c>
      <c r="BB76" s="7">
        <f t="shared" si="108"/>
        <v>0</v>
      </c>
      <c r="BC76" s="7">
        <f t="shared" si="108"/>
        <v>1918</v>
      </c>
      <c r="BD76" s="7">
        <f t="shared" si="108"/>
        <v>0</v>
      </c>
      <c r="BE76" s="30">
        <f>BE77</f>
        <v>0</v>
      </c>
      <c r="BF76" s="7">
        <f t="shared" si="108"/>
        <v>0</v>
      </c>
      <c r="BG76" s="7">
        <f t="shared" si="108"/>
        <v>0</v>
      </c>
      <c r="BH76" s="7">
        <f t="shared" si="108"/>
        <v>0</v>
      </c>
      <c r="BI76" s="7">
        <f t="shared" si="108"/>
        <v>1918</v>
      </c>
      <c r="BJ76" s="7">
        <f t="shared" si="108"/>
        <v>0</v>
      </c>
    </row>
    <row r="77" spans="1:62" x14ac:dyDescent="0.25">
      <c r="A77" s="17" t="s">
        <v>36</v>
      </c>
      <c r="B77" s="18">
        <v>901</v>
      </c>
      <c r="C77" s="22" t="s">
        <v>8</v>
      </c>
      <c r="D77" s="22" t="s">
        <v>15</v>
      </c>
      <c r="E77" s="22" t="s">
        <v>20</v>
      </c>
      <c r="F77" s="18" t="s">
        <v>75</v>
      </c>
      <c r="G77" s="7"/>
      <c r="H77" s="7"/>
      <c r="I77" s="29"/>
      <c r="J77" s="29"/>
      <c r="K77" s="29"/>
      <c r="L77" s="29"/>
      <c r="M77" s="29"/>
      <c r="N77" s="29"/>
      <c r="O77" s="30"/>
      <c r="P77" s="7">
        <v>340</v>
      </c>
      <c r="Q77" s="7"/>
      <c r="R77" s="7"/>
      <c r="S77" s="7">
        <f>M77+O77+P77+Q77+R77</f>
        <v>340</v>
      </c>
      <c r="T77" s="7">
        <f>N77+R77</f>
        <v>0</v>
      </c>
      <c r="U77" s="30"/>
      <c r="V77" s="7"/>
      <c r="W77" s="7"/>
      <c r="X77" s="7"/>
      <c r="Y77" s="7">
        <f>S77+U77+V77+W77+X77</f>
        <v>340</v>
      </c>
      <c r="Z77" s="7">
        <f>T77+X77</f>
        <v>0</v>
      </c>
      <c r="AA77" s="30"/>
      <c r="AB77" s="7">
        <v>1136</v>
      </c>
      <c r="AC77" s="7"/>
      <c r="AD77" s="7"/>
      <c r="AE77" s="7">
        <f>Y77+AA77+AB77+AC77+AD77</f>
        <v>1476</v>
      </c>
      <c r="AF77" s="7">
        <f>Z77+AD77</f>
        <v>0</v>
      </c>
      <c r="AG77" s="30"/>
      <c r="AH77" s="7"/>
      <c r="AI77" s="7"/>
      <c r="AJ77" s="7"/>
      <c r="AK77" s="7">
        <f>AE77+AG77+AH77+AI77+AJ77</f>
        <v>1476</v>
      </c>
      <c r="AL77" s="7">
        <f>AF77+AJ77</f>
        <v>0</v>
      </c>
      <c r="AM77" s="30"/>
      <c r="AN77" s="7"/>
      <c r="AO77" s="7"/>
      <c r="AP77" s="7"/>
      <c r="AQ77" s="7">
        <f>AK77+AM77+AN77+AO77+AP77</f>
        <v>1476</v>
      </c>
      <c r="AR77" s="7">
        <f>AL77+AP77</f>
        <v>0</v>
      </c>
      <c r="AS77" s="30"/>
      <c r="AT77" s="7">
        <f>240+90</f>
        <v>330</v>
      </c>
      <c r="AU77" s="7"/>
      <c r="AV77" s="7"/>
      <c r="AW77" s="34">
        <f>AQ77+AS77+AT77+AU77+AV77</f>
        <v>1806</v>
      </c>
      <c r="AX77" s="34">
        <f>AR77+AV77</f>
        <v>0</v>
      </c>
      <c r="AY77" s="30"/>
      <c r="AZ77" s="7">
        <v>112</v>
      </c>
      <c r="BA77" s="7"/>
      <c r="BB77" s="7"/>
      <c r="BC77" s="7">
        <f>AW77+AY77+AZ77+BA77+BB77</f>
        <v>1918</v>
      </c>
      <c r="BD77" s="7">
        <f>AX77+BB77</f>
        <v>0</v>
      </c>
      <c r="BE77" s="30"/>
      <c r="BF77" s="7"/>
      <c r="BG77" s="7"/>
      <c r="BH77" s="7"/>
      <c r="BI77" s="7">
        <f>BC77+BE77+BF77+BG77+BH77</f>
        <v>1918</v>
      </c>
      <c r="BJ77" s="7">
        <f>BD77+BH77</f>
        <v>0</v>
      </c>
    </row>
    <row r="78" spans="1:62" x14ac:dyDescent="0.25">
      <c r="A78" s="17"/>
      <c r="B78" s="18"/>
      <c r="C78" s="18"/>
      <c r="D78" s="18"/>
      <c r="E78" s="18"/>
      <c r="F78" s="18"/>
      <c r="G78" s="7"/>
      <c r="H78" s="8"/>
      <c r="I78" s="29"/>
      <c r="J78" s="29"/>
      <c r="K78" s="29"/>
      <c r="L78" s="29"/>
      <c r="M78" s="29"/>
      <c r="N78" s="29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5"/>
      <c r="AX78" s="35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80" spans="1:62" x14ac:dyDescent="0.2">
      <c r="E80" s="5"/>
      <c r="H80" s="2"/>
      <c r="S80" s="2"/>
    </row>
    <row r="81" spans="8:8" x14ac:dyDescent="0.2">
      <c r="H81" s="2"/>
    </row>
  </sheetData>
  <autoFilter ref="A6:H78">
    <filterColumn colId="6" showButton="0"/>
  </autoFilter>
  <mergeCells count="77">
    <mergeCell ref="BE6:BE8"/>
    <mergeCell ref="BF6:BF8"/>
    <mergeCell ref="BG6:BG8"/>
    <mergeCell ref="BH6:BH8"/>
    <mergeCell ref="BI6:BJ6"/>
    <mergeCell ref="BI7:BI8"/>
    <mergeCell ref="BJ7:BJ8"/>
    <mergeCell ref="A5:BJ5"/>
    <mergeCell ref="A1:BJ1"/>
    <mergeCell ref="A2:BJ2"/>
    <mergeCell ref="A3:BJ3"/>
    <mergeCell ref="AY6:AY8"/>
    <mergeCell ref="AZ6:AZ8"/>
    <mergeCell ref="BA6:BA8"/>
    <mergeCell ref="BB6:BB8"/>
    <mergeCell ref="BC6:BD6"/>
    <mergeCell ref="BC7:BC8"/>
    <mergeCell ref="BD7:BD8"/>
    <mergeCell ref="V6:V8"/>
    <mergeCell ref="O6:O8"/>
    <mergeCell ref="P6:P8"/>
    <mergeCell ref="Q6:Q8"/>
    <mergeCell ref="R6:R8"/>
    <mergeCell ref="S6:T6"/>
    <mergeCell ref="U6:U8"/>
    <mergeCell ref="J6:J8"/>
    <mergeCell ref="K6:K8"/>
    <mergeCell ref="L6:L8"/>
    <mergeCell ref="M6:N6"/>
    <mergeCell ref="M7:M8"/>
    <mergeCell ref="N7:N8"/>
    <mergeCell ref="W6:W8"/>
    <mergeCell ref="X6:X8"/>
    <mergeCell ref="Y6:Z6"/>
    <mergeCell ref="F6:F8"/>
    <mergeCell ref="A4:F4"/>
    <mergeCell ref="G6:H6"/>
    <mergeCell ref="G7:G8"/>
    <mergeCell ref="H7:H8"/>
    <mergeCell ref="A6:A8"/>
    <mergeCell ref="B6:B8"/>
    <mergeCell ref="C6:C8"/>
    <mergeCell ref="D6:D8"/>
    <mergeCell ref="E6:E8"/>
    <mergeCell ref="T7:T8"/>
    <mergeCell ref="S7:S8"/>
    <mergeCell ref="I6:I8"/>
    <mergeCell ref="AG6:AG8"/>
    <mergeCell ref="AH6:AH8"/>
    <mergeCell ref="AI6:AI8"/>
    <mergeCell ref="AJ6:AJ8"/>
    <mergeCell ref="Y7:Y8"/>
    <mergeCell ref="Z7:Z8"/>
    <mergeCell ref="AC6:AC8"/>
    <mergeCell ref="AD6:AD8"/>
    <mergeCell ref="AF7:AF8"/>
    <mergeCell ref="AE6:AF6"/>
    <mergeCell ref="AE7:AE8"/>
    <mergeCell ref="AA6:AA8"/>
    <mergeCell ref="AB6:AB8"/>
    <mergeCell ref="AK6:AL6"/>
    <mergeCell ref="AK7:AK8"/>
    <mergeCell ref="AL7:AL8"/>
    <mergeCell ref="AR7:AR8"/>
    <mergeCell ref="AM6:AM8"/>
    <mergeCell ref="AN6:AN8"/>
    <mergeCell ref="AO6:AO8"/>
    <mergeCell ref="AW6:AX6"/>
    <mergeCell ref="AW7:AW8"/>
    <mergeCell ref="AX7:AX8"/>
    <mergeCell ref="AP6:AP8"/>
    <mergeCell ref="AS6:AS8"/>
    <mergeCell ref="AT6:AT8"/>
    <mergeCell ref="AU6:AU8"/>
    <mergeCell ref="AV6:AV8"/>
    <mergeCell ref="AQ6:AR6"/>
    <mergeCell ref="AQ7:AQ8"/>
  </mergeCells>
  <phoneticPr fontId="4" type="noConversion"/>
  <pageMargins left="0.39370078740157483" right="0.15748031496062992" top="0.35433070866141736" bottom="0.31496062992125984" header="0.19685039370078741" footer="0"/>
  <pageSetup paperSize="9" scale="69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4"/>
  <sheetViews>
    <sheetView showZeros="0" tabSelected="1" view="pageBreakPreview" zoomScale="80" zoomScaleNormal="80" zoomScaleSheetLayoutView="80" workbookViewId="0">
      <selection activeCell="BN7" sqref="BN7"/>
    </sheetView>
  </sheetViews>
  <sheetFormatPr defaultRowHeight="16.5" outlineLevelRow="1" x14ac:dyDescent="0.2"/>
  <cols>
    <col min="1" max="1" width="67.7109375" style="3" customWidth="1"/>
    <col min="2" max="2" width="6" style="4" customWidth="1"/>
    <col min="3" max="4" width="5.85546875" style="5" customWidth="1"/>
    <col min="5" max="5" width="15.7109375" style="4" customWidth="1"/>
    <col min="6" max="6" width="7.85546875" style="5" customWidth="1"/>
    <col min="7" max="7" width="18" style="1" hidden="1" customWidth="1"/>
    <col min="8" max="8" width="17.42578125" style="1" hidden="1" customWidth="1"/>
    <col min="9" max="9" width="19.85546875" style="1" hidden="1" customWidth="1"/>
    <col min="10" max="10" width="18.28515625" style="1" hidden="1" customWidth="1"/>
    <col min="11" max="13" width="18" style="1" hidden="1" customWidth="1"/>
    <col min="14" max="14" width="17.42578125" style="1" hidden="1" customWidth="1"/>
    <col min="15" max="15" width="19.85546875" style="1" hidden="1" customWidth="1"/>
    <col min="16" max="16" width="18.28515625" style="1" hidden="1" customWidth="1"/>
    <col min="17" max="17" width="9.140625" style="1" hidden="1" customWidth="1"/>
    <col min="18" max="18" width="11.42578125" style="1" hidden="1" customWidth="1"/>
    <col min="19" max="19" width="18.140625" style="1" hidden="1" customWidth="1"/>
    <col min="20" max="20" width="18.28515625" style="1" hidden="1" customWidth="1"/>
    <col min="21" max="21" width="19.85546875" style="1" hidden="1" customWidth="1"/>
    <col min="22" max="22" width="18.28515625" style="1" hidden="1" customWidth="1"/>
    <col min="23" max="23" width="9.140625" style="1" hidden="1" customWidth="1"/>
    <col min="24" max="24" width="13.85546875" style="1" hidden="1" customWidth="1"/>
    <col min="25" max="25" width="16.140625" style="1" hidden="1" customWidth="1"/>
    <col min="26" max="26" width="17.42578125" style="1" hidden="1" customWidth="1"/>
    <col min="27" max="27" width="19.85546875" style="1" hidden="1" customWidth="1"/>
    <col min="28" max="28" width="18.28515625" style="1" hidden="1" customWidth="1"/>
    <col min="29" max="29" width="9.140625" style="1" hidden="1" customWidth="1"/>
    <col min="30" max="30" width="13.85546875" style="1" hidden="1" customWidth="1"/>
    <col min="31" max="31" width="15.42578125" style="1" hidden="1" customWidth="1"/>
    <col min="32" max="32" width="17.7109375" style="1" hidden="1" customWidth="1"/>
    <col min="33" max="33" width="19.85546875" style="1" hidden="1" customWidth="1"/>
    <col min="34" max="34" width="18.28515625" style="1" hidden="1" customWidth="1"/>
    <col min="35" max="35" width="9.140625" style="1" hidden="1" customWidth="1"/>
    <col min="36" max="36" width="10.140625" style="1" hidden="1" customWidth="1"/>
    <col min="37" max="37" width="16.140625" style="1" hidden="1" customWidth="1"/>
    <col min="38" max="38" width="17.7109375" style="1" hidden="1" customWidth="1"/>
    <col min="39" max="39" width="19.85546875" style="1" hidden="1" customWidth="1"/>
    <col min="40" max="40" width="18.28515625" style="1" hidden="1" customWidth="1"/>
    <col min="41" max="41" width="9.140625" style="1" hidden="1" customWidth="1"/>
    <col min="42" max="42" width="10.140625" style="1" hidden="1" customWidth="1"/>
    <col min="43" max="43" width="16.28515625" style="1" hidden="1" customWidth="1"/>
    <col min="44" max="44" width="17.7109375" style="1" hidden="1" customWidth="1"/>
    <col min="45" max="45" width="16.5703125" style="1" hidden="1" customWidth="1"/>
    <col min="46" max="46" width="18.28515625" style="1" hidden="1" customWidth="1"/>
    <col min="47" max="47" width="9.28515625" style="1" hidden="1" customWidth="1"/>
    <col min="48" max="48" width="11.42578125" style="1" hidden="1" customWidth="1"/>
    <col min="49" max="49" width="16" style="32" hidden="1" customWidth="1"/>
    <col min="50" max="50" width="18.140625" style="32" hidden="1" customWidth="1"/>
    <col min="51" max="51" width="20.5703125" style="1" hidden="1" customWidth="1"/>
    <col min="52" max="52" width="18.28515625" style="1" hidden="1" customWidth="1"/>
    <col min="53" max="53" width="9.140625" style="1" hidden="1" customWidth="1"/>
    <col min="54" max="54" width="11.42578125" style="1" hidden="1" customWidth="1"/>
    <col min="55" max="55" width="15.42578125" style="1" hidden="1" customWidth="1"/>
    <col min="56" max="56" width="36.42578125" style="1" hidden="1" customWidth="1"/>
    <col min="57" max="57" width="21.42578125" style="1" hidden="1" customWidth="1"/>
    <col min="58" max="58" width="19.28515625" style="1" hidden="1" customWidth="1"/>
    <col min="59" max="59" width="9.85546875" style="1" hidden="1" customWidth="1"/>
    <col min="60" max="60" width="10.5703125" style="1" hidden="1" customWidth="1"/>
    <col min="61" max="62" width="16.85546875" style="1" customWidth="1"/>
    <col min="63" max="63" width="19.140625" style="1" customWidth="1"/>
    <col min="64" max="16384" width="9.140625" style="1"/>
  </cols>
  <sheetData>
    <row r="1" spans="1:63" ht="99.75" customHeight="1" x14ac:dyDescent="0.2">
      <c r="A1" s="65" t="s">
        <v>96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</row>
    <row r="2" spans="1:63" s="54" customFormat="1" ht="21.75" customHeight="1" x14ac:dyDescent="0.25">
      <c r="A2" s="66" t="s">
        <v>0</v>
      </c>
      <c r="B2" s="67" t="s">
        <v>1</v>
      </c>
      <c r="C2" s="68" t="s">
        <v>2</v>
      </c>
      <c r="D2" s="68" t="s">
        <v>3</v>
      </c>
      <c r="E2" s="68" t="s">
        <v>4</v>
      </c>
      <c r="F2" s="68" t="s">
        <v>5</v>
      </c>
      <c r="G2" s="69" t="s">
        <v>42</v>
      </c>
      <c r="H2" s="69"/>
      <c r="I2" s="64" t="s">
        <v>79</v>
      </c>
      <c r="J2" s="64" t="s">
        <v>80</v>
      </c>
      <c r="K2" s="64" t="s">
        <v>81</v>
      </c>
      <c r="L2" s="64" t="s">
        <v>82</v>
      </c>
      <c r="M2" s="69" t="s">
        <v>42</v>
      </c>
      <c r="N2" s="69"/>
      <c r="O2" s="64" t="s">
        <v>79</v>
      </c>
      <c r="P2" s="64" t="s">
        <v>80</v>
      </c>
      <c r="Q2" s="64" t="s">
        <v>81</v>
      </c>
      <c r="R2" s="64" t="s">
        <v>82</v>
      </c>
      <c r="S2" s="69" t="s">
        <v>42</v>
      </c>
      <c r="T2" s="69"/>
      <c r="U2" s="64" t="s">
        <v>79</v>
      </c>
      <c r="V2" s="64" t="s">
        <v>80</v>
      </c>
      <c r="W2" s="64" t="s">
        <v>81</v>
      </c>
      <c r="X2" s="64" t="s">
        <v>82</v>
      </c>
      <c r="Y2" s="69" t="s">
        <v>42</v>
      </c>
      <c r="Z2" s="69"/>
      <c r="AA2" s="64" t="s">
        <v>79</v>
      </c>
      <c r="AB2" s="64" t="s">
        <v>80</v>
      </c>
      <c r="AC2" s="64" t="s">
        <v>81</v>
      </c>
      <c r="AD2" s="64" t="s">
        <v>82</v>
      </c>
      <c r="AE2" s="69" t="s">
        <v>42</v>
      </c>
      <c r="AF2" s="69"/>
      <c r="AG2" s="64" t="s">
        <v>79</v>
      </c>
      <c r="AH2" s="64" t="s">
        <v>80</v>
      </c>
      <c r="AI2" s="64" t="s">
        <v>81</v>
      </c>
      <c r="AJ2" s="64" t="s">
        <v>82</v>
      </c>
      <c r="AK2" s="69" t="s">
        <v>42</v>
      </c>
      <c r="AL2" s="69"/>
      <c r="AM2" s="64" t="s">
        <v>79</v>
      </c>
      <c r="AN2" s="64" t="s">
        <v>80</v>
      </c>
      <c r="AO2" s="64" t="s">
        <v>81</v>
      </c>
      <c r="AP2" s="64" t="s">
        <v>82</v>
      </c>
      <c r="AQ2" s="69" t="s">
        <v>42</v>
      </c>
      <c r="AR2" s="69"/>
      <c r="AS2" s="64" t="s">
        <v>79</v>
      </c>
      <c r="AT2" s="64" t="s">
        <v>80</v>
      </c>
      <c r="AU2" s="64" t="s">
        <v>81</v>
      </c>
      <c r="AV2" s="64" t="s">
        <v>82</v>
      </c>
      <c r="AW2" s="71" t="s">
        <v>42</v>
      </c>
      <c r="AX2" s="71"/>
      <c r="AY2" s="64" t="s">
        <v>79</v>
      </c>
      <c r="AZ2" s="64" t="s">
        <v>80</v>
      </c>
      <c r="BA2" s="64" t="s">
        <v>81</v>
      </c>
      <c r="BB2" s="64" t="s">
        <v>82</v>
      </c>
      <c r="BC2" s="69" t="s">
        <v>42</v>
      </c>
      <c r="BD2" s="69"/>
      <c r="BE2" s="64" t="s">
        <v>79</v>
      </c>
      <c r="BF2" s="64" t="s">
        <v>80</v>
      </c>
      <c r="BG2" s="64" t="s">
        <v>81</v>
      </c>
      <c r="BH2" s="64" t="s">
        <v>82</v>
      </c>
      <c r="BI2" s="72" t="s">
        <v>99</v>
      </c>
      <c r="BJ2" s="72" t="s">
        <v>100</v>
      </c>
      <c r="BK2" s="72" t="s">
        <v>101</v>
      </c>
    </row>
    <row r="3" spans="1:63" s="54" customFormat="1" ht="36" customHeight="1" x14ac:dyDescent="0.25">
      <c r="A3" s="66"/>
      <c r="B3" s="67"/>
      <c r="C3" s="68"/>
      <c r="D3" s="68"/>
      <c r="E3" s="68"/>
      <c r="F3" s="68"/>
      <c r="G3" s="69" t="s">
        <v>13</v>
      </c>
      <c r="H3" s="69" t="s">
        <v>52</v>
      </c>
      <c r="I3" s="64"/>
      <c r="J3" s="64"/>
      <c r="K3" s="64"/>
      <c r="L3" s="64"/>
      <c r="M3" s="69" t="s">
        <v>13</v>
      </c>
      <c r="N3" s="69" t="s">
        <v>52</v>
      </c>
      <c r="O3" s="64"/>
      <c r="P3" s="64"/>
      <c r="Q3" s="64"/>
      <c r="R3" s="64"/>
      <c r="S3" s="69" t="s">
        <v>13</v>
      </c>
      <c r="T3" s="69" t="s">
        <v>52</v>
      </c>
      <c r="U3" s="64"/>
      <c r="V3" s="64"/>
      <c r="W3" s="64"/>
      <c r="X3" s="64"/>
      <c r="Y3" s="69" t="s">
        <v>13</v>
      </c>
      <c r="Z3" s="69" t="s">
        <v>52</v>
      </c>
      <c r="AA3" s="64"/>
      <c r="AB3" s="64"/>
      <c r="AC3" s="64"/>
      <c r="AD3" s="64"/>
      <c r="AE3" s="69" t="s">
        <v>13</v>
      </c>
      <c r="AF3" s="69" t="s">
        <v>52</v>
      </c>
      <c r="AG3" s="64"/>
      <c r="AH3" s="64"/>
      <c r="AI3" s="64"/>
      <c r="AJ3" s="64"/>
      <c r="AK3" s="69" t="s">
        <v>13</v>
      </c>
      <c r="AL3" s="69" t="s">
        <v>52</v>
      </c>
      <c r="AM3" s="64"/>
      <c r="AN3" s="64"/>
      <c r="AO3" s="64"/>
      <c r="AP3" s="64"/>
      <c r="AQ3" s="69" t="s">
        <v>13</v>
      </c>
      <c r="AR3" s="69" t="s">
        <v>52</v>
      </c>
      <c r="AS3" s="64"/>
      <c r="AT3" s="64"/>
      <c r="AU3" s="64"/>
      <c r="AV3" s="64"/>
      <c r="AW3" s="71" t="s">
        <v>13</v>
      </c>
      <c r="AX3" s="71" t="s">
        <v>52</v>
      </c>
      <c r="AY3" s="64"/>
      <c r="AZ3" s="64"/>
      <c r="BA3" s="64"/>
      <c r="BB3" s="64"/>
      <c r="BC3" s="69" t="s">
        <v>13</v>
      </c>
      <c r="BD3" s="69" t="s">
        <v>52</v>
      </c>
      <c r="BE3" s="64"/>
      <c r="BF3" s="64"/>
      <c r="BG3" s="64"/>
      <c r="BH3" s="64"/>
      <c r="BI3" s="73"/>
      <c r="BJ3" s="73"/>
      <c r="BK3" s="73"/>
    </row>
    <row r="4" spans="1:63" s="54" customFormat="1" ht="21.75" customHeight="1" x14ac:dyDescent="0.25">
      <c r="A4" s="66"/>
      <c r="B4" s="67"/>
      <c r="C4" s="68"/>
      <c r="D4" s="68"/>
      <c r="E4" s="68"/>
      <c r="F4" s="68"/>
      <c r="G4" s="69"/>
      <c r="H4" s="69"/>
      <c r="I4" s="64"/>
      <c r="J4" s="64"/>
      <c r="K4" s="64"/>
      <c r="L4" s="64"/>
      <c r="M4" s="69"/>
      <c r="N4" s="69"/>
      <c r="O4" s="64"/>
      <c r="P4" s="64"/>
      <c r="Q4" s="64"/>
      <c r="R4" s="64"/>
      <c r="S4" s="69"/>
      <c r="T4" s="69"/>
      <c r="U4" s="64"/>
      <c r="V4" s="64"/>
      <c r="W4" s="64"/>
      <c r="X4" s="64"/>
      <c r="Y4" s="69"/>
      <c r="Z4" s="69"/>
      <c r="AA4" s="64"/>
      <c r="AB4" s="64"/>
      <c r="AC4" s="64"/>
      <c r="AD4" s="64"/>
      <c r="AE4" s="69"/>
      <c r="AF4" s="69"/>
      <c r="AG4" s="64"/>
      <c r="AH4" s="64"/>
      <c r="AI4" s="64"/>
      <c r="AJ4" s="64"/>
      <c r="AK4" s="69"/>
      <c r="AL4" s="69"/>
      <c r="AM4" s="64"/>
      <c r="AN4" s="64"/>
      <c r="AO4" s="64"/>
      <c r="AP4" s="64"/>
      <c r="AQ4" s="69"/>
      <c r="AR4" s="69"/>
      <c r="AS4" s="64"/>
      <c r="AT4" s="64"/>
      <c r="AU4" s="64"/>
      <c r="AV4" s="64"/>
      <c r="AW4" s="71"/>
      <c r="AX4" s="71"/>
      <c r="AY4" s="64"/>
      <c r="AZ4" s="64"/>
      <c r="BA4" s="64"/>
      <c r="BB4" s="64"/>
      <c r="BC4" s="69"/>
      <c r="BD4" s="69"/>
      <c r="BE4" s="64"/>
      <c r="BF4" s="64"/>
      <c r="BG4" s="64"/>
      <c r="BH4" s="64"/>
      <c r="BI4" s="74"/>
      <c r="BJ4" s="74"/>
      <c r="BK4" s="74"/>
    </row>
    <row r="5" spans="1:63" ht="20.25" x14ac:dyDescent="0.3">
      <c r="A5" s="12" t="s">
        <v>53</v>
      </c>
      <c r="B5" s="21">
        <v>901</v>
      </c>
      <c r="C5" s="14"/>
      <c r="D5" s="14"/>
      <c r="E5" s="13"/>
      <c r="F5" s="13"/>
      <c r="G5" s="10" t="e">
        <f t="shared" ref="G5:AL5" si="0">G7+G14+G27</f>
        <v>#REF!</v>
      </c>
      <c r="H5" s="10" t="e">
        <f t="shared" si="0"/>
        <v>#REF!</v>
      </c>
      <c r="I5" s="10" t="e">
        <f t="shared" si="0"/>
        <v>#REF!</v>
      </c>
      <c r="J5" s="10" t="e">
        <f t="shared" si="0"/>
        <v>#REF!</v>
      </c>
      <c r="K5" s="10" t="e">
        <f t="shared" si="0"/>
        <v>#REF!</v>
      </c>
      <c r="L5" s="10" t="e">
        <f t="shared" si="0"/>
        <v>#REF!</v>
      </c>
      <c r="M5" s="10" t="e">
        <f t="shared" si="0"/>
        <v>#REF!</v>
      </c>
      <c r="N5" s="10" t="e">
        <f t="shared" si="0"/>
        <v>#REF!</v>
      </c>
      <c r="O5" s="10" t="e">
        <f t="shared" si="0"/>
        <v>#REF!</v>
      </c>
      <c r="P5" s="10" t="e">
        <f t="shared" si="0"/>
        <v>#REF!</v>
      </c>
      <c r="Q5" s="10" t="e">
        <f t="shared" si="0"/>
        <v>#REF!</v>
      </c>
      <c r="R5" s="10" t="e">
        <f t="shared" si="0"/>
        <v>#REF!</v>
      </c>
      <c r="S5" s="10" t="e">
        <f t="shared" si="0"/>
        <v>#REF!</v>
      </c>
      <c r="T5" s="10" t="e">
        <f t="shared" si="0"/>
        <v>#REF!</v>
      </c>
      <c r="U5" s="10" t="e">
        <f t="shared" si="0"/>
        <v>#REF!</v>
      </c>
      <c r="V5" s="10" t="e">
        <f t="shared" si="0"/>
        <v>#REF!</v>
      </c>
      <c r="W5" s="10" t="e">
        <f t="shared" si="0"/>
        <v>#REF!</v>
      </c>
      <c r="X5" s="10" t="e">
        <f t="shared" si="0"/>
        <v>#REF!</v>
      </c>
      <c r="Y5" s="10" t="e">
        <f t="shared" si="0"/>
        <v>#REF!</v>
      </c>
      <c r="Z5" s="10" t="e">
        <f t="shared" si="0"/>
        <v>#REF!</v>
      </c>
      <c r="AA5" s="10" t="e">
        <f t="shared" si="0"/>
        <v>#REF!</v>
      </c>
      <c r="AB5" s="10" t="e">
        <f t="shared" si="0"/>
        <v>#REF!</v>
      </c>
      <c r="AC5" s="10" t="e">
        <f t="shared" si="0"/>
        <v>#REF!</v>
      </c>
      <c r="AD5" s="10" t="e">
        <f t="shared" si="0"/>
        <v>#REF!</v>
      </c>
      <c r="AE5" s="10" t="e">
        <f t="shared" si="0"/>
        <v>#REF!</v>
      </c>
      <c r="AF5" s="10" t="e">
        <f t="shared" si="0"/>
        <v>#REF!</v>
      </c>
      <c r="AG5" s="10" t="e">
        <f t="shared" si="0"/>
        <v>#REF!</v>
      </c>
      <c r="AH5" s="10" t="e">
        <f t="shared" si="0"/>
        <v>#REF!</v>
      </c>
      <c r="AI5" s="10" t="e">
        <f t="shared" si="0"/>
        <v>#REF!</v>
      </c>
      <c r="AJ5" s="10" t="e">
        <f t="shared" si="0"/>
        <v>#REF!</v>
      </c>
      <c r="AK5" s="10" t="e">
        <f t="shared" si="0"/>
        <v>#REF!</v>
      </c>
      <c r="AL5" s="10" t="e">
        <f t="shared" si="0"/>
        <v>#REF!</v>
      </c>
      <c r="AM5" s="10" t="e">
        <f t="shared" ref="AM5:BK5" si="1">AM7+AM14+AM27</f>
        <v>#REF!</v>
      </c>
      <c r="AN5" s="10" t="e">
        <f t="shared" si="1"/>
        <v>#REF!</v>
      </c>
      <c r="AO5" s="10" t="e">
        <f t="shared" si="1"/>
        <v>#REF!</v>
      </c>
      <c r="AP5" s="10" t="e">
        <f t="shared" si="1"/>
        <v>#REF!</v>
      </c>
      <c r="AQ5" s="10" t="e">
        <f t="shared" si="1"/>
        <v>#REF!</v>
      </c>
      <c r="AR5" s="10" t="e">
        <f t="shared" si="1"/>
        <v>#REF!</v>
      </c>
      <c r="AS5" s="10" t="e">
        <f t="shared" si="1"/>
        <v>#REF!</v>
      </c>
      <c r="AT5" s="10" t="e">
        <f t="shared" si="1"/>
        <v>#REF!</v>
      </c>
      <c r="AU5" s="10" t="e">
        <f t="shared" si="1"/>
        <v>#REF!</v>
      </c>
      <c r="AV5" s="10" t="e">
        <f t="shared" si="1"/>
        <v>#REF!</v>
      </c>
      <c r="AW5" s="37" t="e">
        <f t="shared" si="1"/>
        <v>#REF!</v>
      </c>
      <c r="AX5" s="37" t="e">
        <f t="shared" si="1"/>
        <v>#REF!</v>
      </c>
      <c r="AY5" s="10" t="e">
        <f t="shared" si="1"/>
        <v>#REF!</v>
      </c>
      <c r="AZ5" s="10" t="e">
        <f t="shared" si="1"/>
        <v>#REF!</v>
      </c>
      <c r="BA5" s="10" t="e">
        <f t="shared" si="1"/>
        <v>#REF!</v>
      </c>
      <c r="BB5" s="10" t="e">
        <f t="shared" si="1"/>
        <v>#REF!</v>
      </c>
      <c r="BC5" s="10" t="e">
        <f t="shared" si="1"/>
        <v>#REF!</v>
      </c>
      <c r="BD5" s="10" t="e">
        <f t="shared" si="1"/>
        <v>#REF!</v>
      </c>
      <c r="BE5" s="10" t="e">
        <f t="shared" si="1"/>
        <v>#REF!</v>
      </c>
      <c r="BF5" s="10" t="e">
        <f t="shared" si="1"/>
        <v>#REF!</v>
      </c>
      <c r="BG5" s="10" t="e">
        <f t="shared" si="1"/>
        <v>#REF!</v>
      </c>
      <c r="BH5" s="10" t="e">
        <f t="shared" si="1"/>
        <v>#REF!</v>
      </c>
      <c r="BI5" s="10">
        <f t="shared" si="1"/>
        <v>990572</v>
      </c>
      <c r="BJ5" s="10">
        <f t="shared" si="1"/>
        <v>989939</v>
      </c>
      <c r="BK5" s="10">
        <f t="shared" si="1"/>
        <v>989939</v>
      </c>
    </row>
    <row r="6" spans="1:63" s="26" customFormat="1" x14ac:dyDescent="0.25">
      <c r="A6" s="27"/>
      <c r="B6" s="28"/>
      <c r="C6" s="24"/>
      <c r="D6" s="24"/>
      <c r="E6" s="19"/>
      <c r="F6" s="19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38"/>
      <c r="AX6" s="38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</row>
    <row r="7" spans="1:63" ht="56.25" x14ac:dyDescent="0.3">
      <c r="A7" s="15" t="s">
        <v>31</v>
      </c>
      <c r="B7" s="16">
        <f>B5</f>
        <v>901</v>
      </c>
      <c r="C7" s="16" t="s">
        <v>8</v>
      </c>
      <c r="D7" s="16" t="s">
        <v>6</v>
      </c>
      <c r="E7" s="16"/>
      <c r="F7" s="16"/>
      <c r="G7" s="11">
        <f t="shared" ref="G7:V11" si="2">G8</f>
        <v>4183</v>
      </c>
      <c r="H7" s="11">
        <f t="shared" si="2"/>
        <v>0</v>
      </c>
      <c r="I7" s="11">
        <f t="shared" si="2"/>
        <v>0</v>
      </c>
      <c r="J7" s="11">
        <f t="shared" si="2"/>
        <v>0</v>
      </c>
      <c r="K7" s="11">
        <f t="shared" si="2"/>
        <v>0</v>
      </c>
      <c r="L7" s="11">
        <f t="shared" si="2"/>
        <v>0</v>
      </c>
      <c r="M7" s="11">
        <f t="shared" si="2"/>
        <v>4183</v>
      </c>
      <c r="N7" s="11">
        <f t="shared" si="2"/>
        <v>0</v>
      </c>
      <c r="O7" s="11">
        <f t="shared" si="2"/>
        <v>0</v>
      </c>
      <c r="P7" s="11">
        <f t="shared" si="2"/>
        <v>0</v>
      </c>
      <c r="Q7" s="11">
        <f t="shared" si="2"/>
        <v>0</v>
      </c>
      <c r="R7" s="11">
        <f t="shared" si="2"/>
        <v>0</v>
      </c>
      <c r="S7" s="11">
        <f t="shared" si="2"/>
        <v>4183</v>
      </c>
      <c r="T7" s="11">
        <f t="shared" si="2"/>
        <v>0</v>
      </c>
      <c r="U7" s="11">
        <f t="shared" si="2"/>
        <v>0</v>
      </c>
      <c r="V7" s="11">
        <f t="shared" si="2"/>
        <v>0</v>
      </c>
      <c r="W7" s="11">
        <f t="shared" ref="W7:AL11" si="3">W8</f>
        <v>0</v>
      </c>
      <c r="X7" s="11">
        <f t="shared" si="3"/>
        <v>0</v>
      </c>
      <c r="Y7" s="11">
        <f t="shared" si="3"/>
        <v>4183</v>
      </c>
      <c r="Z7" s="11">
        <f t="shared" si="3"/>
        <v>0</v>
      </c>
      <c r="AA7" s="11">
        <f t="shared" si="3"/>
        <v>0</v>
      </c>
      <c r="AB7" s="11">
        <f t="shared" si="3"/>
        <v>0</v>
      </c>
      <c r="AC7" s="11">
        <f t="shared" si="3"/>
        <v>0</v>
      </c>
      <c r="AD7" s="11">
        <f t="shared" si="3"/>
        <v>0</v>
      </c>
      <c r="AE7" s="11">
        <f t="shared" si="3"/>
        <v>4183</v>
      </c>
      <c r="AF7" s="11">
        <f t="shared" si="3"/>
        <v>0</v>
      </c>
      <c r="AG7" s="11">
        <f t="shared" si="3"/>
        <v>0</v>
      </c>
      <c r="AH7" s="11">
        <f t="shared" si="3"/>
        <v>0</v>
      </c>
      <c r="AI7" s="11">
        <f t="shared" si="3"/>
        <v>0</v>
      </c>
      <c r="AJ7" s="11">
        <f t="shared" si="3"/>
        <v>0</v>
      </c>
      <c r="AK7" s="11">
        <f t="shared" si="3"/>
        <v>4183</v>
      </c>
      <c r="AL7" s="11">
        <f t="shared" si="3"/>
        <v>0</v>
      </c>
      <c r="AM7" s="11">
        <f t="shared" ref="AM7:BB11" si="4">AM8</f>
        <v>0</v>
      </c>
      <c r="AN7" s="11">
        <f t="shared" si="4"/>
        <v>0</v>
      </c>
      <c r="AO7" s="11">
        <f t="shared" si="4"/>
        <v>0</v>
      </c>
      <c r="AP7" s="11">
        <f t="shared" si="4"/>
        <v>0</v>
      </c>
      <c r="AQ7" s="11">
        <f t="shared" si="4"/>
        <v>4183</v>
      </c>
      <c r="AR7" s="11">
        <f t="shared" si="4"/>
        <v>0</v>
      </c>
      <c r="AS7" s="11">
        <f t="shared" si="4"/>
        <v>-161</v>
      </c>
      <c r="AT7" s="11">
        <f t="shared" si="4"/>
        <v>0</v>
      </c>
      <c r="AU7" s="11">
        <f t="shared" si="4"/>
        <v>0</v>
      </c>
      <c r="AV7" s="11">
        <f t="shared" si="4"/>
        <v>0</v>
      </c>
      <c r="AW7" s="39">
        <f t="shared" si="4"/>
        <v>4022</v>
      </c>
      <c r="AX7" s="39">
        <f t="shared" si="4"/>
        <v>0</v>
      </c>
      <c r="AY7" s="11">
        <f t="shared" si="4"/>
        <v>0</v>
      </c>
      <c r="AZ7" s="11">
        <f t="shared" si="4"/>
        <v>0</v>
      </c>
      <c r="BA7" s="11">
        <f t="shared" si="4"/>
        <v>0</v>
      </c>
      <c r="BB7" s="11">
        <f t="shared" si="4"/>
        <v>0</v>
      </c>
      <c r="BC7" s="11">
        <f t="shared" ref="BC7:BK11" si="5">BC8</f>
        <v>4022</v>
      </c>
      <c r="BD7" s="11">
        <f t="shared" si="5"/>
        <v>0</v>
      </c>
      <c r="BE7" s="11">
        <f t="shared" si="5"/>
        <v>0</v>
      </c>
      <c r="BF7" s="11">
        <f t="shared" si="5"/>
        <v>0</v>
      </c>
      <c r="BG7" s="11">
        <f t="shared" si="5"/>
        <v>0</v>
      </c>
      <c r="BH7" s="11">
        <f t="shared" si="5"/>
        <v>0</v>
      </c>
      <c r="BI7" s="11">
        <f t="shared" si="5"/>
        <v>6084</v>
      </c>
      <c r="BJ7" s="11">
        <f t="shared" si="5"/>
        <v>6084</v>
      </c>
      <c r="BK7" s="11">
        <f t="shared" si="5"/>
        <v>6084</v>
      </c>
    </row>
    <row r="8" spans="1:63" ht="49.5" x14ac:dyDescent="0.25">
      <c r="A8" s="20" t="s">
        <v>94</v>
      </c>
      <c r="B8" s="18">
        <f>B7</f>
        <v>901</v>
      </c>
      <c r="C8" s="18" t="s">
        <v>8</v>
      </c>
      <c r="D8" s="18" t="s">
        <v>6</v>
      </c>
      <c r="E8" s="18" t="s">
        <v>24</v>
      </c>
      <c r="F8" s="18"/>
      <c r="G8" s="9">
        <f t="shared" si="2"/>
        <v>4183</v>
      </c>
      <c r="H8" s="9">
        <f t="shared" si="2"/>
        <v>0</v>
      </c>
      <c r="I8" s="9">
        <f t="shared" si="2"/>
        <v>0</v>
      </c>
      <c r="J8" s="9">
        <f t="shared" si="2"/>
        <v>0</v>
      </c>
      <c r="K8" s="9">
        <f t="shared" si="2"/>
        <v>0</v>
      </c>
      <c r="L8" s="9">
        <f t="shared" si="2"/>
        <v>0</v>
      </c>
      <c r="M8" s="9">
        <f t="shared" si="2"/>
        <v>4183</v>
      </c>
      <c r="N8" s="9">
        <f t="shared" si="2"/>
        <v>0</v>
      </c>
      <c r="O8" s="9">
        <f t="shared" si="2"/>
        <v>0</v>
      </c>
      <c r="P8" s="9">
        <f t="shared" si="2"/>
        <v>0</v>
      </c>
      <c r="Q8" s="9">
        <f t="shared" si="2"/>
        <v>0</v>
      </c>
      <c r="R8" s="9">
        <f t="shared" si="2"/>
        <v>0</v>
      </c>
      <c r="S8" s="9">
        <f t="shared" si="2"/>
        <v>4183</v>
      </c>
      <c r="T8" s="9">
        <f t="shared" si="2"/>
        <v>0</v>
      </c>
      <c r="U8" s="9">
        <f t="shared" si="2"/>
        <v>0</v>
      </c>
      <c r="V8" s="9">
        <f t="shared" si="2"/>
        <v>0</v>
      </c>
      <c r="W8" s="9">
        <f t="shared" si="3"/>
        <v>0</v>
      </c>
      <c r="X8" s="9">
        <f t="shared" si="3"/>
        <v>0</v>
      </c>
      <c r="Y8" s="9">
        <f t="shared" si="3"/>
        <v>4183</v>
      </c>
      <c r="Z8" s="9">
        <f t="shared" si="3"/>
        <v>0</v>
      </c>
      <c r="AA8" s="9">
        <f t="shared" si="3"/>
        <v>0</v>
      </c>
      <c r="AB8" s="9">
        <f t="shared" si="3"/>
        <v>0</v>
      </c>
      <c r="AC8" s="9">
        <f t="shared" si="3"/>
        <v>0</v>
      </c>
      <c r="AD8" s="9">
        <f t="shared" si="3"/>
        <v>0</v>
      </c>
      <c r="AE8" s="9">
        <f t="shared" si="3"/>
        <v>4183</v>
      </c>
      <c r="AF8" s="9">
        <f t="shared" si="3"/>
        <v>0</v>
      </c>
      <c r="AG8" s="9">
        <f t="shared" si="3"/>
        <v>0</v>
      </c>
      <c r="AH8" s="9">
        <f t="shared" si="3"/>
        <v>0</v>
      </c>
      <c r="AI8" s="9">
        <f t="shared" si="3"/>
        <v>0</v>
      </c>
      <c r="AJ8" s="9">
        <f t="shared" si="3"/>
        <v>0</v>
      </c>
      <c r="AK8" s="9">
        <f t="shared" si="3"/>
        <v>4183</v>
      </c>
      <c r="AL8" s="9">
        <f t="shared" si="3"/>
        <v>0</v>
      </c>
      <c r="AM8" s="9">
        <f t="shared" si="4"/>
        <v>0</v>
      </c>
      <c r="AN8" s="9">
        <f t="shared" si="4"/>
        <v>0</v>
      </c>
      <c r="AO8" s="9">
        <f t="shared" si="4"/>
        <v>0</v>
      </c>
      <c r="AP8" s="9">
        <f t="shared" si="4"/>
        <v>0</v>
      </c>
      <c r="AQ8" s="9">
        <f t="shared" si="4"/>
        <v>4183</v>
      </c>
      <c r="AR8" s="9">
        <f t="shared" si="4"/>
        <v>0</v>
      </c>
      <c r="AS8" s="9">
        <f t="shared" si="4"/>
        <v>-161</v>
      </c>
      <c r="AT8" s="9">
        <f t="shared" si="4"/>
        <v>0</v>
      </c>
      <c r="AU8" s="9">
        <f t="shared" si="4"/>
        <v>0</v>
      </c>
      <c r="AV8" s="9">
        <f t="shared" si="4"/>
        <v>0</v>
      </c>
      <c r="AW8" s="36">
        <f t="shared" si="4"/>
        <v>4022</v>
      </c>
      <c r="AX8" s="36">
        <f t="shared" si="4"/>
        <v>0</v>
      </c>
      <c r="AY8" s="9">
        <f t="shared" si="4"/>
        <v>0</v>
      </c>
      <c r="AZ8" s="9">
        <f t="shared" si="4"/>
        <v>0</v>
      </c>
      <c r="BA8" s="9">
        <f t="shared" si="4"/>
        <v>0</v>
      </c>
      <c r="BB8" s="9">
        <f t="shared" si="4"/>
        <v>0</v>
      </c>
      <c r="BC8" s="9">
        <f t="shared" si="5"/>
        <v>4022</v>
      </c>
      <c r="BD8" s="9">
        <f t="shared" si="5"/>
        <v>0</v>
      </c>
      <c r="BE8" s="9">
        <f t="shared" si="5"/>
        <v>0</v>
      </c>
      <c r="BF8" s="9">
        <f t="shared" si="5"/>
        <v>0</v>
      </c>
      <c r="BG8" s="9">
        <f t="shared" si="5"/>
        <v>0</v>
      </c>
      <c r="BH8" s="9">
        <f t="shared" si="5"/>
        <v>0</v>
      </c>
      <c r="BI8" s="9">
        <f t="shared" si="5"/>
        <v>6084</v>
      </c>
      <c r="BJ8" s="9">
        <f t="shared" si="5"/>
        <v>6084</v>
      </c>
      <c r="BK8" s="9">
        <f t="shared" si="5"/>
        <v>6084</v>
      </c>
    </row>
    <row r="9" spans="1:63" ht="33" x14ac:dyDescent="0.25">
      <c r="A9" s="17" t="s">
        <v>25</v>
      </c>
      <c r="B9" s="18">
        <f>B8</f>
        <v>901</v>
      </c>
      <c r="C9" s="18" t="s">
        <v>8</v>
      </c>
      <c r="D9" s="18" t="s">
        <v>6</v>
      </c>
      <c r="E9" s="18" t="s">
        <v>55</v>
      </c>
      <c r="F9" s="18"/>
      <c r="G9" s="9">
        <f t="shared" si="2"/>
        <v>4183</v>
      </c>
      <c r="H9" s="9">
        <f t="shared" si="2"/>
        <v>0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>
        <f t="shared" si="2"/>
        <v>4183</v>
      </c>
      <c r="N9" s="9">
        <f t="shared" si="2"/>
        <v>0</v>
      </c>
      <c r="O9" s="9">
        <f t="shared" si="2"/>
        <v>0</v>
      </c>
      <c r="P9" s="9">
        <f t="shared" si="2"/>
        <v>0</v>
      </c>
      <c r="Q9" s="9">
        <f t="shared" si="2"/>
        <v>0</v>
      </c>
      <c r="R9" s="9">
        <f t="shared" si="2"/>
        <v>0</v>
      </c>
      <c r="S9" s="9">
        <f t="shared" si="2"/>
        <v>4183</v>
      </c>
      <c r="T9" s="9">
        <f t="shared" si="2"/>
        <v>0</v>
      </c>
      <c r="U9" s="9">
        <f t="shared" si="2"/>
        <v>0</v>
      </c>
      <c r="V9" s="9">
        <f t="shared" si="2"/>
        <v>0</v>
      </c>
      <c r="W9" s="9">
        <f t="shared" si="3"/>
        <v>0</v>
      </c>
      <c r="X9" s="9">
        <f t="shared" si="3"/>
        <v>0</v>
      </c>
      <c r="Y9" s="9">
        <f t="shared" si="3"/>
        <v>4183</v>
      </c>
      <c r="Z9" s="9">
        <f t="shared" si="3"/>
        <v>0</v>
      </c>
      <c r="AA9" s="9">
        <f t="shared" si="3"/>
        <v>0</v>
      </c>
      <c r="AB9" s="9">
        <f t="shared" si="3"/>
        <v>0</v>
      </c>
      <c r="AC9" s="9">
        <f t="shared" si="3"/>
        <v>0</v>
      </c>
      <c r="AD9" s="9">
        <f t="shared" si="3"/>
        <v>0</v>
      </c>
      <c r="AE9" s="9">
        <f t="shared" si="3"/>
        <v>4183</v>
      </c>
      <c r="AF9" s="9">
        <f t="shared" si="3"/>
        <v>0</v>
      </c>
      <c r="AG9" s="9">
        <f t="shared" si="3"/>
        <v>0</v>
      </c>
      <c r="AH9" s="9">
        <f t="shared" si="3"/>
        <v>0</v>
      </c>
      <c r="AI9" s="9">
        <f t="shared" si="3"/>
        <v>0</v>
      </c>
      <c r="AJ9" s="9">
        <f t="shared" si="3"/>
        <v>0</v>
      </c>
      <c r="AK9" s="9">
        <f t="shared" si="3"/>
        <v>4183</v>
      </c>
      <c r="AL9" s="9">
        <f t="shared" si="3"/>
        <v>0</v>
      </c>
      <c r="AM9" s="9">
        <f t="shared" si="4"/>
        <v>0</v>
      </c>
      <c r="AN9" s="9">
        <f t="shared" si="4"/>
        <v>0</v>
      </c>
      <c r="AO9" s="9">
        <f t="shared" si="4"/>
        <v>0</v>
      </c>
      <c r="AP9" s="9">
        <f t="shared" si="4"/>
        <v>0</v>
      </c>
      <c r="AQ9" s="9">
        <f t="shared" si="4"/>
        <v>4183</v>
      </c>
      <c r="AR9" s="9">
        <f t="shared" si="4"/>
        <v>0</v>
      </c>
      <c r="AS9" s="9">
        <f t="shared" si="4"/>
        <v>-161</v>
      </c>
      <c r="AT9" s="9">
        <f t="shared" si="4"/>
        <v>0</v>
      </c>
      <c r="AU9" s="9">
        <f t="shared" si="4"/>
        <v>0</v>
      </c>
      <c r="AV9" s="9">
        <f t="shared" si="4"/>
        <v>0</v>
      </c>
      <c r="AW9" s="36">
        <f t="shared" si="4"/>
        <v>4022</v>
      </c>
      <c r="AX9" s="36">
        <f t="shared" si="4"/>
        <v>0</v>
      </c>
      <c r="AY9" s="9">
        <f t="shared" si="4"/>
        <v>0</v>
      </c>
      <c r="AZ9" s="9">
        <f t="shared" si="4"/>
        <v>0</v>
      </c>
      <c r="BA9" s="9">
        <f t="shared" si="4"/>
        <v>0</v>
      </c>
      <c r="BB9" s="9">
        <f t="shared" si="4"/>
        <v>0</v>
      </c>
      <c r="BC9" s="9">
        <f t="shared" si="5"/>
        <v>4022</v>
      </c>
      <c r="BD9" s="9">
        <f t="shared" si="5"/>
        <v>0</v>
      </c>
      <c r="BE9" s="9">
        <f t="shared" si="5"/>
        <v>0</v>
      </c>
      <c r="BF9" s="9">
        <f t="shared" si="5"/>
        <v>0</v>
      </c>
      <c r="BG9" s="9">
        <f t="shared" si="5"/>
        <v>0</v>
      </c>
      <c r="BH9" s="9">
        <f t="shared" si="5"/>
        <v>0</v>
      </c>
      <c r="BI9" s="9">
        <f t="shared" si="5"/>
        <v>6084</v>
      </c>
      <c r="BJ9" s="9">
        <f t="shared" si="5"/>
        <v>6084</v>
      </c>
      <c r="BK9" s="9">
        <f t="shared" si="5"/>
        <v>6084</v>
      </c>
    </row>
    <row r="10" spans="1:63" ht="17.100000000000001" customHeight="1" x14ac:dyDescent="0.25">
      <c r="A10" s="17" t="s">
        <v>32</v>
      </c>
      <c r="B10" s="18">
        <f>B9</f>
        <v>901</v>
      </c>
      <c r="C10" s="18" t="s">
        <v>8</v>
      </c>
      <c r="D10" s="18" t="s">
        <v>6</v>
      </c>
      <c r="E10" s="18" t="s">
        <v>56</v>
      </c>
      <c r="F10" s="18"/>
      <c r="G10" s="6">
        <f t="shared" si="2"/>
        <v>4183</v>
      </c>
      <c r="H10" s="6">
        <f t="shared" si="2"/>
        <v>0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4183</v>
      </c>
      <c r="N10" s="6">
        <f t="shared" si="2"/>
        <v>0</v>
      </c>
      <c r="O10" s="6">
        <f t="shared" si="2"/>
        <v>0</v>
      </c>
      <c r="P10" s="6">
        <f t="shared" si="2"/>
        <v>0</v>
      </c>
      <c r="Q10" s="6">
        <f t="shared" si="2"/>
        <v>0</v>
      </c>
      <c r="R10" s="6">
        <f t="shared" si="2"/>
        <v>0</v>
      </c>
      <c r="S10" s="6">
        <f t="shared" si="2"/>
        <v>4183</v>
      </c>
      <c r="T10" s="6">
        <f t="shared" si="2"/>
        <v>0</v>
      </c>
      <c r="U10" s="6">
        <f t="shared" si="2"/>
        <v>0</v>
      </c>
      <c r="V10" s="6">
        <f t="shared" si="2"/>
        <v>0</v>
      </c>
      <c r="W10" s="6">
        <f t="shared" si="3"/>
        <v>0</v>
      </c>
      <c r="X10" s="6">
        <f t="shared" si="3"/>
        <v>0</v>
      </c>
      <c r="Y10" s="6">
        <f t="shared" si="3"/>
        <v>4183</v>
      </c>
      <c r="Z10" s="6">
        <f t="shared" si="3"/>
        <v>0</v>
      </c>
      <c r="AA10" s="6">
        <f t="shared" si="3"/>
        <v>0</v>
      </c>
      <c r="AB10" s="6">
        <f t="shared" si="3"/>
        <v>0</v>
      </c>
      <c r="AC10" s="6">
        <f t="shared" si="3"/>
        <v>0</v>
      </c>
      <c r="AD10" s="6">
        <f t="shared" si="3"/>
        <v>0</v>
      </c>
      <c r="AE10" s="6">
        <f t="shared" si="3"/>
        <v>4183</v>
      </c>
      <c r="AF10" s="6">
        <f t="shared" si="3"/>
        <v>0</v>
      </c>
      <c r="AG10" s="6">
        <f t="shared" si="3"/>
        <v>0</v>
      </c>
      <c r="AH10" s="6">
        <f t="shared" si="3"/>
        <v>0</v>
      </c>
      <c r="AI10" s="6">
        <f t="shared" si="3"/>
        <v>0</v>
      </c>
      <c r="AJ10" s="6">
        <f t="shared" si="3"/>
        <v>0</v>
      </c>
      <c r="AK10" s="6">
        <f t="shared" si="3"/>
        <v>4183</v>
      </c>
      <c r="AL10" s="6">
        <f t="shared" si="3"/>
        <v>0</v>
      </c>
      <c r="AM10" s="6">
        <f t="shared" si="4"/>
        <v>0</v>
      </c>
      <c r="AN10" s="6">
        <f t="shared" si="4"/>
        <v>0</v>
      </c>
      <c r="AO10" s="6">
        <f t="shared" si="4"/>
        <v>0</v>
      </c>
      <c r="AP10" s="6">
        <f t="shared" si="4"/>
        <v>0</v>
      </c>
      <c r="AQ10" s="6">
        <f t="shared" si="4"/>
        <v>4183</v>
      </c>
      <c r="AR10" s="6">
        <f t="shared" si="4"/>
        <v>0</v>
      </c>
      <c r="AS10" s="6">
        <f t="shared" si="4"/>
        <v>-161</v>
      </c>
      <c r="AT10" s="6">
        <f t="shared" si="4"/>
        <v>0</v>
      </c>
      <c r="AU10" s="6">
        <f t="shared" si="4"/>
        <v>0</v>
      </c>
      <c r="AV10" s="6">
        <f t="shared" si="4"/>
        <v>0</v>
      </c>
      <c r="AW10" s="33">
        <f t="shared" si="4"/>
        <v>4022</v>
      </c>
      <c r="AX10" s="33">
        <f t="shared" si="4"/>
        <v>0</v>
      </c>
      <c r="AY10" s="6">
        <f t="shared" si="4"/>
        <v>0</v>
      </c>
      <c r="AZ10" s="6">
        <f t="shared" si="4"/>
        <v>0</v>
      </c>
      <c r="BA10" s="6">
        <f t="shared" si="4"/>
        <v>0</v>
      </c>
      <c r="BB10" s="6">
        <f t="shared" si="4"/>
        <v>0</v>
      </c>
      <c r="BC10" s="6">
        <f t="shared" si="5"/>
        <v>4022</v>
      </c>
      <c r="BD10" s="6">
        <f t="shared" si="5"/>
        <v>0</v>
      </c>
      <c r="BE10" s="6">
        <f t="shared" si="5"/>
        <v>0</v>
      </c>
      <c r="BF10" s="6">
        <f t="shared" si="5"/>
        <v>0</v>
      </c>
      <c r="BG10" s="6">
        <f t="shared" si="5"/>
        <v>0</v>
      </c>
      <c r="BH10" s="6">
        <f t="shared" si="5"/>
        <v>0</v>
      </c>
      <c r="BI10" s="6">
        <f t="shared" si="5"/>
        <v>6084</v>
      </c>
      <c r="BJ10" s="6">
        <f t="shared" si="5"/>
        <v>6084</v>
      </c>
      <c r="BK10" s="6">
        <f t="shared" si="5"/>
        <v>6084</v>
      </c>
    </row>
    <row r="11" spans="1:63" ht="66" x14ac:dyDescent="0.25">
      <c r="A11" s="17" t="s">
        <v>51</v>
      </c>
      <c r="B11" s="18">
        <f>B10</f>
        <v>901</v>
      </c>
      <c r="C11" s="18" t="s">
        <v>8</v>
      </c>
      <c r="D11" s="18" t="s">
        <v>6</v>
      </c>
      <c r="E11" s="18" t="s">
        <v>56</v>
      </c>
      <c r="F11" s="18" t="s">
        <v>26</v>
      </c>
      <c r="G11" s="7">
        <f t="shared" si="2"/>
        <v>4183</v>
      </c>
      <c r="H11" s="7">
        <f t="shared" si="2"/>
        <v>0</v>
      </c>
      <c r="I11" s="7">
        <f t="shared" si="2"/>
        <v>0</v>
      </c>
      <c r="J11" s="7">
        <f t="shared" si="2"/>
        <v>0</v>
      </c>
      <c r="K11" s="7">
        <f t="shared" si="2"/>
        <v>0</v>
      </c>
      <c r="L11" s="7">
        <f t="shared" si="2"/>
        <v>0</v>
      </c>
      <c r="M11" s="7">
        <f t="shared" si="2"/>
        <v>4183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7">
        <f t="shared" si="2"/>
        <v>0</v>
      </c>
      <c r="S11" s="7">
        <f t="shared" si="2"/>
        <v>4183</v>
      </c>
      <c r="T11" s="7">
        <f t="shared" si="2"/>
        <v>0</v>
      </c>
      <c r="U11" s="7">
        <f t="shared" si="2"/>
        <v>0</v>
      </c>
      <c r="V11" s="7">
        <f t="shared" si="2"/>
        <v>0</v>
      </c>
      <c r="W11" s="7">
        <f t="shared" si="3"/>
        <v>0</v>
      </c>
      <c r="X11" s="7">
        <f t="shared" si="3"/>
        <v>0</v>
      </c>
      <c r="Y11" s="7">
        <f t="shared" si="3"/>
        <v>4183</v>
      </c>
      <c r="Z11" s="7">
        <f t="shared" si="3"/>
        <v>0</v>
      </c>
      <c r="AA11" s="7">
        <f t="shared" si="3"/>
        <v>0</v>
      </c>
      <c r="AB11" s="7">
        <f t="shared" si="3"/>
        <v>0</v>
      </c>
      <c r="AC11" s="7">
        <f t="shared" si="3"/>
        <v>0</v>
      </c>
      <c r="AD11" s="7">
        <f t="shared" si="3"/>
        <v>0</v>
      </c>
      <c r="AE11" s="7">
        <f t="shared" si="3"/>
        <v>4183</v>
      </c>
      <c r="AF11" s="7">
        <f t="shared" si="3"/>
        <v>0</v>
      </c>
      <c r="AG11" s="7">
        <f t="shared" si="3"/>
        <v>0</v>
      </c>
      <c r="AH11" s="7">
        <f t="shared" si="3"/>
        <v>0</v>
      </c>
      <c r="AI11" s="7">
        <f t="shared" si="3"/>
        <v>0</v>
      </c>
      <c r="AJ11" s="7">
        <f t="shared" si="3"/>
        <v>0</v>
      </c>
      <c r="AK11" s="7">
        <f t="shared" si="3"/>
        <v>4183</v>
      </c>
      <c r="AL11" s="7">
        <f t="shared" si="3"/>
        <v>0</v>
      </c>
      <c r="AM11" s="7">
        <f t="shared" si="4"/>
        <v>0</v>
      </c>
      <c r="AN11" s="7">
        <f t="shared" si="4"/>
        <v>0</v>
      </c>
      <c r="AO11" s="7">
        <f t="shared" si="4"/>
        <v>0</v>
      </c>
      <c r="AP11" s="7">
        <f t="shared" si="4"/>
        <v>0</v>
      </c>
      <c r="AQ11" s="7">
        <f t="shared" si="4"/>
        <v>4183</v>
      </c>
      <c r="AR11" s="7">
        <f t="shared" si="4"/>
        <v>0</v>
      </c>
      <c r="AS11" s="7">
        <f t="shared" si="4"/>
        <v>-161</v>
      </c>
      <c r="AT11" s="7">
        <f t="shared" si="4"/>
        <v>0</v>
      </c>
      <c r="AU11" s="7">
        <f t="shared" si="4"/>
        <v>0</v>
      </c>
      <c r="AV11" s="7">
        <f t="shared" si="4"/>
        <v>0</v>
      </c>
      <c r="AW11" s="34">
        <f t="shared" si="4"/>
        <v>4022</v>
      </c>
      <c r="AX11" s="34">
        <f t="shared" si="4"/>
        <v>0</v>
      </c>
      <c r="AY11" s="7">
        <f t="shared" si="4"/>
        <v>0</v>
      </c>
      <c r="AZ11" s="7">
        <f t="shared" si="4"/>
        <v>0</v>
      </c>
      <c r="BA11" s="7">
        <f t="shared" si="4"/>
        <v>0</v>
      </c>
      <c r="BB11" s="7">
        <f t="shared" si="4"/>
        <v>0</v>
      </c>
      <c r="BC11" s="7">
        <f t="shared" si="5"/>
        <v>4022</v>
      </c>
      <c r="BD11" s="7">
        <f t="shared" si="5"/>
        <v>0</v>
      </c>
      <c r="BE11" s="7">
        <f t="shared" si="5"/>
        <v>0</v>
      </c>
      <c r="BF11" s="7">
        <f t="shared" si="5"/>
        <v>0</v>
      </c>
      <c r="BG11" s="7">
        <f t="shared" si="5"/>
        <v>0</v>
      </c>
      <c r="BH11" s="7">
        <f t="shared" si="5"/>
        <v>0</v>
      </c>
      <c r="BI11" s="7">
        <f t="shared" si="5"/>
        <v>6084</v>
      </c>
      <c r="BJ11" s="7">
        <f t="shared" si="5"/>
        <v>6084</v>
      </c>
      <c r="BK11" s="7">
        <f t="shared" si="5"/>
        <v>6084</v>
      </c>
    </row>
    <row r="12" spans="1:63" ht="33" x14ac:dyDescent="0.25">
      <c r="A12" s="17" t="s">
        <v>27</v>
      </c>
      <c r="B12" s="18">
        <f>B11</f>
        <v>901</v>
      </c>
      <c r="C12" s="18" t="s">
        <v>8</v>
      </c>
      <c r="D12" s="18" t="s">
        <v>6</v>
      </c>
      <c r="E12" s="18" t="s">
        <v>56</v>
      </c>
      <c r="F12" s="18" t="s">
        <v>28</v>
      </c>
      <c r="G12" s="7">
        <f>4022+161</f>
        <v>4183</v>
      </c>
      <c r="H12" s="8"/>
      <c r="I12" s="29"/>
      <c r="J12" s="29"/>
      <c r="K12" s="29"/>
      <c r="L12" s="29"/>
      <c r="M12" s="7">
        <f>G12+I12+J12+K12+L12</f>
        <v>4183</v>
      </c>
      <c r="N12" s="7">
        <f>H12+L12</f>
        <v>0</v>
      </c>
      <c r="O12" s="30"/>
      <c r="P12" s="30"/>
      <c r="Q12" s="30"/>
      <c r="R12" s="30"/>
      <c r="S12" s="7">
        <f>M12+O12+P12+Q12+R12</f>
        <v>4183</v>
      </c>
      <c r="T12" s="7">
        <f>N12+R12</f>
        <v>0</v>
      </c>
      <c r="U12" s="30"/>
      <c r="V12" s="30"/>
      <c r="W12" s="30"/>
      <c r="X12" s="30"/>
      <c r="Y12" s="7">
        <f>S12+U12+V12+W12+X12</f>
        <v>4183</v>
      </c>
      <c r="Z12" s="7">
        <f>T12+X12</f>
        <v>0</v>
      </c>
      <c r="AA12" s="30"/>
      <c r="AB12" s="30"/>
      <c r="AC12" s="30"/>
      <c r="AD12" s="30"/>
      <c r="AE12" s="7">
        <f>Y12+AA12+AB12+AC12+AD12</f>
        <v>4183</v>
      </c>
      <c r="AF12" s="7">
        <f>Z12+AD12</f>
        <v>0</v>
      </c>
      <c r="AG12" s="30"/>
      <c r="AH12" s="30"/>
      <c r="AI12" s="30"/>
      <c r="AJ12" s="30"/>
      <c r="AK12" s="7">
        <f>AE12+AG12+AH12+AI12+AJ12</f>
        <v>4183</v>
      </c>
      <c r="AL12" s="7">
        <f>AF12+AJ12</f>
        <v>0</v>
      </c>
      <c r="AM12" s="30"/>
      <c r="AN12" s="30"/>
      <c r="AO12" s="30"/>
      <c r="AP12" s="30"/>
      <c r="AQ12" s="7">
        <f>AK12+AM12+AN12+AO12+AP12</f>
        <v>4183</v>
      </c>
      <c r="AR12" s="7">
        <f>AL12+AP12</f>
        <v>0</v>
      </c>
      <c r="AS12" s="7">
        <v>-161</v>
      </c>
      <c r="AT12" s="30"/>
      <c r="AU12" s="30"/>
      <c r="AV12" s="30"/>
      <c r="AW12" s="34">
        <f>AQ12+AS12+AT12+AU12+AV12</f>
        <v>4022</v>
      </c>
      <c r="AX12" s="34">
        <f>AR12+AV12</f>
        <v>0</v>
      </c>
      <c r="AY12" s="7"/>
      <c r="AZ12" s="30"/>
      <c r="BA12" s="30"/>
      <c r="BB12" s="30"/>
      <c r="BC12" s="7">
        <f>AW12+AY12+AZ12+BA12+BB12</f>
        <v>4022</v>
      </c>
      <c r="BD12" s="7">
        <f>AX12+BB12</f>
        <v>0</v>
      </c>
      <c r="BE12" s="7"/>
      <c r="BF12" s="30"/>
      <c r="BG12" s="30"/>
      <c r="BH12" s="30"/>
      <c r="BI12" s="7">
        <v>6084</v>
      </c>
      <c r="BJ12" s="7">
        <f>BD12+BF12+BG12+BH12+BI12</f>
        <v>6084</v>
      </c>
      <c r="BK12" s="7">
        <f>BJ12</f>
        <v>6084</v>
      </c>
    </row>
    <row r="13" spans="1:63" x14ac:dyDescent="0.25">
      <c r="A13" s="17"/>
      <c r="B13" s="18"/>
      <c r="C13" s="18"/>
      <c r="D13" s="18"/>
      <c r="E13" s="18"/>
      <c r="F13" s="18"/>
      <c r="G13" s="7"/>
      <c r="H13" s="8"/>
      <c r="I13" s="29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5"/>
      <c r="AX13" s="35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</row>
    <row r="14" spans="1:63" ht="75" x14ac:dyDescent="0.3">
      <c r="A14" s="15" t="s">
        <v>33</v>
      </c>
      <c r="B14" s="16">
        <f>B11</f>
        <v>901</v>
      </c>
      <c r="C14" s="16" t="s">
        <v>8</v>
      </c>
      <c r="D14" s="16" t="s">
        <v>9</v>
      </c>
      <c r="E14" s="16"/>
      <c r="F14" s="16"/>
      <c r="G14" s="11" t="e">
        <f t="shared" ref="G14:V16" si="6">G15</f>
        <v>#REF!</v>
      </c>
      <c r="H14" s="11" t="e">
        <f t="shared" si="6"/>
        <v>#REF!</v>
      </c>
      <c r="I14" s="11" t="e">
        <f t="shared" si="6"/>
        <v>#REF!</v>
      </c>
      <c r="J14" s="11" t="e">
        <f t="shared" si="6"/>
        <v>#REF!</v>
      </c>
      <c r="K14" s="11" t="e">
        <f t="shared" si="6"/>
        <v>#REF!</v>
      </c>
      <c r="L14" s="11" t="e">
        <f t="shared" si="6"/>
        <v>#REF!</v>
      </c>
      <c r="M14" s="11" t="e">
        <f t="shared" si="6"/>
        <v>#REF!</v>
      </c>
      <c r="N14" s="11" t="e">
        <f t="shared" si="6"/>
        <v>#REF!</v>
      </c>
      <c r="O14" s="11" t="e">
        <f t="shared" si="6"/>
        <v>#REF!</v>
      </c>
      <c r="P14" s="11" t="e">
        <f t="shared" si="6"/>
        <v>#REF!</v>
      </c>
      <c r="Q14" s="11" t="e">
        <f t="shared" si="6"/>
        <v>#REF!</v>
      </c>
      <c r="R14" s="11" t="e">
        <f t="shared" si="6"/>
        <v>#REF!</v>
      </c>
      <c r="S14" s="11" t="e">
        <f t="shared" si="6"/>
        <v>#REF!</v>
      </c>
      <c r="T14" s="11" t="e">
        <f t="shared" si="6"/>
        <v>#REF!</v>
      </c>
      <c r="U14" s="11" t="e">
        <f t="shared" si="6"/>
        <v>#REF!</v>
      </c>
      <c r="V14" s="11" t="e">
        <f t="shared" si="6"/>
        <v>#REF!</v>
      </c>
      <c r="W14" s="11" t="e">
        <f t="shared" ref="W14:AL14" si="7">W15</f>
        <v>#REF!</v>
      </c>
      <c r="X14" s="11" t="e">
        <f t="shared" si="7"/>
        <v>#REF!</v>
      </c>
      <c r="Y14" s="11" t="e">
        <f t="shared" si="7"/>
        <v>#REF!</v>
      </c>
      <c r="Z14" s="11" t="e">
        <f t="shared" si="7"/>
        <v>#REF!</v>
      </c>
      <c r="AA14" s="11" t="e">
        <f t="shared" si="7"/>
        <v>#REF!</v>
      </c>
      <c r="AB14" s="11" t="e">
        <f t="shared" si="7"/>
        <v>#REF!</v>
      </c>
      <c r="AC14" s="11" t="e">
        <f t="shared" si="7"/>
        <v>#REF!</v>
      </c>
      <c r="AD14" s="11" t="e">
        <f t="shared" si="7"/>
        <v>#REF!</v>
      </c>
      <c r="AE14" s="11" t="e">
        <f t="shared" si="7"/>
        <v>#REF!</v>
      </c>
      <c r="AF14" s="11" t="e">
        <f t="shared" si="7"/>
        <v>#REF!</v>
      </c>
      <c r="AG14" s="11" t="e">
        <f t="shared" si="7"/>
        <v>#REF!</v>
      </c>
      <c r="AH14" s="11" t="e">
        <f t="shared" si="7"/>
        <v>#REF!</v>
      </c>
      <c r="AI14" s="11" t="e">
        <f t="shared" si="7"/>
        <v>#REF!</v>
      </c>
      <c r="AJ14" s="11" t="e">
        <f t="shared" si="7"/>
        <v>#REF!</v>
      </c>
      <c r="AK14" s="11" t="e">
        <f t="shared" si="7"/>
        <v>#REF!</v>
      </c>
      <c r="AL14" s="11" t="e">
        <f t="shared" si="7"/>
        <v>#REF!</v>
      </c>
      <c r="AM14" s="11" t="e">
        <f t="shared" ref="AM14:BB14" si="8">AM15</f>
        <v>#REF!</v>
      </c>
      <c r="AN14" s="11" t="e">
        <f t="shared" si="8"/>
        <v>#REF!</v>
      </c>
      <c r="AO14" s="11" t="e">
        <f t="shared" si="8"/>
        <v>#REF!</v>
      </c>
      <c r="AP14" s="11" t="e">
        <f t="shared" si="8"/>
        <v>#REF!</v>
      </c>
      <c r="AQ14" s="11" t="e">
        <f t="shared" si="8"/>
        <v>#REF!</v>
      </c>
      <c r="AR14" s="11" t="e">
        <f t="shared" si="8"/>
        <v>#REF!</v>
      </c>
      <c r="AS14" s="11" t="e">
        <f t="shared" si="8"/>
        <v>#REF!</v>
      </c>
      <c r="AT14" s="11" t="e">
        <f t="shared" si="8"/>
        <v>#REF!</v>
      </c>
      <c r="AU14" s="11" t="e">
        <f t="shared" si="8"/>
        <v>#REF!</v>
      </c>
      <c r="AV14" s="11" t="e">
        <f t="shared" si="8"/>
        <v>#REF!</v>
      </c>
      <c r="AW14" s="39" t="e">
        <f t="shared" si="8"/>
        <v>#REF!</v>
      </c>
      <c r="AX14" s="39" t="e">
        <f t="shared" si="8"/>
        <v>#REF!</v>
      </c>
      <c r="AY14" s="11" t="e">
        <f t="shared" si="8"/>
        <v>#REF!</v>
      </c>
      <c r="AZ14" s="11" t="e">
        <f t="shared" si="8"/>
        <v>#REF!</v>
      </c>
      <c r="BA14" s="11" t="e">
        <f t="shared" si="8"/>
        <v>#REF!</v>
      </c>
      <c r="BB14" s="11" t="e">
        <f t="shared" si="8"/>
        <v>#REF!</v>
      </c>
      <c r="BC14" s="11" t="e">
        <f t="shared" ref="BC14:BK16" si="9">BC15</f>
        <v>#REF!</v>
      </c>
      <c r="BD14" s="11" t="e">
        <f t="shared" si="9"/>
        <v>#REF!</v>
      </c>
      <c r="BE14" s="11" t="e">
        <f t="shared" si="9"/>
        <v>#REF!</v>
      </c>
      <c r="BF14" s="11" t="e">
        <f t="shared" si="9"/>
        <v>#REF!</v>
      </c>
      <c r="BG14" s="11" t="e">
        <f t="shared" si="9"/>
        <v>#REF!</v>
      </c>
      <c r="BH14" s="11" t="e">
        <f t="shared" si="9"/>
        <v>#REF!</v>
      </c>
      <c r="BI14" s="11">
        <f t="shared" si="9"/>
        <v>982847</v>
      </c>
      <c r="BJ14" s="11">
        <f t="shared" si="9"/>
        <v>982214</v>
      </c>
      <c r="BK14" s="11">
        <f t="shared" si="9"/>
        <v>982214</v>
      </c>
    </row>
    <row r="15" spans="1:63" ht="49.5" x14ac:dyDescent="0.25">
      <c r="A15" s="20" t="s">
        <v>94</v>
      </c>
      <c r="B15" s="18">
        <f>B14</f>
        <v>901</v>
      </c>
      <c r="C15" s="18" t="s">
        <v>8</v>
      </c>
      <c r="D15" s="18" t="s">
        <v>9</v>
      </c>
      <c r="E15" s="18" t="s">
        <v>24</v>
      </c>
      <c r="F15" s="18"/>
      <c r="G15" s="9" t="e">
        <f>G16+#REF!</f>
        <v>#REF!</v>
      </c>
      <c r="H15" s="9" t="e">
        <f>H16+#REF!</f>
        <v>#REF!</v>
      </c>
      <c r="I15" s="9" t="e">
        <f>I16+#REF!</f>
        <v>#REF!</v>
      </c>
      <c r="J15" s="9" t="e">
        <f>J16+#REF!</f>
        <v>#REF!</v>
      </c>
      <c r="K15" s="9" t="e">
        <f>K16+#REF!</f>
        <v>#REF!</v>
      </c>
      <c r="L15" s="9" t="e">
        <f>L16+#REF!</f>
        <v>#REF!</v>
      </c>
      <c r="M15" s="9" t="e">
        <f>M16+#REF!</f>
        <v>#REF!</v>
      </c>
      <c r="N15" s="9" t="e">
        <f>N16+#REF!</f>
        <v>#REF!</v>
      </c>
      <c r="O15" s="9" t="e">
        <f>O16+#REF!</f>
        <v>#REF!</v>
      </c>
      <c r="P15" s="9" t="e">
        <f>P16+#REF!</f>
        <v>#REF!</v>
      </c>
      <c r="Q15" s="9" t="e">
        <f>Q16+#REF!</f>
        <v>#REF!</v>
      </c>
      <c r="R15" s="9" t="e">
        <f>R16+#REF!</f>
        <v>#REF!</v>
      </c>
      <c r="S15" s="9" t="e">
        <f>S16+#REF!</f>
        <v>#REF!</v>
      </c>
      <c r="T15" s="9" t="e">
        <f>T16+#REF!</f>
        <v>#REF!</v>
      </c>
      <c r="U15" s="9" t="e">
        <f>U16+#REF!+#REF!</f>
        <v>#REF!</v>
      </c>
      <c r="V15" s="9" t="e">
        <f>V16+#REF!+#REF!</f>
        <v>#REF!</v>
      </c>
      <c r="W15" s="9" t="e">
        <f>W16+#REF!+#REF!</f>
        <v>#REF!</v>
      </c>
      <c r="X15" s="9" t="e">
        <f>X16+#REF!+#REF!</f>
        <v>#REF!</v>
      </c>
      <c r="Y15" s="9" t="e">
        <f>Y16+#REF!+#REF!</f>
        <v>#REF!</v>
      </c>
      <c r="Z15" s="9" t="e">
        <f>Z16+#REF!+#REF!</f>
        <v>#REF!</v>
      </c>
      <c r="AA15" s="9" t="e">
        <f>AA16+#REF!+#REF!</f>
        <v>#REF!</v>
      </c>
      <c r="AB15" s="9" t="e">
        <f>AB16+#REF!+#REF!</f>
        <v>#REF!</v>
      </c>
      <c r="AC15" s="9" t="e">
        <f>AC16+#REF!+#REF!</f>
        <v>#REF!</v>
      </c>
      <c r="AD15" s="9" t="e">
        <f>AD16+#REF!+#REF!</f>
        <v>#REF!</v>
      </c>
      <c r="AE15" s="9" t="e">
        <f>AE16+#REF!+#REF!</f>
        <v>#REF!</v>
      </c>
      <c r="AF15" s="9" t="e">
        <f>AF16+#REF!+#REF!</f>
        <v>#REF!</v>
      </c>
      <c r="AG15" s="9" t="e">
        <f>AG16+#REF!+#REF!</f>
        <v>#REF!</v>
      </c>
      <c r="AH15" s="9" t="e">
        <f>AH16+#REF!+#REF!</f>
        <v>#REF!</v>
      </c>
      <c r="AI15" s="9" t="e">
        <f>AI16+#REF!+#REF!</f>
        <v>#REF!</v>
      </c>
      <c r="AJ15" s="9" t="e">
        <f>AJ16+#REF!+#REF!</f>
        <v>#REF!</v>
      </c>
      <c r="AK15" s="9" t="e">
        <f>AK16+#REF!+#REF!</f>
        <v>#REF!</v>
      </c>
      <c r="AL15" s="9" t="e">
        <f>AL16+#REF!+#REF!</f>
        <v>#REF!</v>
      </c>
      <c r="AM15" s="9" t="e">
        <f>AM16+#REF!+#REF!</f>
        <v>#REF!</v>
      </c>
      <c r="AN15" s="9" t="e">
        <f>AN16+#REF!+#REF!</f>
        <v>#REF!</v>
      </c>
      <c r="AO15" s="9" t="e">
        <f>AO16+#REF!+#REF!</f>
        <v>#REF!</v>
      </c>
      <c r="AP15" s="9" t="e">
        <f>AP16+#REF!+#REF!</f>
        <v>#REF!</v>
      </c>
      <c r="AQ15" s="9" t="e">
        <f>AQ16+#REF!+#REF!</f>
        <v>#REF!</v>
      </c>
      <c r="AR15" s="9" t="e">
        <f>AR16+#REF!+#REF!</f>
        <v>#REF!</v>
      </c>
      <c r="AS15" s="9" t="e">
        <f>AS16+#REF!+#REF!</f>
        <v>#REF!</v>
      </c>
      <c r="AT15" s="9" t="e">
        <f>AT16+#REF!+#REF!</f>
        <v>#REF!</v>
      </c>
      <c r="AU15" s="9" t="e">
        <f>AU16+#REF!+#REF!</f>
        <v>#REF!</v>
      </c>
      <c r="AV15" s="9" t="e">
        <f>AV16+#REF!+#REF!</f>
        <v>#REF!</v>
      </c>
      <c r="AW15" s="36" t="e">
        <f>AW16+#REF!+#REF!</f>
        <v>#REF!</v>
      </c>
      <c r="AX15" s="36" t="e">
        <f>AX16+#REF!+#REF!</f>
        <v>#REF!</v>
      </c>
      <c r="AY15" s="9" t="e">
        <f>AY16+#REF!+#REF!</f>
        <v>#REF!</v>
      </c>
      <c r="AZ15" s="9" t="e">
        <f>AZ16+#REF!+#REF!</f>
        <v>#REF!</v>
      </c>
      <c r="BA15" s="9" t="e">
        <f>BA16+#REF!+#REF!</f>
        <v>#REF!</v>
      </c>
      <c r="BB15" s="9" t="e">
        <f>BB16+#REF!+#REF!</f>
        <v>#REF!</v>
      </c>
      <c r="BC15" s="9" t="e">
        <f>BC16+#REF!+#REF!</f>
        <v>#REF!</v>
      </c>
      <c r="BD15" s="9" t="e">
        <f>BD16+#REF!+#REF!</f>
        <v>#REF!</v>
      </c>
      <c r="BE15" s="9" t="e">
        <f>BE16+#REF!+#REF!</f>
        <v>#REF!</v>
      </c>
      <c r="BF15" s="9" t="e">
        <f>BF16+#REF!+#REF!</f>
        <v>#REF!</v>
      </c>
      <c r="BG15" s="9" t="e">
        <f>BG16+#REF!+#REF!</f>
        <v>#REF!</v>
      </c>
      <c r="BH15" s="9" t="e">
        <f>BH16+#REF!+#REF!</f>
        <v>#REF!</v>
      </c>
      <c r="BI15" s="9">
        <f>BI16</f>
        <v>982847</v>
      </c>
      <c r="BJ15" s="9">
        <f>BJ16</f>
        <v>982214</v>
      </c>
      <c r="BK15" s="9">
        <f>BK16</f>
        <v>982214</v>
      </c>
    </row>
    <row r="16" spans="1:63" ht="33" x14ac:dyDescent="0.25">
      <c r="A16" s="17" t="s">
        <v>25</v>
      </c>
      <c r="B16" s="18">
        <f>B15</f>
        <v>901</v>
      </c>
      <c r="C16" s="18" t="s">
        <v>8</v>
      </c>
      <c r="D16" s="18" t="s">
        <v>9</v>
      </c>
      <c r="E16" s="18" t="s">
        <v>55</v>
      </c>
      <c r="F16" s="18"/>
      <c r="G16" s="9">
        <f t="shared" si="6"/>
        <v>521757</v>
      </c>
      <c r="H16" s="9">
        <f t="shared" si="6"/>
        <v>0</v>
      </c>
      <c r="I16" s="9">
        <f t="shared" si="6"/>
        <v>0</v>
      </c>
      <c r="J16" s="9">
        <f t="shared" si="6"/>
        <v>0</v>
      </c>
      <c r="K16" s="9">
        <f t="shared" si="6"/>
        <v>0</v>
      </c>
      <c r="L16" s="9">
        <f t="shared" si="6"/>
        <v>0</v>
      </c>
      <c r="M16" s="9">
        <f t="shared" si="6"/>
        <v>521757</v>
      </c>
      <c r="N16" s="9">
        <f t="shared" si="6"/>
        <v>0</v>
      </c>
      <c r="O16" s="9">
        <f t="shared" si="6"/>
        <v>0</v>
      </c>
      <c r="P16" s="9">
        <f t="shared" si="6"/>
        <v>0</v>
      </c>
      <c r="Q16" s="9">
        <f t="shared" si="6"/>
        <v>0</v>
      </c>
      <c r="R16" s="9">
        <f t="shared" si="6"/>
        <v>0</v>
      </c>
      <c r="S16" s="9">
        <f t="shared" si="6"/>
        <v>521757</v>
      </c>
      <c r="T16" s="9">
        <f t="shared" si="6"/>
        <v>0</v>
      </c>
      <c r="U16" s="9">
        <f t="shared" si="6"/>
        <v>0</v>
      </c>
      <c r="V16" s="9">
        <f t="shared" si="6"/>
        <v>0</v>
      </c>
      <c r="W16" s="9">
        <f t="shared" ref="W16:AL16" si="10">W17</f>
        <v>0</v>
      </c>
      <c r="X16" s="9">
        <f t="shared" si="10"/>
        <v>0</v>
      </c>
      <c r="Y16" s="9">
        <f t="shared" si="10"/>
        <v>521757</v>
      </c>
      <c r="Z16" s="9">
        <f t="shared" si="10"/>
        <v>0</v>
      </c>
      <c r="AA16" s="9">
        <f t="shared" si="10"/>
        <v>0</v>
      </c>
      <c r="AB16" s="9">
        <f t="shared" si="10"/>
        <v>0</v>
      </c>
      <c r="AC16" s="9">
        <f t="shared" si="10"/>
        <v>0</v>
      </c>
      <c r="AD16" s="9">
        <f t="shared" si="10"/>
        <v>0</v>
      </c>
      <c r="AE16" s="9">
        <f t="shared" si="10"/>
        <v>521757</v>
      </c>
      <c r="AF16" s="9">
        <f t="shared" si="10"/>
        <v>0</v>
      </c>
      <c r="AG16" s="9">
        <f t="shared" si="10"/>
        <v>0</v>
      </c>
      <c r="AH16" s="9">
        <f t="shared" si="10"/>
        <v>0</v>
      </c>
      <c r="AI16" s="9">
        <f t="shared" si="10"/>
        <v>0</v>
      </c>
      <c r="AJ16" s="9">
        <f t="shared" si="10"/>
        <v>0</v>
      </c>
      <c r="AK16" s="9">
        <f t="shared" si="10"/>
        <v>521757</v>
      </c>
      <c r="AL16" s="9">
        <f t="shared" si="10"/>
        <v>0</v>
      </c>
      <c r="AM16" s="9">
        <f t="shared" ref="AM16:BB16" si="11">AM17</f>
        <v>0</v>
      </c>
      <c r="AN16" s="9">
        <f t="shared" si="11"/>
        <v>0</v>
      </c>
      <c r="AO16" s="9">
        <f t="shared" si="11"/>
        <v>0</v>
      </c>
      <c r="AP16" s="9">
        <f t="shared" si="11"/>
        <v>0</v>
      </c>
      <c r="AQ16" s="9">
        <f t="shared" si="11"/>
        <v>521757</v>
      </c>
      <c r="AR16" s="9">
        <f t="shared" si="11"/>
        <v>0</v>
      </c>
      <c r="AS16" s="9">
        <f t="shared" si="11"/>
        <v>0</v>
      </c>
      <c r="AT16" s="9">
        <f t="shared" si="11"/>
        <v>0</v>
      </c>
      <c r="AU16" s="9">
        <f t="shared" si="11"/>
        <v>0</v>
      </c>
      <c r="AV16" s="9">
        <f t="shared" si="11"/>
        <v>0</v>
      </c>
      <c r="AW16" s="36">
        <f t="shared" si="11"/>
        <v>521757</v>
      </c>
      <c r="AX16" s="36">
        <f t="shared" si="11"/>
        <v>0</v>
      </c>
      <c r="AY16" s="9">
        <f t="shared" si="11"/>
        <v>0</v>
      </c>
      <c r="AZ16" s="9">
        <f t="shared" si="11"/>
        <v>0</v>
      </c>
      <c r="BA16" s="9">
        <f t="shared" si="11"/>
        <v>0</v>
      </c>
      <c r="BB16" s="9">
        <f t="shared" si="11"/>
        <v>0</v>
      </c>
      <c r="BC16" s="9">
        <f t="shared" ref="BC16:BD16" si="12">BC17</f>
        <v>521757</v>
      </c>
      <c r="BD16" s="9">
        <f t="shared" si="12"/>
        <v>0</v>
      </c>
      <c r="BE16" s="9">
        <f t="shared" si="9"/>
        <v>0</v>
      </c>
      <c r="BF16" s="9">
        <f t="shared" si="9"/>
        <v>0</v>
      </c>
      <c r="BG16" s="9">
        <f t="shared" si="9"/>
        <v>0</v>
      </c>
      <c r="BH16" s="9">
        <f t="shared" si="9"/>
        <v>0</v>
      </c>
      <c r="BI16" s="9">
        <f t="shared" si="9"/>
        <v>982847</v>
      </c>
      <c r="BJ16" s="9">
        <f t="shared" si="9"/>
        <v>982214</v>
      </c>
      <c r="BK16" s="9">
        <f t="shared" si="9"/>
        <v>982214</v>
      </c>
    </row>
    <row r="17" spans="1:63" ht="17.100000000000001" customHeight="1" x14ac:dyDescent="0.25">
      <c r="A17" s="17" t="s">
        <v>29</v>
      </c>
      <c r="B17" s="18">
        <f>B16</f>
        <v>901</v>
      </c>
      <c r="C17" s="18" t="s">
        <v>8</v>
      </c>
      <c r="D17" s="18" t="s">
        <v>9</v>
      </c>
      <c r="E17" s="18" t="s">
        <v>57</v>
      </c>
      <c r="F17" s="18"/>
      <c r="G17" s="6">
        <f>G18+G20+G22+G24</f>
        <v>521757</v>
      </c>
      <c r="H17" s="6">
        <f>H18+H20+H22+H24</f>
        <v>0</v>
      </c>
      <c r="I17" s="6">
        <f t="shared" ref="I17:BI17" si="13">I18+I20+I22+I24</f>
        <v>0</v>
      </c>
      <c r="J17" s="6">
        <f t="shared" si="13"/>
        <v>0</v>
      </c>
      <c r="K17" s="6">
        <f t="shared" si="13"/>
        <v>0</v>
      </c>
      <c r="L17" s="6">
        <f t="shared" si="13"/>
        <v>0</v>
      </c>
      <c r="M17" s="6">
        <f t="shared" si="13"/>
        <v>521757</v>
      </c>
      <c r="N17" s="6">
        <f t="shared" si="13"/>
        <v>0</v>
      </c>
      <c r="O17" s="6">
        <f t="shared" si="13"/>
        <v>0</v>
      </c>
      <c r="P17" s="6">
        <f t="shared" si="13"/>
        <v>0</v>
      </c>
      <c r="Q17" s="6">
        <f t="shared" si="13"/>
        <v>0</v>
      </c>
      <c r="R17" s="6">
        <f t="shared" si="13"/>
        <v>0</v>
      </c>
      <c r="S17" s="6">
        <f t="shared" si="13"/>
        <v>521757</v>
      </c>
      <c r="T17" s="6">
        <f t="shared" si="13"/>
        <v>0</v>
      </c>
      <c r="U17" s="6">
        <f t="shared" si="13"/>
        <v>0</v>
      </c>
      <c r="V17" s="6">
        <f t="shared" si="13"/>
        <v>0</v>
      </c>
      <c r="W17" s="6">
        <f t="shared" si="13"/>
        <v>0</v>
      </c>
      <c r="X17" s="6">
        <f t="shared" si="13"/>
        <v>0</v>
      </c>
      <c r="Y17" s="6">
        <f t="shared" si="13"/>
        <v>521757</v>
      </c>
      <c r="Z17" s="6">
        <f t="shared" si="13"/>
        <v>0</v>
      </c>
      <c r="AA17" s="6">
        <f t="shared" si="13"/>
        <v>0</v>
      </c>
      <c r="AB17" s="6">
        <f t="shared" si="13"/>
        <v>0</v>
      </c>
      <c r="AC17" s="6">
        <f t="shared" si="13"/>
        <v>0</v>
      </c>
      <c r="AD17" s="6">
        <f t="shared" si="13"/>
        <v>0</v>
      </c>
      <c r="AE17" s="6">
        <f t="shared" si="13"/>
        <v>521757</v>
      </c>
      <c r="AF17" s="6">
        <f t="shared" si="13"/>
        <v>0</v>
      </c>
      <c r="AG17" s="6">
        <f t="shared" si="13"/>
        <v>0</v>
      </c>
      <c r="AH17" s="6">
        <f t="shared" si="13"/>
        <v>0</v>
      </c>
      <c r="AI17" s="6">
        <f t="shared" si="13"/>
        <v>0</v>
      </c>
      <c r="AJ17" s="6">
        <f t="shared" si="13"/>
        <v>0</v>
      </c>
      <c r="AK17" s="6">
        <f t="shared" si="13"/>
        <v>521757</v>
      </c>
      <c r="AL17" s="6">
        <f t="shared" si="13"/>
        <v>0</v>
      </c>
      <c r="AM17" s="6">
        <f t="shared" si="13"/>
        <v>0</v>
      </c>
      <c r="AN17" s="6">
        <f t="shared" si="13"/>
        <v>0</v>
      </c>
      <c r="AO17" s="6">
        <f t="shared" si="13"/>
        <v>0</v>
      </c>
      <c r="AP17" s="6">
        <f t="shared" si="13"/>
        <v>0</v>
      </c>
      <c r="AQ17" s="6">
        <f t="shared" si="13"/>
        <v>521757</v>
      </c>
      <c r="AR17" s="6">
        <f t="shared" si="13"/>
        <v>0</v>
      </c>
      <c r="AS17" s="6">
        <f t="shared" si="13"/>
        <v>0</v>
      </c>
      <c r="AT17" s="6">
        <f t="shared" si="13"/>
        <v>0</v>
      </c>
      <c r="AU17" s="6">
        <f t="shared" si="13"/>
        <v>0</v>
      </c>
      <c r="AV17" s="6">
        <f t="shared" si="13"/>
        <v>0</v>
      </c>
      <c r="AW17" s="33">
        <f t="shared" si="13"/>
        <v>521757</v>
      </c>
      <c r="AX17" s="33">
        <f t="shared" si="13"/>
        <v>0</v>
      </c>
      <c r="AY17" s="6">
        <f t="shared" si="13"/>
        <v>0</v>
      </c>
      <c r="AZ17" s="6">
        <f t="shared" si="13"/>
        <v>0</v>
      </c>
      <c r="BA17" s="6">
        <f t="shared" si="13"/>
        <v>0</v>
      </c>
      <c r="BB17" s="6">
        <f t="shared" si="13"/>
        <v>0</v>
      </c>
      <c r="BC17" s="6">
        <f t="shared" si="13"/>
        <v>521757</v>
      </c>
      <c r="BD17" s="6">
        <f t="shared" si="13"/>
        <v>0</v>
      </c>
      <c r="BE17" s="6">
        <f t="shared" si="13"/>
        <v>0</v>
      </c>
      <c r="BF17" s="6">
        <f t="shared" si="13"/>
        <v>0</v>
      </c>
      <c r="BG17" s="6">
        <f t="shared" si="13"/>
        <v>0</v>
      </c>
      <c r="BH17" s="6">
        <f t="shared" si="13"/>
        <v>0</v>
      </c>
      <c r="BI17" s="6">
        <f t="shared" si="13"/>
        <v>982847</v>
      </c>
      <c r="BJ17" s="6">
        <f t="shared" ref="BJ17:BK17" si="14">BJ18+BJ20+BJ22+BJ24</f>
        <v>982214</v>
      </c>
      <c r="BK17" s="6">
        <f t="shared" si="14"/>
        <v>982214</v>
      </c>
    </row>
    <row r="18" spans="1:63" ht="66" x14ac:dyDescent="0.25">
      <c r="A18" s="17" t="s">
        <v>51</v>
      </c>
      <c r="B18" s="18">
        <f>B17</f>
        <v>901</v>
      </c>
      <c r="C18" s="18" t="s">
        <v>8</v>
      </c>
      <c r="D18" s="18" t="s">
        <v>9</v>
      </c>
      <c r="E18" s="18" t="s">
        <v>57</v>
      </c>
      <c r="F18" s="18" t="s">
        <v>26</v>
      </c>
      <c r="G18" s="7">
        <f t="shared" ref="G18:BK18" si="15">G19</f>
        <v>521737</v>
      </c>
      <c r="H18" s="7">
        <f t="shared" si="15"/>
        <v>0</v>
      </c>
      <c r="I18" s="7">
        <f t="shared" si="15"/>
        <v>0</v>
      </c>
      <c r="J18" s="7">
        <f t="shared" si="15"/>
        <v>0</v>
      </c>
      <c r="K18" s="7">
        <f t="shared" si="15"/>
        <v>0</v>
      </c>
      <c r="L18" s="7">
        <f t="shared" si="15"/>
        <v>0</v>
      </c>
      <c r="M18" s="7">
        <f t="shared" si="15"/>
        <v>521737</v>
      </c>
      <c r="N18" s="7">
        <f t="shared" si="15"/>
        <v>0</v>
      </c>
      <c r="O18" s="7">
        <f t="shared" si="15"/>
        <v>-275</v>
      </c>
      <c r="P18" s="7">
        <f t="shared" si="15"/>
        <v>0</v>
      </c>
      <c r="Q18" s="7">
        <f t="shared" si="15"/>
        <v>0</v>
      </c>
      <c r="R18" s="7">
        <f t="shared" si="15"/>
        <v>0</v>
      </c>
      <c r="S18" s="7">
        <f t="shared" si="15"/>
        <v>521462</v>
      </c>
      <c r="T18" s="7">
        <f t="shared" si="15"/>
        <v>0</v>
      </c>
      <c r="U18" s="7">
        <f t="shared" si="15"/>
        <v>0</v>
      </c>
      <c r="V18" s="7">
        <f t="shared" si="15"/>
        <v>0</v>
      </c>
      <c r="W18" s="7">
        <f t="shared" si="15"/>
        <v>0</v>
      </c>
      <c r="X18" s="7">
        <f t="shared" si="15"/>
        <v>0</v>
      </c>
      <c r="Y18" s="7">
        <f t="shared" si="15"/>
        <v>521462</v>
      </c>
      <c r="Z18" s="7">
        <f t="shared" si="15"/>
        <v>0</v>
      </c>
      <c r="AA18" s="7">
        <f t="shared" si="15"/>
        <v>-120</v>
      </c>
      <c r="AB18" s="7">
        <f t="shared" si="15"/>
        <v>0</v>
      </c>
      <c r="AC18" s="7">
        <f t="shared" si="15"/>
        <v>0</v>
      </c>
      <c r="AD18" s="7">
        <f t="shared" si="15"/>
        <v>0</v>
      </c>
      <c r="AE18" s="7">
        <f t="shared" si="15"/>
        <v>521342</v>
      </c>
      <c r="AF18" s="7">
        <f t="shared" si="15"/>
        <v>0</v>
      </c>
      <c r="AG18" s="7">
        <f t="shared" si="15"/>
        <v>0</v>
      </c>
      <c r="AH18" s="7">
        <f t="shared" si="15"/>
        <v>0</v>
      </c>
      <c r="AI18" s="7">
        <f t="shared" si="15"/>
        <v>0</v>
      </c>
      <c r="AJ18" s="7">
        <f t="shared" si="15"/>
        <v>0</v>
      </c>
      <c r="AK18" s="7">
        <f t="shared" si="15"/>
        <v>521342</v>
      </c>
      <c r="AL18" s="7">
        <f t="shared" si="15"/>
        <v>0</v>
      </c>
      <c r="AM18" s="7">
        <f t="shared" si="15"/>
        <v>0</v>
      </c>
      <c r="AN18" s="7">
        <f t="shared" si="15"/>
        <v>0</v>
      </c>
      <c r="AO18" s="7">
        <f t="shared" si="15"/>
        <v>0</v>
      </c>
      <c r="AP18" s="7">
        <f t="shared" si="15"/>
        <v>0</v>
      </c>
      <c r="AQ18" s="7">
        <f t="shared" si="15"/>
        <v>521342</v>
      </c>
      <c r="AR18" s="7">
        <f t="shared" si="15"/>
        <v>0</v>
      </c>
      <c r="AS18" s="7">
        <f t="shared" si="15"/>
        <v>0</v>
      </c>
      <c r="AT18" s="7">
        <f t="shared" si="15"/>
        <v>0</v>
      </c>
      <c r="AU18" s="7">
        <f t="shared" si="15"/>
        <v>0</v>
      </c>
      <c r="AV18" s="7">
        <f t="shared" si="15"/>
        <v>0</v>
      </c>
      <c r="AW18" s="34">
        <f t="shared" si="15"/>
        <v>521342</v>
      </c>
      <c r="AX18" s="34">
        <f t="shared" si="15"/>
        <v>0</v>
      </c>
      <c r="AY18" s="7">
        <f t="shared" si="15"/>
        <v>0</v>
      </c>
      <c r="AZ18" s="7">
        <f t="shared" si="15"/>
        <v>0</v>
      </c>
      <c r="BA18" s="7">
        <f t="shared" si="15"/>
        <v>0</v>
      </c>
      <c r="BB18" s="7">
        <f t="shared" si="15"/>
        <v>0</v>
      </c>
      <c r="BC18" s="7">
        <f t="shared" si="15"/>
        <v>521342</v>
      </c>
      <c r="BD18" s="7">
        <f t="shared" si="15"/>
        <v>0</v>
      </c>
      <c r="BE18" s="7">
        <f t="shared" si="15"/>
        <v>0</v>
      </c>
      <c r="BF18" s="7">
        <f t="shared" si="15"/>
        <v>0</v>
      </c>
      <c r="BG18" s="7">
        <f t="shared" si="15"/>
        <v>0</v>
      </c>
      <c r="BH18" s="7">
        <f t="shared" si="15"/>
        <v>0</v>
      </c>
      <c r="BI18" s="7">
        <f t="shared" si="15"/>
        <v>982841</v>
      </c>
      <c r="BJ18" s="7">
        <f t="shared" si="15"/>
        <v>982208</v>
      </c>
      <c r="BK18" s="7">
        <f t="shared" si="15"/>
        <v>982208</v>
      </c>
    </row>
    <row r="19" spans="1:63" ht="33" x14ac:dyDescent="0.25">
      <c r="A19" s="17" t="s">
        <v>27</v>
      </c>
      <c r="B19" s="18">
        <f>B18</f>
        <v>901</v>
      </c>
      <c r="C19" s="18" t="s">
        <v>8</v>
      </c>
      <c r="D19" s="18" t="s">
        <v>9</v>
      </c>
      <c r="E19" s="18" t="s">
        <v>57</v>
      </c>
      <c r="F19" s="18" t="s">
        <v>28</v>
      </c>
      <c r="G19" s="7">
        <f>501801+19936</f>
        <v>521737</v>
      </c>
      <c r="H19" s="8"/>
      <c r="I19" s="29"/>
      <c r="J19" s="29"/>
      <c r="K19" s="29"/>
      <c r="L19" s="29"/>
      <c r="M19" s="7">
        <f>G19+I19+J19+K19+L19</f>
        <v>521737</v>
      </c>
      <c r="N19" s="7">
        <f>H19+L19</f>
        <v>0</v>
      </c>
      <c r="O19" s="7">
        <v>-275</v>
      </c>
      <c r="P19" s="7"/>
      <c r="Q19" s="7"/>
      <c r="R19" s="7"/>
      <c r="S19" s="7">
        <f>M19+O19+P19+Q19+R19</f>
        <v>521462</v>
      </c>
      <c r="T19" s="7">
        <f>N19+R19</f>
        <v>0</v>
      </c>
      <c r="U19" s="7"/>
      <c r="V19" s="7"/>
      <c r="W19" s="7"/>
      <c r="X19" s="7"/>
      <c r="Y19" s="7">
        <f>S19+U19+V19+W19+X19</f>
        <v>521462</v>
      </c>
      <c r="Z19" s="7">
        <f>T19+X19</f>
        <v>0</v>
      </c>
      <c r="AA19" s="7">
        <v>-120</v>
      </c>
      <c r="AB19" s="7"/>
      <c r="AC19" s="7"/>
      <c r="AD19" s="7"/>
      <c r="AE19" s="7">
        <f>Y19+AA19+AB19+AC19+AD19</f>
        <v>521342</v>
      </c>
      <c r="AF19" s="7">
        <f>Z19+AD19</f>
        <v>0</v>
      </c>
      <c r="AG19" s="7"/>
      <c r="AH19" s="7"/>
      <c r="AI19" s="7"/>
      <c r="AJ19" s="7"/>
      <c r="AK19" s="7">
        <f>AE19+AG19+AH19+AI19+AJ19</f>
        <v>521342</v>
      </c>
      <c r="AL19" s="7">
        <f>AF19+AJ19</f>
        <v>0</v>
      </c>
      <c r="AM19" s="7"/>
      <c r="AN19" s="7"/>
      <c r="AO19" s="7"/>
      <c r="AP19" s="7"/>
      <c r="AQ19" s="7">
        <f>AK19+AM19+AN19+AO19+AP19</f>
        <v>521342</v>
      </c>
      <c r="AR19" s="7">
        <f>AL19+AP19</f>
        <v>0</v>
      </c>
      <c r="AS19" s="7"/>
      <c r="AT19" s="7"/>
      <c r="AU19" s="7"/>
      <c r="AV19" s="7"/>
      <c r="AW19" s="34">
        <f>AQ19+AS19+AT19+AU19+AV19</f>
        <v>521342</v>
      </c>
      <c r="AX19" s="34">
        <f>AR19+AV19</f>
        <v>0</v>
      </c>
      <c r="AY19" s="7"/>
      <c r="AZ19" s="7"/>
      <c r="BA19" s="7"/>
      <c r="BB19" s="7"/>
      <c r="BC19" s="7">
        <f>AW19+AY19+AZ19+BA19+BB19</f>
        <v>521342</v>
      </c>
      <c r="BD19" s="7">
        <f>AX19+BB19</f>
        <v>0</v>
      </c>
      <c r="BE19" s="7"/>
      <c r="BF19" s="7"/>
      <c r="BG19" s="7"/>
      <c r="BH19" s="7"/>
      <c r="BI19" s="7">
        <f>977561+5280</f>
        <v>982841</v>
      </c>
      <c r="BJ19" s="7">
        <f t="shared" ref="BJ19:BK19" si="16">977561+4647</f>
        <v>982208</v>
      </c>
      <c r="BK19" s="7">
        <f t="shared" si="16"/>
        <v>982208</v>
      </c>
    </row>
    <row r="20" spans="1:63" ht="33" x14ac:dyDescent="0.25">
      <c r="A20" s="17" t="s">
        <v>39</v>
      </c>
      <c r="B20" s="18">
        <f>B18</f>
        <v>901</v>
      </c>
      <c r="C20" s="18" t="s">
        <v>8</v>
      </c>
      <c r="D20" s="18" t="s">
        <v>9</v>
      </c>
      <c r="E20" s="18" t="s">
        <v>57</v>
      </c>
      <c r="F20" s="18" t="s">
        <v>10</v>
      </c>
      <c r="G20" s="7">
        <f t="shared" ref="G20:BK20" si="17">G21</f>
        <v>12</v>
      </c>
      <c r="H20" s="7">
        <f t="shared" si="17"/>
        <v>0</v>
      </c>
      <c r="I20" s="7">
        <f t="shared" si="17"/>
        <v>0</v>
      </c>
      <c r="J20" s="7">
        <f t="shared" si="17"/>
        <v>0</v>
      </c>
      <c r="K20" s="7">
        <f t="shared" si="17"/>
        <v>0</v>
      </c>
      <c r="L20" s="7">
        <f t="shared" si="17"/>
        <v>0</v>
      </c>
      <c r="M20" s="7">
        <f t="shared" si="17"/>
        <v>12</v>
      </c>
      <c r="N20" s="7">
        <f t="shared" si="17"/>
        <v>0</v>
      </c>
      <c r="O20" s="7">
        <f t="shared" si="17"/>
        <v>0</v>
      </c>
      <c r="P20" s="7">
        <f t="shared" si="17"/>
        <v>0</v>
      </c>
      <c r="Q20" s="7">
        <f t="shared" si="17"/>
        <v>0</v>
      </c>
      <c r="R20" s="7">
        <f t="shared" si="17"/>
        <v>0</v>
      </c>
      <c r="S20" s="7">
        <f t="shared" si="17"/>
        <v>12</v>
      </c>
      <c r="T20" s="7">
        <f t="shared" si="17"/>
        <v>0</v>
      </c>
      <c r="U20" s="7">
        <f t="shared" si="17"/>
        <v>0</v>
      </c>
      <c r="V20" s="7">
        <f t="shared" si="17"/>
        <v>0</v>
      </c>
      <c r="W20" s="7">
        <f t="shared" si="17"/>
        <v>0</v>
      </c>
      <c r="X20" s="7">
        <f t="shared" si="17"/>
        <v>0</v>
      </c>
      <c r="Y20" s="7">
        <f t="shared" si="17"/>
        <v>12</v>
      </c>
      <c r="Z20" s="7">
        <f t="shared" si="17"/>
        <v>0</v>
      </c>
      <c r="AA20" s="7">
        <f t="shared" si="17"/>
        <v>0</v>
      </c>
      <c r="AB20" s="7">
        <f t="shared" si="17"/>
        <v>0</v>
      </c>
      <c r="AC20" s="7">
        <f t="shared" si="17"/>
        <v>0</v>
      </c>
      <c r="AD20" s="7">
        <f t="shared" si="17"/>
        <v>0</v>
      </c>
      <c r="AE20" s="7">
        <f t="shared" si="17"/>
        <v>12</v>
      </c>
      <c r="AF20" s="7">
        <f t="shared" si="17"/>
        <v>0</v>
      </c>
      <c r="AG20" s="7">
        <f t="shared" si="17"/>
        <v>0</v>
      </c>
      <c r="AH20" s="7">
        <f t="shared" si="17"/>
        <v>0</v>
      </c>
      <c r="AI20" s="7">
        <f t="shared" si="17"/>
        <v>0</v>
      </c>
      <c r="AJ20" s="7">
        <f t="shared" si="17"/>
        <v>0</v>
      </c>
      <c r="AK20" s="7">
        <f t="shared" si="17"/>
        <v>12</v>
      </c>
      <c r="AL20" s="7">
        <f t="shared" si="17"/>
        <v>0</v>
      </c>
      <c r="AM20" s="7">
        <f t="shared" si="17"/>
        <v>0</v>
      </c>
      <c r="AN20" s="7">
        <f t="shared" si="17"/>
        <v>0</v>
      </c>
      <c r="AO20" s="7">
        <f t="shared" si="17"/>
        <v>0</v>
      </c>
      <c r="AP20" s="7">
        <f t="shared" si="17"/>
        <v>0</v>
      </c>
      <c r="AQ20" s="7">
        <f t="shared" si="17"/>
        <v>12</v>
      </c>
      <c r="AR20" s="7">
        <f t="shared" si="17"/>
        <v>0</v>
      </c>
      <c r="AS20" s="7">
        <f t="shared" si="17"/>
        <v>0</v>
      </c>
      <c r="AT20" s="7">
        <f t="shared" si="17"/>
        <v>0</v>
      </c>
      <c r="AU20" s="7">
        <f t="shared" si="17"/>
        <v>0</v>
      </c>
      <c r="AV20" s="7">
        <f t="shared" si="17"/>
        <v>0</v>
      </c>
      <c r="AW20" s="34">
        <f t="shared" si="17"/>
        <v>12</v>
      </c>
      <c r="AX20" s="34">
        <f t="shared" si="17"/>
        <v>0</v>
      </c>
      <c r="AY20" s="7">
        <f t="shared" si="17"/>
        <v>0</v>
      </c>
      <c r="AZ20" s="7">
        <f t="shared" si="17"/>
        <v>0</v>
      </c>
      <c r="BA20" s="7">
        <f t="shared" si="17"/>
        <v>0</v>
      </c>
      <c r="BB20" s="7">
        <f t="shared" si="17"/>
        <v>0</v>
      </c>
      <c r="BC20" s="7">
        <f t="shared" si="17"/>
        <v>12</v>
      </c>
      <c r="BD20" s="7">
        <f t="shared" si="17"/>
        <v>0</v>
      </c>
      <c r="BE20" s="7">
        <f t="shared" si="17"/>
        <v>0</v>
      </c>
      <c r="BF20" s="7">
        <f t="shared" si="17"/>
        <v>0</v>
      </c>
      <c r="BG20" s="7">
        <f t="shared" si="17"/>
        <v>0</v>
      </c>
      <c r="BH20" s="7">
        <f t="shared" si="17"/>
        <v>0</v>
      </c>
      <c r="BI20" s="7">
        <f t="shared" si="17"/>
        <v>6</v>
      </c>
      <c r="BJ20" s="7">
        <f t="shared" si="17"/>
        <v>6</v>
      </c>
      <c r="BK20" s="7">
        <f t="shared" si="17"/>
        <v>6</v>
      </c>
    </row>
    <row r="21" spans="1:63" ht="33" x14ac:dyDescent="0.25">
      <c r="A21" s="17" t="s">
        <v>11</v>
      </c>
      <c r="B21" s="18">
        <f>B19</f>
        <v>901</v>
      </c>
      <c r="C21" s="18" t="s">
        <v>8</v>
      </c>
      <c r="D21" s="18" t="s">
        <v>9</v>
      </c>
      <c r="E21" s="18" t="s">
        <v>57</v>
      </c>
      <c r="F21" s="18" t="s">
        <v>12</v>
      </c>
      <c r="G21" s="7">
        <v>12</v>
      </c>
      <c r="H21" s="8"/>
      <c r="I21" s="29"/>
      <c r="J21" s="29"/>
      <c r="K21" s="29"/>
      <c r="L21" s="29"/>
      <c r="M21" s="7">
        <f>G21+I21+J21+K21+L21</f>
        <v>12</v>
      </c>
      <c r="N21" s="7">
        <f>H21+L21</f>
        <v>0</v>
      </c>
      <c r="O21" s="7"/>
      <c r="P21" s="7"/>
      <c r="Q21" s="7"/>
      <c r="R21" s="7"/>
      <c r="S21" s="7">
        <f>M21+O21+P21+Q21+R21</f>
        <v>12</v>
      </c>
      <c r="T21" s="7">
        <f>N21+R21</f>
        <v>0</v>
      </c>
      <c r="U21" s="7"/>
      <c r="V21" s="7"/>
      <c r="W21" s="7"/>
      <c r="X21" s="7"/>
      <c r="Y21" s="7">
        <f>S21+U21+V21+W21+X21</f>
        <v>12</v>
      </c>
      <c r="Z21" s="7">
        <f>T21+X21</f>
        <v>0</v>
      </c>
      <c r="AA21" s="7"/>
      <c r="AB21" s="7"/>
      <c r="AC21" s="7"/>
      <c r="AD21" s="7"/>
      <c r="AE21" s="7">
        <f>Y21+AA21+AB21+AC21+AD21</f>
        <v>12</v>
      </c>
      <c r="AF21" s="7">
        <f>Z21+AD21</f>
        <v>0</v>
      </c>
      <c r="AG21" s="7"/>
      <c r="AH21" s="7"/>
      <c r="AI21" s="7"/>
      <c r="AJ21" s="7"/>
      <c r="AK21" s="7">
        <f>AE21+AG21+AH21+AI21+AJ21</f>
        <v>12</v>
      </c>
      <c r="AL21" s="7">
        <f>AF21+AJ21</f>
        <v>0</v>
      </c>
      <c r="AM21" s="7"/>
      <c r="AN21" s="7"/>
      <c r="AO21" s="7"/>
      <c r="AP21" s="7"/>
      <c r="AQ21" s="7">
        <f>AK21+AM21+AN21+AO21+AP21</f>
        <v>12</v>
      </c>
      <c r="AR21" s="7">
        <f>AL21+AP21</f>
        <v>0</v>
      </c>
      <c r="AS21" s="7"/>
      <c r="AT21" s="7"/>
      <c r="AU21" s="7"/>
      <c r="AV21" s="7"/>
      <c r="AW21" s="34">
        <f>AQ21+AS21+AT21+AU21+AV21</f>
        <v>12</v>
      </c>
      <c r="AX21" s="34">
        <f>AR21+AV21</f>
        <v>0</v>
      </c>
      <c r="AY21" s="7"/>
      <c r="AZ21" s="7"/>
      <c r="BA21" s="7"/>
      <c r="BB21" s="7"/>
      <c r="BC21" s="7">
        <f>AW21+AY21+AZ21+BA21+BB21</f>
        <v>12</v>
      </c>
      <c r="BD21" s="7">
        <f>AX21+BB21</f>
        <v>0</v>
      </c>
      <c r="BE21" s="7"/>
      <c r="BF21" s="7"/>
      <c r="BG21" s="7"/>
      <c r="BH21" s="7"/>
      <c r="BI21" s="7">
        <v>6</v>
      </c>
      <c r="BJ21" s="7">
        <f>12-6</f>
        <v>6</v>
      </c>
      <c r="BK21" s="7">
        <f>12-6</f>
        <v>6</v>
      </c>
    </row>
    <row r="22" spans="1:63" ht="17.100000000000001" hidden="1" customHeight="1" outlineLevel="1" x14ac:dyDescent="0.25">
      <c r="A22" s="17" t="s">
        <v>34</v>
      </c>
      <c r="B22" s="18">
        <f>B20</f>
        <v>901</v>
      </c>
      <c r="C22" s="18" t="s">
        <v>8</v>
      </c>
      <c r="D22" s="18" t="s">
        <v>9</v>
      </c>
      <c r="E22" s="18" t="s">
        <v>57</v>
      </c>
      <c r="F22" s="18" t="s">
        <v>35</v>
      </c>
      <c r="G22" s="6">
        <f>G23</f>
        <v>0</v>
      </c>
      <c r="H22" s="6">
        <f>H23</f>
        <v>0</v>
      </c>
      <c r="I22" s="29"/>
      <c r="J22" s="29"/>
      <c r="K22" s="29"/>
      <c r="L22" s="29"/>
      <c r="M22" s="29"/>
      <c r="N22" s="29"/>
      <c r="O22" s="7">
        <f>O23</f>
        <v>275</v>
      </c>
      <c r="P22" s="7">
        <f t="shared" ref="P22:BK22" si="18">P23</f>
        <v>0</v>
      </c>
      <c r="Q22" s="7">
        <f t="shared" si="18"/>
        <v>0</v>
      </c>
      <c r="R22" s="7">
        <f t="shared" si="18"/>
        <v>0</v>
      </c>
      <c r="S22" s="7">
        <f t="shared" si="18"/>
        <v>275</v>
      </c>
      <c r="T22" s="30">
        <f t="shared" si="18"/>
        <v>0</v>
      </c>
      <c r="U22" s="7">
        <f>U23</f>
        <v>0</v>
      </c>
      <c r="V22" s="7">
        <f t="shared" si="18"/>
        <v>0</v>
      </c>
      <c r="W22" s="7">
        <f t="shared" si="18"/>
        <v>0</v>
      </c>
      <c r="X22" s="7">
        <f t="shared" si="18"/>
        <v>0</v>
      </c>
      <c r="Y22" s="7">
        <f t="shared" si="18"/>
        <v>275</v>
      </c>
      <c r="Z22" s="30">
        <f t="shared" si="18"/>
        <v>0</v>
      </c>
      <c r="AA22" s="7">
        <f>AA23</f>
        <v>120</v>
      </c>
      <c r="AB22" s="7">
        <f t="shared" si="18"/>
        <v>0</v>
      </c>
      <c r="AC22" s="7">
        <f t="shared" si="18"/>
        <v>0</v>
      </c>
      <c r="AD22" s="7">
        <f t="shared" si="18"/>
        <v>0</v>
      </c>
      <c r="AE22" s="7">
        <f t="shared" si="18"/>
        <v>395</v>
      </c>
      <c r="AF22" s="30">
        <f t="shared" si="18"/>
        <v>0</v>
      </c>
      <c r="AG22" s="7">
        <f>AG23</f>
        <v>0</v>
      </c>
      <c r="AH22" s="7">
        <f t="shared" si="18"/>
        <v>0</v>
      </c>
      <c r="AI22" s="7">
        <f t="shared" si="18"/>
        <v>0</v>
      </c>
      <c r="AJ22" s="7">
        <f t="shared" si="18"/>
        <v>0</v>
      </c>
      <c r="AK22" s="7">
        <f t="shared" si="18"/>
        <v>395</v>
      </c>
      <c r="AL22" s="30">
        <f t="shared" si="18"/>
        <v>0</v>
      </c>
      <c r="AM22" s="7">
        <f>AM23</f>
        <v>0</v>
      </c>
      <c r="AN22" s="7">
        <f t="shared" si="18"/>
        <v>0</v>
      </c>
      <c r="AO22" s="7">
        <f t="shared" si="18"/>
        <v>0</v>
      </c>
      <c r="AP22" s="7">
        <f t="shared" si="18"/>
        <v>0</v>
      </c>
      <c r="AQ22" s="7">
        <f t="shared" si="18"/>
        <v>395</v>
      </c>
      <c r="AR22" s="30">
        <f t="shared" si="18"/>
        <v>0</v>
      </c>
      <c r="AS22" s="7">
        <f>AS23</f>
        <v>0</v>
      </c>
      <c r="AT22" s="7">
        <f t="shared" si="18"/>
        <v>0</v>
      </c>
      <c r="AU22" s="7">
        <f t="shared" si="18"/>
        <v>0</v>
      </c>
      <c r="AV22" s="7">
        <f t="shared" si="18"/>
        <v>0</v>
      </c>
      <c r="AW22" s="34">
        <f t="shared" si="18"/>
        <v>395</v>
      </c>
      <c r="AX22" s="35">
        <f t="shared" si="18"/>
        <v>0</v>
      </c>
      <c r="AY22" s="7">
        <f>AY23</f>
        <v>0</v>
      </c>
      <c r="AZ22" s="7">
        <f t="shared" si="18"/>
        <v>0</v>
      </c>
      <c r="BA22" s="7">
        <f t="shared" si="18"/>
        <v>0</v>
      </c>
      <c r="BB22" s="7">
        <f t="shared" si="18"/>
        <v>0</v>
      </c>
      <c r="BC22" s="7">
        <f t="shared" si="18"/>
        <v>395</v>
      </c>
      <c r="BD22" s="30">
        <f t="shared" si="18"/>
        <v>0</v>
      </c>
      <c r="BE22" s="7">
        <f>BE23</f>
        <v>0</v>
      </c>
      <c r="BF22" s="7">
        <f t="shared" si="18"/>
        <v>0</v>
      </c>
      <c r="BG22" s="7">
        <f t="shared" si="18"/>
        <v>0</v>
      </c>
      <c r="BH22" s="7">
        <f t="shared" si="18"/>
        <v>0</v>
      </c>
      <c r="BI22" s="7">
        <f t="shared" si="18"/>
        <v>0</v>
      </c>
      <c r="BJ22" s="7">
        <f t="shared" si="18"/>
        <v>0</v>
      </c>
      <c r="BK22" s="7">
        <f t="shared" si="18"/>
        <v>0</v>
      </c>
    </row>
    <row r="23" spans="1:63" ht="33" hidden="1" outlineLevel="1" x14ac:dyDescent="0.25">
      <c r="A23" s="20" t="s">
        <v>37</v>
      </c>
      <c r="B23" s="18">
        <f>B21</f>
        <v>901</v>
      </c>
      <c r="C23" s="18" t="s">
        <v>8</v>
      </c>
      <c r="D23" s="18" t="s">
        <v>9</v>
      </c>
      <c r="E23" s="18" t="s">
        <v>57</v>
      </c>
      <c r="F23" s="18" t="s">
        <v>38</v>
      </c>
      <c r="G23" s="7"/>
      <c r="H23" s="8"/>
      <c r="I23" s="29"/>
      <c r="J23" s="29"/>
      <c r="K23" s="29"/>
      <c r="L23" s="29"/>
      <c r="M23" s="29"/>
      <c r="N23" s="29"/>
      <c r="O23" s="7">
        <v>275</v>
      </c>
      <c r="P23" s="7"/>
      <c r="Q23" s="7"/>
      <c r="R23" s="7"/>
      <c r="S23" s="7">
        <f>M23+O23+P23+Q23+R23</f>
        <v>275</v>
      </c>
      <c r="T23" s="7">
        <f>N23+R23</f>
        <v>0</v>
      </c>
      <c r="U23" s="7"/>
      <c r="V23" s="7"/>
      <c r="W23" s="7"/>
      <c r="X23" s="7"/>
      <c r="Y23" s="7">
        <f>S23+U23+V23+W23+X23</f>
        <v>275</v>
      </c>
      <c r="Z23" s="7">
        <f>T23+X23</f>
        <v>0</v>
      </c>
      <c r="AA23" s="7">
        <v>120</v>
      </c>
      <c r="AB23" s="7"/>
      <c r="AC23" s="7"/>
      <c r="AD23" s="7"/>
      <c r="AE23" s="7">
        <f>Y23+AA23+AB23+AC23+AD23</f>
        <v>395</v>
      </c>
      <c r="AF23" s="7">
        <f>Z23+AD23</f>
        <v>0</v>
      </c>
      <c r="AG23" s="7"/>
      <c r="AH23" s="7"/>
      <c r="AI23" s="7"/>
      <c r="AJ23" s="7"/>
      <c r="AK23" s="7">
        <f>AE23+AG23+AH23+AI23+AJ23</f>
        <v>395</v>
      </c>
      <c r="AL23" s="7">
        <f>AF23+AJ23</f>
        <v>0</v>
      </c>
      <c r="AM23" s="7"/>
      <c r="AN23" s="7"/>
      <c r="AO23" s="7"/>
      <c r="AP23" s="7"/>
      <c r="AQ23" s="7">
        <f>AK23+AM23+AN23+AO23+AP23</f>
        <v>395</v>
      </c>
      <c r="AR23" s="7">
        <f>AL23+AP23</f>
        <v>0</v>
      </c>
      <c r="AS23" s="7"/>
      <c r="AT23" s="7"/>
      <c r="AU23" s="7"/>
      <c r="AV23" s="7"/>
      <c r="AW23" s="34">
        <f>AQ23+AS23+AT23+AU23+AV23</f>
        <v>395</v>
      </c>
      <c r="AX23" s="34">
        <f>AR23+AV23</f>
        <v>0</v>
      </c>
      <c r="AY23" s="7"/>
      <c r="AZ23" s="7"/>
      <c r="BA23" s="7"/>
      <c r="BB23" s="7"/>
      <c r="BC23" s="7">
        <f>AW23+AY23+AZ23+BA23+BB23</f>
        <v>395</v>
      </c>
      <c r="BD23" s="7">
        <f>AX23+BB23</f>
        <v>0</v>
      </c>
      <c r="BE23" s="7"/>
      <c r="BF23" s="7"/>
      <c r="BG23" s="7"/>
      <c r="BH23" s="7"/>
      <c r="BI23" s="7">
        <v>0</v>
      </c>
      <c r="BJ23" s="7">
        <f>BD23+BF23+BG23+BH23+BI23</f>
        <v>0</v>
      </c>
      <c r="BK23" s="7">
        <f>BE23+BG23+BH23+BI23+BJ23</f>
        <v>0</v>
      </c>
    </row>
    <row r="24" spans="1:63" hidden="1" outlineLevel="1" x14ac:dyDescent="0.25">
      <c r="A24" s="17" t="s">
        <v>21</v>
      </c>
      <c r="B24" s="18" t="s">
        <v>46</v>
      </c>
      <c r="C24" s="22" t="s">
        <v>8</v>
      </c>
      <c r="D24" s="22" t="s">
        <v>9</v>
      </c>
      <c r="E24" s="22" t="s">
        <v>57</v>
      </c>
      <c r="F24" s="23">
        <v>800</v>
      </c>
      <c r="G24" s="7">
        <f t="shared" ref="G24:BK24" si="19">G25</f>
        <v>8</v>
      </c>
      <c r="H24" s="7">
        <f t="shared" si="19"/>
        <v>0</v>
      </c>
      <c r="I24" s="7">
        <f t="shared" si="19"/>
        <v>0</v>
      </c>
      <c r="J24" s="7">
        <f t="shared" si="19"/>
        <v>0</v>
      </c>
      <c r="K24" s="7">
        <f t="shared" si="19"/>
        <v>0</v>
      </c>
      <c r="L24" s="7">
        <f t="shared" si="19"/>
        <v>0</v>
      </c>
      <c r="M24" s="7">
        <f t="shared" si="19"/>
        <v>8</v>
      </c>
      <c r="N24" s="7">
        <f t="shared" si="19"/>
        <v>0</v>
      </c>
      <c r="O24" s="7">
        <f t="shared" si="19"/>
        <v>0</v>
      </c>
      <c r="P24" s="7">
        <f t="shared" si="19"/>
        <v>0</v>
      </c>
      <c r="Q24" s="7">
        <f t="shared" si="19"/>
        <v>0</v>
      </c>
      <c r="R24" s="7">
        <f t="shared" si="19"/>
        <v>0</v>
      </c>
      <c r="S24" s="7">
        <f t="shared" si="19"/>
        <v>8</v>
      </c>
      <c r="T24" s="7">
        <f t="shared" si="19"/>
        <v>0</v>
      </c>
      <c r="U24" s="7">
        <f t="shared" si="19"/>
        <v>0</v>
      </c>
      <c r="V24" s="7">
        <f t="shared" si="19"/>
        <v>0</v>
      </c>
      <c r="W24" s="7">
        <f t="shared" si="19"/>
        <v>0</v>
      </c>
      <c r="X24" s="7">
        <f t="shared" si="19"/>
        <v>0</v>
      </c>
      <c r="Y24" s="7">
        <f t="shared" si="19"/>
        <v>8</v>
      </c>
      <c r="Z24" s="7">
        <f t="shared" si="19"/>
        <v>0</v>
      </c>
      <c r="AA24" s="7">
        <f t="shared" si="19"/>
        <v>0</v>
      </c>
      <c r="AB24" s="7">
        <f t="shared" si="19"/>
        <v>0</v>
      </c>
      <c r="AC24" s="7">
        <f t="shared" si="19"/>
        <v>0</v>
      </c>
      <c r="AD24" s="7">
        <f t="shared" si="19"/>
        <v>0</v>
      </c>
      <c r="AE24" s="7">
        <f t="shared" si="19"/>
        <v>8</v>
      </c>
      <c r="AF24" s="7">
        <f t="shared" si="19"/>
        <v>0</v>
      </c>
      <c r="AG24" s="7">
        <f t="shared" si="19"/>
        <v>0</v>
      </c>
      <c r="AH24" s="7">
        <f t="shared" si="19"/>
        <v>0</v>
      </c>
      <c r="AI24" s="7">
        <f t="shared" si="19"/>
        <v>0</v>
      </c>
      <c r="AJ24" s="7">
        <f t="shared" si="19"/>
        <v>0</v>
      </c>
      <c r="AK24" s="7">
        <f t="shared" si="19"/>
        <v>8</v>
      </c>
      <c r="AL24" s="7">
        <f t="shared" si="19"/>
        <v>0</v>
      </c>
      <c r="AM24" s="7">
        <f t="shared" si="19"/>
        <v>0</v>
      </c>
      <c r="AN24" s="7">
        <f t="shared" si="19"/>
        <v>0</v>
      </c>
      <c r="AO24" s="7">
        <f t="shared" si="19"/>
        <v>0</v>
      </c>
      <c r="AP24" s="7">
        <f t="shared" si="19"/>
        <v>0</v>
      </c>
      <c r="AQ24" s="7">
        <f t="shared" si="19"/>
        <v>8</v>
      </c>
      <c r="AR24" s="7">
        <f t="shared" si="19"/>
        <v>0</v>
      </c>
      <c r="AS24" s="7">
        <f t="shared" si="19"/>
        <v>0</v>
      </c>
      <c r="AT24" s="7">
        <f t="shared" si="19"/>
        <v>0</v>
      </c>
      <c r="AU24" s="7">
        <f t="shared" si="19"/>
        <v>0</v>
      </c>
      <c r="AV24" s="7">
        <f t="shared" si="19"/>
        <v>0</v>
      </c>
      <c r="AW24" s="34">
        <f t="shared" si="19"/>
        <v>8</v>
      </c>
      <c r="AX24" s="34">
        <f t="shared" si="19"/>
        <v>0</v>
      </c>
      <c r="AY24" s="7">
        <f t="shared" si="19"/>
        <v>0</v>
      </c>
      <c r="AZ24" s="7">
        <f t="shared" si="19"/>
        <v>0</v>
      </c>
      <c r="BA24" s="7">
        <f t="shared" si="19"/>
        <v>0</v>
      </c>
      <c r="BB24" s="7">
        <f t="shared" si="19"/>
        <v>0</v>
      </c>
      <c r="BC24" s="7">
        <f t="shared" si="19"/>
        <v>8</v>
      </c>
      <c r="BD24" s="7">
        <f t="shared" si="19"/>
        <v>0</v>
      </c>
      <c r="BE24" s="7">
        <f t="shared" si="19"/>
        <v>0</v>
      </c>
      <c r="BF24" s="7">
        <f t="shared" si="19"/>
        <v>0</v>
      </c>
      <c r="BG24" s="7">
        <f t="shared" si="19"/>
        <v>0</v>
      </c>
      <c r="BH24" s="7">
        <f t="shared" si="19"/>
        <v>0</v>
      </c>
      <c r="BI24" s="7">
        <f t="shared" si="19"/>
        <v>0</v>
      </c>
      <c r="BJ24" s="7">
        <f t="shared" si="19"/>
        <v>0</v>
      </c>
      <c r="BK24" s="7">
        <f t="shared" si="19"/>
        <v>0</v>
      </c>
    </row>
    <row r="25" spans="1:63" hidden="1" outlineLevel="1" x14ac:dyDescent="0.25">
      <c r="A25" s="17" t="s">
        <v>23</v>
      </c>
      <c r="B25" s="18" t="s">
        <v>46</v>
      </c>
      <c r="C25" s="22" t="s">
        <v>8</v>
      </c>
      <c r="D25" s="22" t="s">
        <v>9</v>
      </c>
      <c r="E25" s="22" t="s">
        <v>57</v>
      </c>
      <c r="F25" s="23">
        <v>850</v>
      </c>
      <c r="G25" s="7">
        <v>8</v>
      </c>
      <c r="H25" s="8"/>
      <c r="I25" s="29"/>
      <c r="J25" s="29"/>
      <c r="K25" s="29"/>
      <c r="L25" s="29"/>
      <c r="M25" s="7">
        <f>G25+I25+J25+K25+L25</f>
        <v>8</v>
      </c>
      <c r="N25" s="7">
        <f>H25+L25</f>
        <v>0</v>
      </c>
      <c r="O25" s="30"/>
      <c r="P25" s="30"/>
      <c r="Q25" s="30"/>
      <c r="R25" s="30"/>
      <c r="S25" s="7">
        <f>M25+O25+P25+Q25+R25</f>
        <v>8</v>
      </c>
      <c r="T25" s="7">
        <f>N25+R25</f>
        <v>0</v>
      </c>
      <c r="U25" s="30"/>
      <c r="V25" s="30"/>
      <c r="W25" s="30"/>
      <c r="X25" s="30"/>
      <c r="Y25" s="7">
        <f>S25+U25+V25+W25+X25</f>
        <v>8</v>
      </c>
      <c r="Z25" s="7">
        <f>T25+X25</f>
        <v>0</v>
      </c>
      <c r="AA25" s="30"/>
      <c r="AB25" s="30"/>
      <c r="AC25" s="30"/>
      <c r="AD25" s="30"/>
      <c r="AE25" s="7">
        <f>Y25+AA25+AB25+AC25+AD25</f>
        <v>8</v>
      </c>
      <c r="AF25" s="7">
        <f>Z25+AD25</f>
        <v>0</v>
      </c>
      <c r="AG25" s="30"/>
      <c r="AH25" s="30"/>
      <c r="AI25" s="30"/>
      <c r="AJ25" s="30"/>
      <c r="AK25" s="7">
        <f>AE25+AG25+AH25+AI25+AJ25</f>
        <v>8</v>
      </c>
      <c r="AL25" s="7">
        <f>AF25+AJ25</f>
        <v>0</v>
      </c>
      <c r="AM25" s="30"/>
      <c r="AN25" s="30"/>
      <c r="AO25" s="30"/>
      <c r="AP25" s="30"/>
      <c r="AQ25" s="7">
        <f>AK25+AM25+AN25+AO25+AP25</f>
        <v>8</v>
      </c>
      <c r="AR25" s="7">
        <f>AL25+AP25</f>
        <v>0</v>
      </c>
      <c r="AS25" s="30"/>
      <c r="AT25" s="30"/>
      <c r="AU25" s="30"/>
      <c r="AV25" s="30"/>
      <c r="AW25" s="34">
        <f>AQ25+AS25+AT25+AU25+AV25</f>
        <v>8</v>
      </c>
      <c r="AX25" s="34">
        <f>AR25+AV25</f>
        <v>0</v>
      </c>
      <c r="AY25" s="30"/>
      <c r="AZ25" s="30"/>
      <c r="BA25" s="30"/>
      <c r="BB25" s="30"/>
      <c r="BC25" s="7">
        <f>AW25+AY25+AZ25+BA25+BB25</f>
        <v>8</v>
      </c>
      <c r="BD25" s="7">
        <f>AX25+BB25</f>
        <v>0</v>
      </c>
      <c r="BE25" s="30"/>
      <c r="BF25" s="30"/>
      <c r="BG25" s="30"/>
      <c r="BH25" s="30"/>
      <c r="BI25" s="7">
        <v>0</v>
      </c>
      <c r="BJ25" s="7"/>
      <c r="BK25" s="7"/>
    </row>
    <row r="26" spans="1:63" collapsed="1" x14ac:dyDescent="0.25">
      <c r="A26" s="17"/>
      <c r="B26" s="18"/>
      <c r="C26" s="22"/>
      <c r="D26" s="22"/>
      <c r="E26" s="22"/>
      <c r="F26" s="23"/>
      <c r="G26" s="7"/>
      <c r="H26" s="8"/>
      <c r="I26" s="29"/>
      <c r="J26" s="29"/>
      <c r="K26" s="29"/>
      <c r="L26" s="29"/>
      <c r="M26" s="29"/>
      <c r="N26" s="29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5"/>
      <c r="AX26" s="35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</row>
    <row r="27" spans="1:63" ht="18.75" x14ac:dyDescent="0.3">
      <c r="A27" s="15" t="s">
        <v>14</v>
      </c>
      <c r="B27" s="16" t="s">
        <v>46</v>
      </c>
      <c r="C27" s="16" t="s">
        <v>8</v>
      </c>
      <c r="D27" s="16" t="s">
        <v>15</v>
      </c>
      <c r="E27" s="16"/>
      <c r="F27" s="16"/>
      <c r="G27" s="11">
        <f t="shared" ref="G27:V32" si="20">G28</f>
        <v>173</v>
      </c>
      <c r="H27" s="11">
        <f t="shared" si="20"/>
        <v>0</v>
      </c>
      <c r="I27" s="11">
        <f t="shared" si="20"/>
        <v>0</v>
      </c>
      <c r="J27" s="11">
        <f t="shared" si="20"/>
        <v>0</v>
      </c>
      <c r="K27" s="11">
        <f t="shared" si="20"/>
        <v>0</v>
      </c>
      <c r="L27" s="11">
        <f t="shared" si="20"/>
        <v>0</v>
      </c>
      <c r="M27" s="11">
        <f t="shared" si="20"/>
        <v>173</v>
      </c>
      <c r="N27" s="11">
        <f t="shared" si="20"/>
        <v>0</v>
      </c>
      <c r="O27" s="11">
        <f t="shared" ref="O27:BI27" si="21">O28+O38</f>
        <v>0</v>
      </c>
      <c r="P27" s="11">
        <f t="shared" si="21"/>
        <v>340</v>
      </c>
      <c r="Q27" s="11">
        <f t="shared" si="21"/>
        <v>0</v>
      </c>
      <c r="R27" s="11">
        <f t="shared" si="21"/>
        <v>0</v>
      </c>
      <c r="S27" s="11">
        <f t="shared" si="21"/>
        <v>513</v>
      </c>
      <c r="T27" s="11">
        <f t="shared" si="21"/>
        <v>0</v>
      </c>
      <c r="U27" s="11">
        <f t="shared" si="21"/>
        <v>0</v>
      </c>
      <c r="V27" s="11">
        <f t="shared" si="21"/>
        <v>0</v>
      </c>
      <c r="W27" s="11">
        <f t="shared" si="21"/>
        <v>0</v>
      </c>
      <c r="X27" s="11">
        <f t="shared" si="21"/>
        <v>0</v>
      </c>
      <c r="Y27" s="11">
        <f t="shared" si="21"/>
        <v>513</v>
      </c>
      <c r="Z27" s="11">
        <f t="shared" si="21"/>
        <v>0</v>
      </c>
      <c r="AA27" s="11">
        <f t="shared" si="21"/>
        <v>0</v>
      </c>
      <c r="AB27" s="11">
        <f t="shared" si="21"/>
        <v>1136</v>
      </c>
      <c r="AC27" s="11">
        <f t="shared" si="21"/>
        <v>0</v>
      </c>
      <c r="AD27" s="11">
        <f t="shared" si="21"/>
        <v>0</v>
      </c>
      <c r="AE27" s="11">
        <f t="shared" si="21"/>
        <v>1649</v>
      </c>
      <c r="AF27" s="11">
        <f t="shared" si="21"/>
        <v>0</v>
      </c>
      <c r="AG27" s="11">
        <f t="shared" si="21"/>
        <v>0</v>
      </c>
      <c r="AH27" s="11">
        <f t="shared" si="21"/>
        <v>0</v>
      </c>
      <c r="AI27" s="11">
        <f t="shared" si="21"/>
        <v>0</v>
      </c>
      <c r="AJ27" s="11">
        <f t="shared" si="21"/>
        <v>0</v>
      </c>
      <c r="AK27" s="11">
        <f t="shared" si="21"/>
        <v>1649</v>
      </c>
      <c r="AL27" s="11">
        <f t="shared" si="21"/>
        <v>0</v>
      </c>
      <c r="AM27" s="11">
        <f t="shared" si="21"/>
        <v>0</v>
      </c>
      <c r="AN27" s="11">
        <f t="shared" si="21"/>
        <v>0</v>
      </c>
      <c r="AO27" s="11">
        <f t="shared" si="21"/>
        <v>0</v>
      </c>
      <c r="AP27" s="11">
        <f t="shared" si="21"/>
        <v>0</v>
      </c>
      <c r="AQ27" s="11">
        <f t="shared" si="21"/>
        <v>1649</v>
      </c>
      <c r="AR27" s="11">
        <f t="shared" si="21"/>
        <v>0</v>
      </c>
      <c r="AS27" s="11">
        <f t="shared" si="21"/>
        <v>0</v>
      </c>
      <c r="AT27" s="11">
        <f t="shared" si="21"/>
        <v>330</v>
      </c>
      <c r="AU27" s="11">
        <f t="shared" si="21"/>
        <v>0</v>
      </c>
      <c r="AV27" s="11">
        <f t="shared" si="21"/>
        <v>0</v>
      </c>
      <c r="AW27" s="39">
        <f t="shared" si="21"/>
        <v>1979</v>
      </c>
      <c r="AX27" s="39">
        <f t="shared" si="21"/>
        <v>0</v>
      </c>
      <c r="AY27" s="11">
        <f t="shared" si="21"/>
        <v>0</v>
      </c>
      <c r="AZ27" s="11">
        <f t="shared" si="21"/>
        <v>112</v>
      </c>
      <c r="BA27" s="11">
        <f t="shared" si="21"/>
        <v>0</v>
      </c>
      <c r="BB27" s="11">
        <f t="shared" si="21"/>
        <v>0</v>
      </c>
      <c r="BC27" s="11">
        <f t="shared" si="21"/>
        <v>2091</v>
      </c>
      <c r="BD27" s="11">
        <f t="shared" si="21"/>
        <v>0</v>
      </c>
      <c r="BE27" s="11">
        <f t="shared" si="21"/>
        <v>0</v>
      </c>
      <c r="BF27" s="11">
        <f t="shared" si="21"/>
        <v>0</v>
      </c>
      <c r="BG27" s="11">
        <f t="shared" si="21"/>
        <v>0</v>
      </c>
      <c r="BH27" s="11">
        <f t="shared" si="21"/>
        <v>0</v>
      </c>
      <c r="BI27" s="11">
        <f t="shared" si="21"/>
        <v>1641</v>
      </c>
      <c r="BJ27" s="11">
        <f t="shared" ref="BJ27:BK27" si="22">BJ28+BJ38</f>
        <v>1641</v>
      </c>
      <c r="BK27" s="11">
        <f t="shared" si="22"/>
        <v>1641</v>
      </c>
    </row>
    <row r="28" spans="1:63" ht="49.5" x14ac:dyDescent="0.25">
      <c r="A28" s="20" t="s">
        <v>94</v>
      </c>
      <c r="B28" s="18">
        <v>901</v>
      </c>
      <c r="C28" s="18" t="s">
        <v>8</v>
      </c>
      <c r="D28" s="18" t="s">
        <v>15</v>
      </c>
      <c r="E28" s="18" t="s">
        <v>24</v>
      </c>
      <c r="F28" s="18"/>
      <c r="G28" s="9">
        <f t="shared" si="20"/>
        <v>173</v>
      </c>
      <c r="H28" s="9">
        <f t="shared" si="20"/>
        <v>0</v>
      </c>
      <c r="I28" s="9">
        <f t="shared" si="20"/>
        <v>0</v>
      </c>
      <c r="J28" s="9">
        <f t="shared" si="20"/>
        <v>0</v>
      </c>
      <c r="K28" s="9">
        <f t="shared" si="20"/>
        <v>0</v>
      </c>
      <c r="L28" s="9">
        <f t="shared" si="20"/>
        <v>0</v>
      </c>
      <c r="M28" s="9">
        <f t="shared" si="20"/>
        <v>173</v>
      </c>
      <c r="N28" s="9">
        <f t="shared" si="20"/>
        <v>0</v>
      </c>
      <c r="O28" s="9">
        <f t="shared" si="20"/>
        <v>0</v>
      </c>
      <c r="P28" s="9">
        <f t="shared" si="20"/>
        <v>0</v>
      </c>
      <c r="Q28" s="9">
        <f t="shared" si="20"/>
        <v>0</v>
      </c>
      <c r="R28" s="9">
        <f t="shared" si="20"/>
        <v>0</v>
      </c>
      <c r="S28" s="9">
        <f t="shared" si="20"/>
        <v>173</v>
      </c>
      <c r="T28" s="9">
        <f t="shared" si="20"/>
        <v>0</v>
      </c>
      <c r="U28" s="9">
        <f t="shared" si="20"/>
        <v>0</v>
      </c>
      <c r="V28" s="9">
        <f t="shared" si="20"/>
        <v>0</v>
      </c>
      <c r="W28" s="9">
        <f t="shared" ref="W28:AL28" si="23">W29</f>
        <v>0</v>
      </c>
      <c r="X28" s="9">
        <f t="shared" si="23"/>
        <v>0</v>
      </c>
      <c r="Y28" s="9">
        <f t="shared" si="23"/>
        <v>173</v>
      </c>
      <c r="Z28" s="9">
        <f t="shared" si="23"/>
        <v>0</v>
      </c>
      <c r="AA28" s="9">
        <f t="shared" si="23"/>
        <v>0</v>
      </c>
      <c r="AB28" s="9">
        <f t="shared" si="23"/>
        <v>0</v>
      </c>
      <c r="AC28" s="9">
        <f t="shared" si="23"/>
        <v>0</v>
      </c>
      <c r="AD28" s="9">
        <f t="shared" si="23"/>
        <v>0</v>
      </c>
      <c r="AE28" s="9">
        <f t="shared" si="23"/>
        <v>173</v>
      </c>
      <c r="AF28" s="9">
        <f t="shared" si="23"/>
        <v>0</v>
      </c>
      <c r="AG28" s="9">
        <f t="shared" si="23"/>
        <v>0</v>
      </c>
      <c r="AH28" s="9">
        <f t="shared" si="23"/>
        <v>0</v>
      </c>
      <c r="AI28" s="9">
        <f t="shared" si="23"/>
        <v>0</v>
      </c>
      <c r="AJ28" s="9">
        <f t="shared" si="23"/>
        <v>0</v>
      </c>
      <c r="AK28" s="9">
        <f t="shared" si="23"/>
        <v>173</v>
      </c>
      <c r="AL28" s="9">
        <f t="shared" si="23"/>
        <v>0</v>
      </c>
      <c r="AM28" s="9">
        <f t="shared" ref="AM28:BB28" si="24">AM29</f>
        <v>0</v>
      </c>
      <c r="AN28" s="9">
        <f t="shared" si="24"/>
        <v>0</v>
      </c>
      <c r="AO28" s="9">
        <f t="shared" si="24"/>
        <v>0</v>
      </c>
      <c r="AP28" s="9">
        <f t="shared" si="24"/>
        <v>0</v>
      </c>
      <c r="AQ28" s="9">
        <f t="shared" si="24"/>
        <v>173</v>
      </c>
      <c r="AR28" s="9">
        <f t="shared" si="24"/>
        <v>0</v>
      </c>
      <c r="AS28" s="9">
        <f t="shared" si="24"/>
        <v>0</v>
      </c>
      <c r="AT28" s="9">
        <f t="shared" si="24"/>
        <v>0</v>
      </c>
      <c r="AU28" s="9">
        <f t="shared" si="24"/>
        <v>0</v>
      </c>
      <c r="AV28" s="9">
        <f t="shared" si="24"/>
        <v>0</v>
      </c>
      <c r="AW28" s="36">
        <f t="shared" si="24"/>
        <v>173</v>
      </c>
      <c r="AX28" s="36">
        <f t="shared" si="24"/>
        <v>0</v>
      </c>
      <c r="AY28" s="9">
        <f t="shared" si="24"/>
        <v>0</v>
      </c>
      <c r="AZ28" s="9">
        <f t="shared" si="24"/>
        <v>0</v>
      </c>
      <c r="BA28" s="9">
        <f t="shared" si="24"/>
        <v>0</v>
      </c>
      <c r="BB28" s="9">
        <f t="shared" si="24"/>
        <v>0</v>
      </c>
      <c r="BC28" s="9">
        <f t="shared" ref="BC28:BK32" si="25">BC29</f>
        <v>173</v>
      </c>
      <c r="BD28" s="9">
        <f t="shared" si="25"/>
        <v>0</v>
      </c>
      <c r="BE28" s="9">
        <f t="shared" si="25"/>
        <v>0</v>
      </c>
      <c r="BF28" s="9">
        <f t="shared" si="25"/>
        <v>0</v>
      </c>
      <c r="BG28" s="9">
        <f t="shared" si="25"/>
        <v>0</v>
      </c>
      <c r="BH28" s="9">
        <f t="shared" si="25"/>
        <v>0</v>
      </c>
      <c r="BI28" s="9">
        <f t="shared" si="25"/>
        <v>208</v>
      </c>
      <c r="BJ28" s="9">
        <f t="shared" si="25"/>
        <v>208</v>
      </c>
      <c r="BK28" s="9">
        <f t="shared" si="25"/>
        <v>208</v>
      </c>
    </row>
    <row r="29" spans="1:63" ht="33" x14ac:dyDescent="0.25">
      <c r="A29" s="17" t="s">
        <v>95</v>
      </c>
      <c r="B29" s="18">
        <v>901</v>
      </c>
      <c r="C29" s="18" t="s">
        <v>8</v>
      </c>
      <c r="D29" s="18" t="s">
        <v>15</v>
      </c>
      <c r="E29" s="18" t="s">
        <v>49</v>
      </c>
      <c r="F29" s="18"/>
      <c r="G29" s="9">
        <f>G30+G34</f>
        <v>173</v>
      </c>
      <c r="H29" s="9">
        <f t="shared" ref="H29:BI29" si="26">H30+H34</f>
        <v>0</v>
      </c>
      <c r="I29" s="9">
        <f t="shared" si="26"/>
        <v>0</v>
      </c>
      <c r="J29" s="9">
        <f t="shared" si="26"/>
        <v>0</v>
      </c>
      <c r="K29" s="9">
        <f t="shared" si="26"/>
        <v>0</v>
      </c>
      <c r="L29" s="9">
        <f t="shared" si="26"/>
        <v>0</v>
      </c>
      <c r="M29" s="9">
        <f t="shared" si="26"/>
        <v>173</v>
      </c>
      <c r="N29" s="9">
        <f t="shared" si="26"/>
        <v>0</v>
      </c>
      <c r="O29" s="9">
        <f t="shared" si="26"/>
        <v>0</v>
      </c>
      <c r="P29" s="9">
        <f t="shared" si="26"/>
        <v>0</v>
      </c>
      <c r="Q29" s="9">
        <f t="shared" si="26"/>
        <v>0</v>
      </c>
      <c r="R29" s="9">
        <f t="shared" si="26"/>
        <v>0</v>
      </c>
      <c r="S29" s="9">
        <f t="shared" si="26"/>
        <v>173</v>
      </c>
      <c r="T29" s="9">
        <f t="shared" si="26"/>
        <v>0</v>
      </c>
      <c r="U29" s="9">
        <f t="shared" si="26"/>
        <v>0</v>
      </c>
      <c r="V29" s="9">
        <f t="shared" si="26"/>
        <v>0</v>
      </c>
      <c r="W29" s="9">
        <f t="shared" si="26"/>
        <v>0</v>
      </c>
      <c r="X29" s="9">
        <f t="shared" si="26"/>
        <v>0</v>
      </c>
      <c r="Y29" s="9">
        <f t="shared" si="26"/>
        <v>173</v>
      </c>
      <c r="Z29" s="9">
        <f t="shared" si="26"/>
        <v>0</v>
      </c>
      <c r="AA29" s="9">
        <f t="shared" si="26"/>
        <v>0</v>
      </c>
      <c r="AB29" s="9">
        <f t="shared" si="26"/>
        <v>0</v>
      </c>
      <c r="AC29" s="9">
        <f t="shared" si="26"/>
        <v>0</v>
      </c>
      <c r="AD29" s="9">
        <f t="shared" si="26"/>
        <v>0</v>
      </c>
      <c r="AE29" s="9">
        <f t="shared" si="26"/>
        <v>173</v>
      </c>
      <c r="AF29" s="9">
        <f t="shared" si="26"/>
        <v>0</v>
      </c>
      <c r="AG29" s="9">
        <f t="shared" si="26"/>
        <v>0</v>
      </c>
      <c r="AH29" s="9">
        <f t="shared" si="26"/>
        <v>0</v>
      </c>
      <c r="AI29" s="9">
        <f t="shared" si="26"/>
        <v>0</v>
      </c>
      <c r="AJ29" s="9">
        <f t="shared" si="26"/>
        <v>0</v>
      </c>
      <c r="AK29" s="9">
        <f t="shared" si="26"/>
        <v>173</v>
      </c>
      <c r="AL29" s="9">
        <f t="shared" si="26"/>
        <v>0</v>
      </c>
      <c r="AM29" s="9">
        <f t="shared" si="26"/>
        <v>0</v>
      </c>
      <c r="AN29" s="9">
        <f t="shared" si="26"/>
        <v>0</v>
      </c>
      <c r="AO29" s="9">
        <f t="shared" si="26"/>
        <v>0</v>
      </c>
      <c r="AP29" s="9">
        <f t="shared" si="26"/>
        <v>0</v>
      </c>
      <c r="AQ29" s="9">
        <f t="shared" si="26"/>
        <v>173</v>
      </c>
      <c r="AR29" s="9">
        <f t="shared" si="26"/>
        <v>0</v>
      </c>
      <c r="AS29" s="9">
        <f t="shared" si="26"/>
        <v>0</v>
      </c>
      <c r="AT29" s="9">
        <f t="shared" si="26"/>
        <v>0</v>
      </c>
      <c r="AU29" s="9">
        <f t="shared" si="26"/>
        <v>0</v>
      </c>
      <c r="AV29" s="9">
        <f t="shared" si="26"/>
        <v>0</v>
      </c>
      <c r="AW29" s="36">
        <f t="shared" si="26"/>
        <v>173</v>
      </c>
      <c r="AX29" s="36">
        <f t="shared" si="26"/>
        <v>0</v>
      </c>
      <c r="AY29" s="9">
        <f t="shared" si="26"/>
        <v>0</v>
      </c>
      <c r="AZ29" s="9">
        <f t="shared" si="26"/>
        <v>0</v>
      </c>
      <c r="BA29" s="9">
        <f t="shared" si="26"/>
        <v>0</v>
      </c>
      <c r="BB29" s="9">
        <f t="shared" si="26"/>
        <v>0</v>
      </c>
      <c r="BC29" s="9">
        <f t="shared" si="26"/>
        <v>173</v>
      </c>
      <c r="BD29" s="9">
        <f t="shared" si="26"/>
        <v>0</v>
      </c>
      <c r="BE29" s="9">
        <f t="shared" si="26"/>
        <v>0</v>
      </c>
      <c r="BF29" s="9">
        <f t="shared" si="26"/>
        <v>0</v>
      </c>
      <c r="BG29" s="9">
        <f t="shared" si="26"/>
        <v>0</v>
      </c>
      <c r="BH29" s="9">
        <f t="shared" si="26"/>
        <v>0</v>
      </c>
      <c r="BI29" s="9">
        <f t="shared" si="26"/>
        <v>208</v>
      </c>
      <c r="BJ29" s="9">
        <f t="shared" ref="BJ29:BK29" si="27">BJ30+BJ34</f>
        <v>208</v>
      </c>
      <c r="BK29" s="9">
        <f t="shared" si="27"/>
        <v>208</v>
      </c>
    </row>
    <row r="30" spans="1:63" ht="20.100000000000001" customHeight="1" x14ac:dyDescent="0.25">
      <c r="A30" s="17" t="s">
        <v>7</v>
      </c>
      <c r="B30" s="18">
        <v>901</v>
      </c>
      <c r="C30" s="18" t="s">
        <v>8</v>
      </c>
      <c r="D30" s="18" t="s">
        <v>15</v>
      </c>
      <c r="E30" s="18" t="s">
        <v>47</v>
      </c>
      <c r="F30" s="18"/>
      <c r="G30" s="7">
        <f t="shared" si="20"/>
        <v>173</v>
      </c>
      <c r="H30" s="7">
        <f t="shared" si="20"/>
        <v>0</v>
      </c>
      <c r="I30" s="7">
        <f t="shared" si="20"/>
        <v>0</v>
      </c>
      <c r="J30" s="7">
        <f t="shared" si="20"/>
        <v>0</v>
      </c>
      <c r="K30" s="7">
        <f t="shared" si="20"/>
        <v>0</v>
      </c>
      <c r="L30" s="7">
        <f t="shared" si="20"/>
        <v>0</v>
      </c>
      <c r="M30" s="7">
        <f t="shared" si="20"/>
        <v>173</v>
      </c>
      <c r="N30" s="7">
        <f t="shared" si="20"/>
        <v>0</v>
      </c>
      <c r="O30" s="7">
        <f t="shared" si="20"/>
        <v>0</v>
      </c>
      <c r="P30" s="7">
        <f t="shared" si="20"/>
        <v>0</v>
      </c>
      <c r="Q30" s="7">
        <f t="shared" si="20"/>
        <v>0</v>
      </c>
      <c r="R30" s="7">
        <f t="shared" si="20"/>
        <v>0</v>
      </c>
      <c r="S30" s="7">
        <f t="shared" si="20"/>
        <v>173</v>
      </c>
      <c r="T30" s="7">
        <f t="shared" si="20"/>
        <v>0</v>
      </c>
      <c r="U30" s="7">
        <f t="shared" si="20"/>
        <v>0</v>
      </c>
      <c r="V30" s="7">
        <f t="shared" si="20"/>
        <v>0</v>
      </c>
      <c r="W30" s="7">
        <f t="shared" ref="W30:AL32" si="28">W31</f>
        <v>0</v>
      </c>
      <c r="X30" s="7">
        <f t="shared" si="28"/>
        <v>0</v>
      </c>
      <c r="Y30" s="7">
        <f t="shared" si="28"/>
        <v>173</v>
      </c>
      <c r="Z30" s="7">
        <f t="shared" si="28"/>
        <v>0</v>
      </c>
      <c r="AA30" s="7">
        <f t="shared" si="28"/>
        <v>0</v>
      </c>
      <c r="AB30" s="7">
        <f t="shared" si="28"/>
        <v>0</v>
      </c>
      <c r="AC30" s="7">
        <f t="shared" si="28"/>
        <v>0</v>
      </c>
      <c r="AD30" s="7">
        <f t="shared" si="28"/>
        <v>0</v>
      </c>
      <c r="AE30" s="7">
        <f t="shared" si="28"/>
        <v>173</v>
      </c>
      <c r="AF30" s="7">
        <f t="shared" si="28"/>
        <v>0</v>
      </c>
      <c r="AG30" s="7">
        <f t="shared" si="28"/>
        <v>0</v>
      </c>
      <c r="AH30" s="7">
        <f t="shared" si="28"/>
        <v>0</v>
      </c>
      <c r="AI30" s="7">
        <f t="shared" si="28"/>
        <v>0</v>
      </c>
      <c r="AJ30" s="7">
        <f t="shared" si="28"/>
        <v>0</v>
      </c>
      <c r="AK30" s="7">
        <f t="shared" si="28"/>
        <v>173</v>
      </c>
      <c r="AL30" s="7">
        <f t="shared" si="28"/>
        <v>0</v>
      </c>
      <c r="AM30" s="7">
        <f t="shared" ref="AM30:BB32" si="29">AM31</f>
        <v>0</v>
      </c>
      <c r="AN30" s="7">
        <f t="shared" si="29"/>
        <v>0</v>
      </c>
      <c r="AO30" s="7">
        <f t="shared" si="29"/>
        <v>0</v>
      </c>
      <c r="AP30" s="7">
        <f t="shared" si="29"/>
        <v>0</v>
      </c>
      <c r="AQ30" s="7">
        <f t="shared" si="29"/>
        <v>173</v>
      </c>
      <c r="AR30" s="7">
        <f t="shared" si="29"/>
        <v>0</v>
      </c>
      <c r="AS30" s="7">
        <f t="shared" si="29"/>
        <v>0</v>
      </c>
      <c r="AT30" s="7">
        <f t="shared" si="29"/>
        <v>0</v>
      </c>
      <c r="AU30" s="7">
        <f t="shared" si="29"/>
        <v>0</v>
      </c>
      <c r="AV30" s="7">
        <f t="shared" si="29"/>
        <v>0</v>
      </c>
      <c r="AW30" s="34">
        <f t="shared" si="29"/>
        <v>173</v>
      </c>
      <c r="AX30" s="34">
        <f t="shared" si="29"/>
        <v>0</v>
      </c>
      <c r="AY30" s="7">
        <f t="shared" si="29"/>
        <v>0</v>
      </c>
      <c r="AZ30" s="7">
        <f t="shared" si="29"/>
        <v>0</v>
      </c>
      <c r="BA30" s="7">
        <f t="shared" si="29"/>
        <v>0</v>
      </c>
      <c r="BB30" s="7">
        <f t="shared" si="29"/>
        <v>0</v>
      </c>
      <c r="BC30" s="7">
        <f t="shared" ref="BC30:BD32" si="30">BC31</f>
        <v>173</v>
      </c>
      <c r="BD30" s="7">
        <f t="shared" si="30"/>
        <v>0</v>
      </c>
      <c r="BE30" s="7">
        <f t="shared" si="25"/>
        <v>0</v>
      </c>
      <c r="BF30" s="7">
        <f t="shared" si="25"/>
        <v>0</v>
      </c>
      <c r="BG30" s="7">
        <f t="shared" si="25"/>
        <v>0</v>
      </c>
      <c r="BH30" s="7">
        <f t="shared" si="25"/>
        <v>0</v>
      </c>
      <c r="BI30" s="7">
        <f t="shared" si="25"/>
        <v>208</v>
      </c>
      <c r="BJ30" s="7">
        <f t="shared" si="25"/>
        <v>208</v>
      </c>
      <c r="BK30" s="7">
        <f t="shared" si="25"/>
        <v>208</v>
      </c>
    </row>
    <row r="31" spans="1:63" ht="33" x14ac:dyDescent="0.25">
      <c r="A31" s="17" t="s">
        <v>30</v>
      </c>
      <c r="B31" s="18">
        <v>901</v>
      </c>
      <c r="C31" s="18" t="s">
        <v>8</v>
      </c>
      <c r="D31" s="18" t="s">
        <v>15</v>
      </c>
      <c r="E31" s="18" t="s">
        <v>48</v>
      </c>
      <c r="F31" s="18"/>
      <c r="G31" s="9">
        <f t="shared" si="20"/>
        <v>173</v>
      </c>
      <c r="H31" s="9">
        <f t="shared" si="20"/>
        <v>0</v>
      </c>
      <c r="I31" s="9">
        <f t="shared" si="20"/>
        <v>0</v>
      </c>
      <c r="J31" s="9">
        <f t="shared" si="20"/>
        <v>0</v>
      </c>
      <c r="K31" s="9">
        <f t="shared" si="20"/>
        <v>0</v>
      </c>
      <c r="L31" s="9">
        <f t="shared" si="20"/>
        <v>0</v>
      </c>
      <c r="M31" s="9">
        <f t="shared" si="20"/>
        <v>173</v>
      </c>
      <c r="N31" s="9">
        <f t="shared" si="20"/>
        <v>0</v>
      </c>
      <c r="O31" s="9">
        <f t="shared" si="20"/>
        <v>0</v>
      </c>
      <c r="P31" s="9">
        <f t="shared" si="20"/>
        <v>0</v>
      </c>
      <c r="Q31" s="9">
        <f t="shared" si="20"/>
        <v>0</v>
      </c>
      <c r="R31" s="9">
        <f t="shared" si="20"/>
        <v>0</v>
      </c>
      <c r="S31" s="9">
        <f t="shared" si="20"/>
        <v>173</v>
      </c>
      <c r="T31" s="9">
        <f t="shared" si="20"/>
        <v>0</v>
      </c>
      <c r="U31" s="9">
        <f t="shared" si="20"/>
        <v>0</v>
      </c>
      <c r="V31" s="9">
        <f t="shared" si="20"/>
        <v>0</v>
      </c>
      <c r="W31" s="9">
        <f t="shared" si="28"/>
        <v>0</v>
      </c>
      <c r="X31" s="9">
        <f t="shared" si="28"/>
        <v>0</v>
      </c>
      <c r="Y31" s="9">
        <f t="shared" si="28"/>
        <v>173</v>
      </c>
      <c r="Z31" s="9">
        <f t="shared" si="28"/>
        <v>0</v>
      </c>
      <c r="AA31" s="9">
        <f t="shared" si="28"/>
        <v>0</v>
      </c>
      <c r="AB31" s="9">
        <f t="shared" si="28"/>
        <v>0</v>
      </c>
      <c r="AC31" s="9">
        <f t="shared" si="28"/>
        <v>0</v>
      </c>
      <c r="AD31" s="9">
        <f t="shared" si="28"/>
        <v>0</v>
      </c>
      <c r="AE31" s="9">
        <f t="shared" si="28"/>
        <v>173</v>
      </c>
      <c r="AF31" s="9">
        <f t="shared" si="28"/>
        <v>0</v>
      </c>
      <c r="AG31" s="9">
        <f t="shared" si="28"/>
        <v>0</v>
      </c>
      <c r="AH31" s="9">
        <f t="shared" si="28"/>
        <v>0</v>
      </c>
      <c r="AI31" s="9">
        <f t="shared" si="28"/>
        <v>0</v>
      </c>
      <c r="AJ31" s="9">
        <f t="shared" si="28"/>
        <v>0</v>
      </c>
      <c r="AK31" s="9">
        <f t="shared" si="28"/>
        <v>173</v>
      </c>
      <c r="AL31" s="9">
        <f t="shared" si="28"/>
        <v>0</v>
      </c>
      <c r="AM31" s="9">
        <f t="shared" si="29"/>
        <v>0</v>
      </c>
      <c r="AN31" s="9">
        <f t="shared" si="29"/>
        <v>0</v>
      </c>
      <c r="AO31" s="9">
        <f t="shared" si="29"/>
        <v>0</v>
      </c>
      <c r="AP31" s="9">
        <f t="shared" si="29"/>
        <v>0</v>
      </c>
      <c r="AQ31" s="9">
        <f t="shared" si="29"/>
        <v>173</v>
      </c>
      <c r="AR31" s="9">
        <f t="shared" si="29"/>
        <v>0</v>
      </c>
      <c r="AS31" s="9">
        <f t="shared" si="29"/>
        <v>0</v>
      </c>
      <c r="AT31" s="9">
        <f t="shared" si="29"/>
        <v>0</v>
      </c>
      <c r="AU31" s="9">
        <f t="shared" si="29"/>
        <v>0</v>
      </c>
      <c r="AV31" s="9">
        <f t="shared" si="29"/>
        <v>0</v>
      </c>
      <c r="AW31" s="36">
        <f t="shared" si="29"/>
        <v>173</v>
      </c>
      <c r="AX31" s="36">
        <f t="shared" si="29"/>
        <v>0</v>
      </c>
      <c r="AY31" s="9">
        <f t="shared" si="29"/>
        <v>0</v>
      </c>
      <c r="AZ31" s="9">
        <f t="shared" si="29"/>
        <v>0</v>
      </c>
      <c r="BA31" s="9">
        <f t="shared" si="29"/>
        <v>0</v>
      </c>
      <c r="BB31" s="9">
        <f t="shared" si="29"/>
        <v>0</v>
      </c>
      <c r="BC31" s="9">
        <f t="shared" si="30"/>
        <v>173</v>
      </c>
      <c r="BD31" s="9">
        <f t="shared" si="30"/>
        <v>0</v>
      </c>
      <c r="BE31" s="9">
        <f t="shared" si="25"/>
        <v>0</v>
      </c>
      <c r="BF31" s="9">
        <f t="shared" si="25"/>
        <v>0</v>
      </c>
      <c r="BG31" s="9">
        <f t="shared" si="25"/>
        <v>0</v>
      </c>
      <c r="BH31" s="9">
        <f t="shared" si="25"/>
        <v>0</v>
      </c>
      <c r="BI31" s="9">
        <f t="shared" si="25"/>
        <v>208</v>
      </c>
      <c r="BJ31" s="9">
        <f t="shared" si="25"/>
        <v>208</v>
      </c>
      <c r="BK31" s="9">
        <f t="shared" si="25"/>
        <v>208</v>
      </c>
    </row>
    <row r="32" spans="1:63" ht="66" x14ac:dyDescent="0.25">
      <c r="A32" s="17" t="s">
        <v>51</v>
      </c>
      <c r="B32" s="18">
        <v>901</v>
      </c>
      <c r="C32" s="18" t="s">
        <v>8</v>
      </c>
      <c r="D32" s="18" t="s">
        <v>15</v>
      </c>
      <c r="E32" s="18" t="s">
        <v>48</v>
      </c>
      <c r="F32" s="18" t="s">
        <v>26</v>
      </c>
      <c r="G32" s="7">
        <f t="shared" si="20"/>
        <v>173</v>
      </c>
      <c r="H32" s="7">
        <f t="shared" si="20"/>
        <v>0</v>
      </c>
      <c r="I32" s="7">
        <f t="shared" si="20"/>
        <v>0</v>
      </c>
      <c r="J32" s="7">
        <f t="shared" si="20"/>
        <v>0</v>
      </c>
      <c r="K32" s="7">
        <f t="shared" si="20"/>
        <v>0</v>
      </c>
      <c r="L32" s="7">
        <f t="shared" si="20"/>
        <v>0</v>
      </c>
      <c r="M32" s="7">
        <f t="shared" si="20"/>
        <v>173</v>
      </c>
      <c r="N32" s="7">
        <f t="shared" si="20"/>
        <v>0</v>
      </c>
      <c r="O32" s="7">
        <f t="shared" si="20"/>
        <v>0</v>
      </c>
      <c r="P32" s="7">
        <f t="shared" si="20"/>
        <v>0</v>
      </c>
      <c r="Q32" s="7">
        <f t="shared" si="20"/>
        <v>0</v>
      </c>
      <c r="R32" s="7">
        <f t="shared" si="20"/>
        <v>0</v>
      </c>
      <c r="S32" s="7">
        <f t="shared" si="20"/>
        <v>173</v>
      </c>
      <c r="T32" s="7">
        <f t="shared" si="20"/>
        <v>0</v>
      </c>
      <c r="U32" s="7">
        <f t="shared" si="20"/>
        <v>0</v>
      </c>
      <c r="V32" s="7">
        <f t="shared" si="20"/>
        <v>0</v>
      </c>
      <c r="W32" s="7">
        <f t="shared" si="28"/>
        <v>0</v>
      </c>
      <c r="X32" s="7">
        <f t="shared" si="28"/>
        <v>0</v>
      </c>
      <c r="Y32" s="7">
        <f t="shared" si="28"/>
        <v>173</v>
      </c>
      <c r="Z32" s="7">
        <f t="shared" si="28"/>
        <v>0</v>
      </c>
      <c r="AA32" s="7">
        <f t="shared" si="28"/>
        <v>0</v>
      </c>
      <c r="AB32" s="7">
        <f t="shared" si="28"/>
        <v>0</v>
      </c>
      <c r="AC32" s="7">
        <f t="shared" si="28"/>
        <v>0</v>
      </c>
      <c r="AD32" s="7">
        <f t="shared" si="28"/>
        <v>0</v>
      </c>
      <c r="AE32" s="7">
        <f t="shared" si="28"/>
        <v>173</v>
      </c>
      <c r="AF32" s="7">
        <f t="shared" si="28"/>
        <v>0</v>
      </c>
      <c r="AG32" s="7">
        <f t="shared" si="28"/>
        <v>0</v>
      </c>
      <c r="AH32" s="7">
        <f t="shared" si="28"/>
        <v>0</v>
      </c>
      <c r="AI32" s="7">
        <f t="shared" si="28"/>
        <v>0</v>
      </c>
      <c r="AJ32" s="7">
        <f t="shared" si="28"/>
        <v>0</v>
      </c>
      <c r="AK32" s="7">
        <f t="shared" si="28"/>
        <v>173</v>
      </c>
      <c r="AL32" s="7">
        <f t="shared" si="28"/>
        <v>0</v>
      </c>
      <c r="AM32" s="7">
        <f t="shared" si="29"/>
        <v>0</v>
      </c>
      <c r="AN32" s="7">
        <f t="shared" si="29"/>
        <v>0</v>
      </c>
      <c r="AO32" s="7">
        <f t="shared" si="29"/>
        <v>0</v>
      </c>
      <c r="AP32" s="7">
        <f t="shared" si="29"/>
        <v>0</v>
      </c>
      <c r="AQ32" s="7">
        <f t="shared" si="29"/>
        <v>173</v>
      </c>
      <c r="AR32" s="7">
        <f t="shared" si="29"/>
        <v>0</v>
      </c>
      <c r="AS32" s="7">
        <f t="shared" si="29"/>
        <v>0</v>
      </c>
      <c r="AT32" s="7">
        <f t="shared" si="29"/>
        <v>0</v>
      </c>
      <c r="AU32" s="7">
        <f t="shared" si="29"/>
        <v>0</v>
      </c>
      <c r="AV32" s="7">
        <f t="shared" si="29"/>
        <v>0</v>
      </c>
      <c r="AW32" s="34">
        <f t="shared" si="29"/>
        <v>173</v>
      </c>
      <c r="AX32" s="34">
        <f t="shared" si="29"/>
        <v>0</v>
      </c>
      <c r="AY32" s="7">
        <f t="shared" si="29"/>
        <v>0</v>
      </c>
      <c r="AZ32" s="7">
        <f t="shared" si="29"/>
        <v>0</v>
      </c>
      <c r="BA32" s="7">
        <f t="shared" si="29"/>
        <v>0</v>
      </c>
      <c r="BB32" s="7">
        <f t="shared" si="29"/>
        <v>0</v>
      </c>
      <c r="BC32" s="7">
        <f t="shared" si="30"/>
        <v>173</v>
      </c>
      <c r="BD32" s="7">
        <f t="shared" si="30"/>
        <v>0</v>
      </c>
      <c r="BE32" s="7">
        <f t="shared" si="25"/>
        <v>0</v>
      </c>
      <c r="BF32" s="7">
        <f t="shared" si="25"/>
        <v>0</v>
      </c>
      <c r="BG32" s="7">
        <f t="shared" si="25"/>
        <v>0</v>
      </c>
      <c r="BH32" s="7">
        <f t="shared" si="25"/>
        <v>0</v>
      </c>
      <c r="BI32" s="7">
        <f t="shared" si="25"/>
        <v>208</v>
      </c>
      <c r="BJ32" s="7">
        <f t="shared" si="25"/>
        <v>208</v>
      </c>
      <c r="BK32" s="7">
        <f t="shared" si="25"/>
        <v>208</v>
      </c>
    </row>
    <row r="33" spans="1:63" ht="33" x14ac:dyDescent="0.25">
      <c r="A33" s="17" t="s">
        <v>27</v>
      </c>
      <c r="B33" s="18">
        <v>901</v>
      </c>
      <c r="C33" s="18" t="s">
        <v>8</v>
      </c>
      <c r="D33" s="18" t="s">
        <v>15</v>
      </c>
      <c r="E33" s="18" t="s">
        <v>48</v>
      </c>
      <c r="F33" s="18" t="s">
        <v>28</v>
      </c>
      <c r="G33" s="7">
        <v>173</v>
      </c>
      <c r="H33" s="8"/>
      <c r="I33" s="29"/>
      <c r="J33" s="29"/>
      <c r="K33" s="29"/>
      <c r="L33" s="29"/>
      <c r="M33" s="7">
        <f>G33+I33+J33+K33+L33</f>
        <v>173</v>
      </c>
      <c r="N33" s="7">
        <f>H33+L33</f>
        <v>0</v>
      </c>
      <c r="O33" s="30"/>
      <c r="P33" s="30"/>
      <c r="Q33" s="30"/>
      <c r="R33" s="30"/>
      <c r="S33" s="7">
        <f>M33+O33+P33+Q33+R33</f>
        <v>173</v>
      </c>
      <c r="T33" s="7">
        <f>N33+R33</f>
        <v>0</v>
      </c>
      <c r="U33" s="30"/>
      <c r="V33" s="30"/>
      <c r="W33" s="30"/>
      <c r="X33" s="30"/>
      <c r="Y33" s="7">
        <f>S33+U33+V33+W33+X33</f>
        <v>173</v>
      </c>
      <c r="Z33" s="7">
        <f>T33+X33</f>
        <v>0</v>
      </c>
      <c r="AA33" s="30"/>
      <c r="AB33" s="30"/>
      <c r="AC33" s="30"/>
      <c r="AD33" s="30"/>
      <c r="AE33" s="7">
        <f>Y33+AA33+AB33+AC33+AD33</f>
        <v>173</v>
      </c>
      <c r="AF33" s="7">
        <f>Z33+AD33</f>
        <v>0</v>
      </c>
      <c r="AG33" s="30"/>
      <c r="AH33" s="30"/>
      <c r="AI33" s="30"/>
      <c r="AJ33" s="30"/>
      <c r="AK33" s="7">
        <f>AE33+AG33+AH33+AI33+AJ33</f>
        <v>173</v>
      </c>
      <c r="AL33" s="7">
        <f>AF33+AJ33</f>
        <v>0</v>
      </c>
      <c r="AM33" s="30"/>
      <c r="AN33" s="30"/>
      <c r="AO33" s="30"/>
      <c r="AP33" s="30"/>
      <c r="AQ33" s="7">
        <f>AK33+AM33+AN33+AO33+AP33</f>
        <v>173</v>
      </c>
      <c r="AR33" s="7">
        <f>AL33+AP33</f>
        <v>0</v>
      </c>
      <c r="AS33" s="30"/>
      <c r="AT33" s="30"/>
      <c r="AU33" s="30"/>
      <c r="AV33" s="30"/>
      <c r="AW33" s="34">
        <f>AQ33+AS33+AT33+AU33+AV33</f>
        <v>173</v>
      </c>
      <c r="AX33" s="34">
        <f>AR33+AV33</f>
        <v>0</v>
      </c>
      <c r="AY33" s="30"/>
      <c r="AZ33" s="30"/>
      <c r="BA33" s="30"/>
      <c r="BB33" s="30"/>
      <c r="BC33" s="7">
        <f>AW33+AY33+AZ33+BA33+BB33</f>
        <v>173</v>
      </c>
      <c r="BD33" s="7">
        <f>AX33+BB33</f>
        <v>0</v>
      </c>
      <c r="BE33" s="30"/>
      <c r="BF33" s="30"/>
      <c r="BG33" s="30"/>
      <c r="BH33" s="30"/>
      <c r="BI33" s="7">
        <v>208</v>
      </c>
      <c r="BJ33" s="7">
        <v>208</v>
      </c>
      <c r="BK33" s="7">
        <v>208</v>
      </c>
    </row>
    <row r="34" spans="1:63" ht="20.100000000000001" hidden="1" customHeight="1" x14ac:dyDescent="0.25">
      <c r="A34" s="17" t="s">
        <v>58</v>
      </c>
      <c r="B34" s="18" t="s">
        <v>46</v>
      </c>
      <c r="C34" s="18" t="s">
        <v>8</v>
      </c>
      <c r="D34" s="18" t="s">
        <v>15</v>
      </c>
      <c r="E34" s="18" t="s">
        <v>77</v>
      </c>
      <c r="F34" s="18"/>
      <c r="G34" s="7">
        <f t="shared" ref="G34:H36" si="31">G35</f>
        <v>0</v>
      </c>
      <c r="H34" s="7">
        <f t="shared" si="31"/>
        <v>0</v>
      </c>
      <c r="I34" s="29"/>
      <c r="J34" s="29"/>
      <c r="K34" s="29"/>
      <c r="L34" s="29"/>
      <c r="M34" s="29"/>
      <c r="N34" s="29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5"/>
      <c r="AX34" s="35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</row>
    <row r="35" spans="1:63" ht="20.100000000000001" hidden="1" customHeight="1" x14ac:dyDescent="0.25">
      <c r="A35" s="17" t="s">
        <v>70</v>
      </c>
      <c r="B35" s="18">
        <f>B32</f>
        <v>901</v>
      </c>
      <c r="C35" s="18" t="s">
        <v>8</v>
      </c>
      <c r="D35" s="18" t="s">
        <v>15</v>
      </c>
      <c r="E35" s="18" t="s">
        <v>76</v>
      </c>
      <c r="F35" s="18"/>
      <c r="G35" s="7">
        <f>G36</f>
        <v>0</v>
      </c>
      <c r="H35" s="7">
        <f t="shared" si="31"/>
        <v>0</v>
      </c>
      <c r="I35" s="29"/>
      <c r="J35" s="29"/>
      <c r="K35" s="29"/>
      <c r="L35" s="29"/>
      <c r="M35" s="29"/>
      <c r="N35" s="29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5"/>
      <c r="AX35" s="35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</row>
    <row r="36" spans="1:63" ht="66" hidden="1" x14ac:dyDescent="0.25">
      <c r="A36" s="17" t="s">
        <v>51</v>
      </c>
      <c r="B36" s="18">
        <f>B33</f>
        <v>901</v>
      </c>
      <c r="C36" s="18" t="s">
        <v>8</v>
      </c>
      <c r="D36" s="18" t="s">
        <v>15</v>
      </c>
      <c r="E36" s="18" t="s">
        <v>76</v>
      </c>
      <c r="F36" s="18" t="s">
        <v>26</v>
      </c>
      <c r="G36" s="7">
        <f t="shared" si="31"/>
        <v>0</v>
      </c>
      <c r="H36" s="7">
        <f t="shared" si="31"/>
        <v>0</v>
      </c>
      <c r="I36" s="29"/>
      <c r="J36" s="29"/>
      <c r="K36" s="29"/>
      <c r="L36" s="29"/>
      <c r="M36" s="29"/>
      <c r="N36" s="29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5"/>
      <c r="AX36" s="35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</row>
    <row r="37" spans="1:63" ht="33" hidden="1" x14ac:dyDescent="0.25">
      <c r="A37" s="17" t="s">
        <v>27</v>
      </c>
      <c r="B37" s="18">
        <f>B35</f>
        <v>901</v>
      </c>
      <c r="C37" s="18" t="s">
        <v>8</v>
      </c>
      <c r="D37" s="18" t="s">
        <v>15</v>
      </c>
      <c r="E37" s="18" t="s">
        <v>76</v>
      </c>
      <c r="F37" s="18" t="s">
        <v>28</v>
      </c>
      <c r="G37" s="7"/>
      <c r="H37" s="7"/>
      <c r="I37" s="29"/>
      <c r="J37" s="29"/>
      <c r="K37" s="29"/>
      <c r="L37" s="29"/>
      <c r="M37" s="29"/>
      <c r="N37" s="29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5"/>
      <c r="AX37" s="35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</row>
    <row r="38" spans="1:63" x14ac:dyDescent="0.25">
      <c r="A38" s="17" t="s">
        <v>17</v>
      </c>
      <c r="B38" s="18">
        <v>901</v>
      </c>
      <c r="C38" s="22" t="s">
        <v>8</v>
      </c>
      <c r="D38" s="22" t="s">
        <v>15</v>
      </c>
      <c r="E38" s="22" t="s">
        <v>18</v>
      </c>
      <c r="F38" s="18"/>
      <c r="G38" s="7"/>
      <c r="H38" s="7"/>
      <c r="I38" s="29"/>
      <c r="J38" s="29"/>
      <c r="K38" s="29"/>
      <c r="L38" s="29"/>
      <c r="M38" s="29"/>
      <c r="N38" s="29"/>
      <c r="O38" s="30">
        <f>O39</f>
        <v>0</v>
      </c>
      <c r="P38" s="7">
        <f t="shared" ref="P38:AE41" si="32">P39</f>
        <v>340</v>
      </c>
      <c r="Q38" s="7">
        <f t="shared" si="32"/>
        <v>0</v>
      </c>
      <c r="R38" s="7">
        <f t="shared" si="32"/>
        <v>0</v>
      </c>
      <c r="S38" s="7">
        <f t="shared" si="32"/>
        <v>340</v>
      </c>
      <c r="T38" s="7">
        <f t="shared" si="32"/>
        <v>0</v>
      </c>
      <c r="U38" s="30">
        <f>U39</f>
        <v>0</v>
      </c>
      <c r="V38" s="7">
        <f t="shared" si="32"/>
        <v>0</v>
      </c>
      <c r="W38" s="7">
        <f t="shared" si="32"/>
        <v>0</v>
      </c>
      <c r="X38" s="7">
        <f t="shared" si="32"/>
        <v>0</v>
      </c>
      <c r="Y38" s="7">
        <f t="shared" si="32"/>
        <v>340</v>
      </c>
      <c r="Z38" s="7">
        <f t="shared" si="32"/>
        <v>0</v>
      </c>
      <c r="AA38" s="30">
        <f>AA39</f>
        <v>0</v>
      </c>
      <c r="AB38" s="7">
        <f t="shared" si="32"/>
        <v>1136</v>
      </c>
      <c r="AC38" s="7">
        <f t="shared" si="32"/>
        <v>0</v>
      </c>
      <c r="AD38" s="7">
        <f t="shared" si="32"/>
        <v>0</v>
      </c>
      <c r="AE38" s="7">
        <f t="shared" si="32"/>
        <v>1476</v>
      </c>
      <c r="AF38" s="7">
        <f t="shared" ref="AB38:AF41" si="33">AF39</f>
        <v>0</v>
      </c>
      <c r="AG38" s="30">
        <f>AG39</f>
        <v>0</v>
      </c>
      <c r="AH38" s="7">
        <f t="shared" ref="AH38:AW41" si="34">AH39</f>
        <v>0</v>
      </c>
      <c r="AI38" s="7">
        <f t="shared" si="34"/>
        <v>0</v>
      </c>
      <c r="AJ38" s="7">
        <f t="shared" si="34"/>
        <v>0</v>
      </c>
      <c r="AK38" s="7">
        <f t="shared" si="34"/>
        <v>1476</v>
      </c>
      <c r="AL38" s="7">
        <f t="shared" si="34"/>
        <v>0</v>
      </c>
      <c r="AM38" s="30">
        <f>AM39</f>
        <v>0</v>
      </c>
      <c r="AN38" s="7">
        <f t="shared" si="34"/>
        <v>0</v>
      </c>
      <c r="AO38" s="7">
        <f t="shared" si="34"/>
        <v>0</v>
      </c>
      <c r="AP38" s="7">
        <f t="shared" si="34"/>
        <v>0</v>
      </c>
      <c r="AQ38" s="7">
        <f t="shared" si="34"/>
        <v>1476</v>
      </c>
      <c r="AR38" s="7">
        <f t="shared" si="34"/>
        <v>0</v>
      </c>
      <c r="AS38" s="30">
        <f>AS39</f>
        <v>0</v>
      </c>
      <c r="AT38" s="7">
        <f t="shared" si="34"/>
        <v>330</v>
      </c>
      <c r="AU38" s="7">
        <f t="shared" si="34"/>
        <v>0</v>
      </c>
      <c r="AV38" s="7">
        <f t="shared" si="34"/>
        <v>0</v>
      </c>
      <c r="AW38" s="34">
        <f t="shared" si="34"/>
        <v>1806</v>
      </c>
      <c r="AX38" s="34">
        <f t="shared" ref="AT38:AX41" si="35">AX39</f>
        <v>0</v>
      </c>
      <c r="AY38" s="30">
        <f>AY39</f>
        <v>0</v>
      </c>
      <c r="AZ38" s="7">
        <f t="shared" ref="AZ38:BK41" si="36">AZ39</f>
        <v>112</v>
      </c>
      <c r="BA38" s="7">
        <f t="shared" si="36"/>
        <v>0</v>
      </c>
      <c r="BB38" s="7">
        <f t="shared" si="36"/>
        <v>0</v>
      </c>
      <c r="BC38" s="7">
        <f t="shared" si="36"/>
        <v>1918</v>
      </c>
      <c r="BD38" s="7">
        <f t="shared" si="36"/>
        <v>0</v>
      </c>
      <c r="BE38" s="30">
        <f>BE39</f>
        <v>0</v>
      </c>
      <c r="BF38" s="7">
        <f t="shared" si="36"/>
        <v>0</v>
      </c>
      <c r="BG38" s="7">
        <f t="shared" si="36"/>
        <v>0</v>
      </c>
      <c r="BH38" s="7">
        <f t="shared" si="36"/>
        <v>0</v>
      </c>
      <c r="BI38" s="7">
        <f t="shared" si="36"/>
        <v>1433</v>
      </c>
      <c r="BJ38" s="7">
        <f t="shared" si="36"/>
        <v>1433</v>
      </c>
      <c r="BK38" s="7">
        <f t="shared" si="36"/>
        <v>1433</v>
      </c>
    </row>
    <row r="39" spans="1:63" x14ac:dyDescent="0.25">
      <c r="A39" s="17" t="s">
        <v>7</v>
      </c>
      <c r="B39" s="18">
        <v>901</v>
      </c>
      <c r="C39" s="22" t="s">
        <v>8</v>
      </c>
      <c r="D39" s="22" t="s">
        <v>15</v>
      </c>
      <c r="E39" s="22" t="s">
        <v>19</v>
      </c>
      <c r="F39" s="18"/>
      <c r="G39" s="7"/>
      <c r="H39" s="7"/>
      <c r="I39" s="29"/>
      <c r="J39" s="29"/>
      <c r="K39" s="29"/>
      <c r="L39" s="29"/>
      <c r="M39" s="29"/>
      <c r="N39" s="29"/>
      <c r="O39" s="30">
        <f>O40</f>
        <v>0</v>
      </c>
      <c r="P39" s="7">
        <f t="shared" si="32"/>
        <v>340</v>
      </c>
      <c r="Q39" s="7">
        <f t="shared" si="32"/>
        <v>0</v>
      </c>
      <c r="R39" s="7">
        <f t="shared" si="32"/>
        <v>0</v>
      </c>
      <c r="S39" s="7">
        <f t="shared" si="32"/>
        <v>340</v>
      </c>
      <c r="T39" s="7">
        <f t="shared" si="32"/>
        <v>0</v>
      </c>
      <c r="U39" s="30">
        <f>U40</f>
        <v>0</v>
      </c>
      <c r="V39" s="7">
        <f t="shared" si="32"/>
        <v>0</v>
      </c>
      <c r="W39" s="7">
        <f t="shared" si="32"/>
        <v>0</v>
      </c>
      <c r="X39" s="7">
        <f t="shared" si="32"/>
        <v>0</v>
      </c>
      <c r="Y39" s="7">
        <f t="shared" si="32"/>
        <v>340</v>
      </c>
      <c r="Z39" s="7">
        <f t="shared" si="32"/>
        <v>0</v>
      </c>
      <c r="AA39" s="30">
        <f>AA40</f>
        <v>0</v>
      </c>
      <c r="AB39" s="7">
        <f t="shared" si="33"/>
        <v>1136</v>
      </c>
      <c r="AC39" s="7">
        <f t="shared" si="33"/>
        <v>0</v>
      </c>
      <c r="AD39" s="7">
        <f t="shared" si="33"/>
        <v>0</v>
      </c>
      <c r="AE39" s="7">
        <f t="shared" si="33"/>
        <v>1476</v>
      </c>
      <c r="AF39" s="7">
        <f t="shared" si="33"/>
        <v>0</v>
      </c>
      <c r="AG39" s="30">
        <f>AG40</f>
        <v>0</v>
      </c>
      <c r="AH39" s="7">
        <f t="shared" si="34"/>
        <v>0</v>
      </c>
      <c r="AI39" s="7">
        <f t="shared" si="34"/>
        <v>0</v>
      </c>
      <c r="AJ39" s="7">
        <f t="shared" si="34"/>
        <v>0</v>
      </c>
      <c r="AK39" s="7">
        <f t="shared" si="34"/>
        <v>1476</v>
      </c>
      <c r="AL39" s="7">
        <f t="shared" si="34"/>
        <v>0</v>
      </c>
      <c r="AM39" s="30">
        <f>AM40</f>
        <v>0</v>
      </c>
      <c r="AN39" s="7">
        <f t="shared" si="34"/>
        <v>0</v>
      </c>
      <c r="AO39" s="7">
        <f t="shared" si="34"/>
        <v>0</v>
      </c>
      <c r="AP39" s="7">
        <f t="shared" si="34"/>
        <v>0</v>
      </c>
      <c r="AQ39" s="7">
        <f t="shared" si="34"/>
        <v>1476</v>
      </c>
      <c r="AR39" s="7">
        <f t="shared" si="34"/>
        <v>0</v>
      </c>
      <c r="AS39" s="30">
        <f>AS40</f>
        <v>0</v>
      </c>
      <c r="AT39" s="7">
        <f t="shared" si="35"/>
        <v>330</v>
      </c>
      <c r="AU39" s="7">
        <f t="shared" si="35"/>
        <v>0</v>
      </c>
      <c r="AV39" s="7">
        <f t="shared" si="35"/>
        <v>0</v>
      </c>
      <c r="AW39" s="34">
        <f t="shared" si="35"/>
        <v>1806</v>
      </c>
      <c r="AX39" s="34">
        <f t="shared" si="35"/>
        <v>0</v>
      </c>
      <c r="AY39" s="30">
        <f>AY40</f>
        <v>0</v>
      </c>
      <c r="AZ39" s="7">
        <f t="shared" si="36"/>
        <v>112</v>
      </c>
      <c r="BA39" s="7">
        <f t="shared" si="36"/>
        <v>0</v>
      </c>
      <c r="BB39" s="7">
        <f t="shared" si="36"/>
        <v>0</v>
      </c>
      <c r="BC39" s="7">
        <f t="shared" si="36"/>
        <v>1918</v>
      </c>
      <c r="BD39" s="7">
        <f t="shared" si="36"/>
        <v>0</v>
      </c>
      <c r="BE39" s="30">
        <f>BE40</f>
        <v>0</v>
      </c>
      <c r="BF39" s="7">
        <f t="shared" si="36"/>
        <v>0</v>
      </c>
      <c r="BG39" s="7">
        <f t="shared" si="36"/>
        <v>0</v>
      </c>
      <c r="BH39" s="7">
        <f t="shared" si="36"/>
        <v>0</v>
      </c>
      <c r="BI39" s="7">
        <f t="shared" si="36"/>
        <v>1433</v>
      </c>
      <c r="BJ39" s="7">
        <f t="shared" si="36"/>
        <v>1433</v>
      </c>
      <c r="BK39" s="7">
        <f t="shared" si="36"/>
        <v>1433</v>
      </c>
    </row>
    <row r="40" spans="1:63" x14ac:dyDescent="0.25">
      <c r="A40" s="17" t="s">
        <v>16</v>
      </c>
      <c r="B40" s="18">
        <v>901</v>
      </c>
      <c r="C40" s="22" t="s">
        <v>8</v>
      </c>
      <c r="D40" s="22" t="s">
        <v>15</v>
      </c>
      <c r="E40" s="22" t="s">
        <v>20</v>
      </c>
      <c r="F40" s="18"/>
      <c r="G40" s="7"/>
      <c r="H40" s="7"/>
      <c r="I40" s="29"/>
      <c r="J40" s="29"/>
      <c r="K40" s="29"/>
      <c r="L40" s="29"/>
      <c r="M40" s="29"/>
      <c r="N40" s="29"/>
      <c r="O40" s="30">
        <f>O41</f>
        <v>0</v>
      </c>
      <c r="P40" s="7">
        <f t="shared" si="32"/>
        <v>340</v>
      </c>
      <c r="Q40" s="7">
        <f t="shared" si="32"/>
        <v>0</v>
      </c>
      <c r="R40" s="7">
        <f t="shared" si="32"/>
        <v>0</v>
      </c>
      <c r="S40" s="7">
        <f t="shared" si="32"/>
        <v>340</v>
      </c>
      <c r="T40" s="7">
        <f t="shared" si="32"/>
        <v>0</v>
      </c>
      <c r="U40" s="30">
        <f>U41</f>
        <v>0</v>
      </c>
      <c r="V40" s="7">
        <f t="shared" si="32"/>
        <v>0</v>
      </c>
      <c r="W40" s="7">
        <f t="shared" si="32"/>
        <v>0</v>
      </c>
      <c r="X40" s="7">
        <f t="shared" si="32"/>
        <v>0</v>
      </c>
      <c r="Y40" s="7">
        <f t="shared" si="32"/>
        <v>340</v>
      </c>
      <c r="Z40" s="7">
        <f t="shared" si="32"/>
        <v>0</v>
      </c>
      <c r="AA40" s="30">
        <f>AA41</f>
        <v>0</v>
      </c>
      <c r="AB40" s="7">
        <f t="shared" si="33"/>
        <v>1136</v>
      </c>
      <c r="AC40" s="7">
        <f t="shared" si="33"/>
        <v>0</v>
      </c>
      <c r="AD40" s="7">
        <f t="shared" si="33"/>
        <v>0</v>
      </c>
      <c r="AE40" s="7">
        <f t="shared" si="33"/>
        <v>1476</v>
      </c>
      <c r="AF40" s="7">
        <f t="shared" si="33"/>
        <v>0</v>
      </c>
      <c r="AG40" s="30">
        <f>AG41</f>
        <v>0</v>
      </c>
      <c r="AH40" s="7">
        <f t="shared" si="34"/>
        <v>0</v>
      </c>
      <c r="AI40" s="7">
        <f t="shared" si="34"/>
        <v>0</v>
      </c>
      <c r="AJ40" s="7">
        <f t="shared" si="34"/>
        <v>0</v>
      </c>
      <c r="AK40" s="7">
        <f t="shared" si="34"/>
        <v>1476</v>
      </c>
      <c r="AL40" s="7">
        <f t="shared" si="34"/>
        <v>0</v>
      </c>
      <c r="AM40" s="30">
        <f>AM41</f>
        <v>0</v>
      </c>
      <c r="AN40" s="7">
        <f t="shared" si="34"/>
        <v>0</v>
      </c>
      <c r="AO40" s="7">
        <f t="shared" si="34"/>
        <v>0</v>
      </c>
      <c r="AP40" s="7">
        <f t="shared" si="34"/>
        <v>0</v>
      </c>
      <c r="AQ40" s="7">
        <f t="shared" si="34"/>
        <v>1476</v>
      </c>
      <c r="AR40" s="7">
        <f t="shared" si="34"/>
        <v>0</v>
      </c>
      <c r="AS40" s="30">
        <f>AS41</f>
        <v>0</v>
      </c>
      <c r="AT40" s="7">
        <f t="shared" si="35"/>
        <v>330</v>
      </c>
      <c r="AU40" s="7">
        <f t="shared" si="35"/>
        <v>0</v>
      </c>
      <c r="AV40" s="7">
        <f t="shared" si="35"/>
        <v>0</v>
      </c>
      <c r="AW40" s="34">
        <f t="shared" si="35"/>
        <v>1806</v>
      </c>
      <c r="AX40" s="34">
        <f t="shared" si="35"/>
        <v>0</v>
      </c>
      <c r="AY40" s="30">
        <f>AY41</f>
        <v>0</v>
      </c>
      <c r="AZ40" s="7">
        <f t="shared" si="36"/>
        <v>112</v>
      </c>
      <c r="BA40" s="7">
        <f t="shared" si="36"/>
        <v>0</v>
      </c>
      <c r="BB40" s="7">
        <f t="shared" si="36"/>
        <v>0</v>
      </c>
      <c r="BC40" s="7">
        <f t="shared" si="36"/>
        <v>1918</v>
      </c>
      <c r="BD40" s="7">
        <f t="shared" si="36"/>
        <v>0</v>
      </c>
      <c r="BE40" s="30">
        <f>BE41</f>
        <v>0</v>
      </c>
      <c r="BF40" s="7">
        <f t="shared" si="36"/>
        <v>0</v>
      </c>
      <c r="BG40" s="7">
        <f t="shared" si="36"/>
        <v>0</v>
      </c>
      <c r="BH40" s="7">
        <f t="shared" si="36"/>
        <v>0</v>
      </c>
      <c r="BI40" s="7">
        <f t="shared" si="36"/>
        <v>1433</v>
      </c>
      <c r="BJ40" s="7">
        <f t="shared" si="36"/>
        <v>1433</v>
      </c>
      <c r="BK40" s="7">
        <f t="shared" si="36"/>
        <v>1433</v>
      </c>
    </row>
    <row r="41" spans="1:63" x14ac:dyDescent="0.25">
      <c r="A41" s="17" t="s">
        <v>21</v>
      </c>
      <c r="B41" s="18">
        <v>901</v>
      </c>
      <c r="C41" s="22" t="s">
        <v>8</v>
      </c>
      <c r="D41" s="22" t="s">
        <v>15</v>
      </c>
      <c r="E41" s="22" t="s">
        <v>20</v>
      </c>
      <c r="F41" s="18" t="s">
        <v>22</v>
      </c>
      <c r="G41" s="7"/>
      <c r="H41" s="7"/>
      <c r="I41" s="29"/>
      <c r="J41" s="29"/>
      <c r="K41" s="29"/>
      <c r="L41" s="29"/>
      <c r="M41" s="29"/>
      <c r="N41" s="29"/>
      <c r="O41" s="30">
        <f>O42</f>
        <v>0</v>
      </c>
      <c r="P41" s="7">
        <f t="shared" si="32"/>
        <v>340</v>
      </c>
      <c r="Q41" s="7">
        <f t="shared" si="32"/>
        <v>0</v>
      </c>
      <c r="R41" s="7">
        <f t="shared" si="32"/>
        <v>0</v>
      </c>
      <c r="S41" s="7">
        <f t="shared" si="32"/>
        <v>340</v>
      </c>
      <c r="T41" s="7">
        <f t="shared" si="32"/>
        <v>0</v>
      </c>
      <c r="U41" s="30">
        <f>U42</f>
        <v>0</v>
      </c>
      <c r="V41" s="7">
        <f t="shared" si="32"/>
        <v>0</v>
      </c>
      <c r="W41" s="7">
        <f t="shared" si="32"/>
        <v>0</v>
      </c>
      <c r="X41" s="7">
        <f t="shared" si="32"/>
        <v>0</v>
      </c>
      <c r="Y41" s="7">
        <f t="shared" si="32"/>
        <v>340</v>
      </c>
      <c r="Z41" s="7">
        <f t="shared" si="32"/>
        <v>0</v>
      </c>
      <c r="AA41" s="30">
        <f>AA42</f>
        <v>0</v>
      </c>
      <c r="AB41" s="7">
        <f t="shared" si="33"/>
        <v>1136</v>
      </c>
      <c r="AC41" s="7">
        <f t="shared" si="33"/>
        <v>0</v>
      </c>
      <c r="AD41" s="7">
        <f t="shared" si="33"/>
        <v>0</v>
      </c>
      <c r="AE41" s="7">
        <f t="shared" si="33"/>
        <v>1476</v>
      </c>
      <c r="AF41" s="7">
        <f t="shared" si="33"/>
        <v>0</v>
      </c>
      <c r="AG41" s="30">
        <f>AG42</f>
        <v>0</v>
      </c>
      <c r="AH41" s="7">
        <f t="shared" si="34"/>
        <v>0</v>
      </c>
      <c r="AI41" s="7">
        <f t="shared" si="34"/>
        <v>0</v>
      </c>
      <c r="AJ41" s="7">
        <f t="shared" si="34"/>
        <v>0</v>
      </c>
      <c r="AK41" s="7">
        <f t="shared" si="34"/>
        <v>1476</v>
      </c>
      <c r="AL41" s="7">
        <f t="shared" si="34"/>
        <v>0</v>
      </c>
      <c r="AM41" s="30">
        <f>AM42</f>
        <v>0</v>
      </c>
      <c r="AN41" s="7">
        <f t="shared" si="34"/>
        <v>0</v>
      </c>
      <c r="AO41" s="7">
        <f t="shared" si="34"/>
        <v>0</v>
      </c>
      <c r="AP41" s="7">
        <f t="shared" si="34"/>
        <v>0</v>
      </c>
      <c r="AQ41" s="7">
        <f t="shared" si="34"/>
        <v>1476</v>
      </c>
      <c r="AR41" s="7">
        <f t="shared" si="34"/>
        <v>0</v>
      </c>
      <c r="AS41" s="30">
        <f>AS42</f>
        <v>0</v>
      </c>
      <c r="AT41" s="7">
        <f t="shared" si="35"/>
        <v>330</v>
      </c>
      <c r="AU41" s="7">
        <f t="shared" si="35"/>
        <v>0</v>
      </c>
      <c r="AV41" s="7">
        <f t="shared" si="35"/>
        <v>0</v>
      </c>
      <c r="AW41" s="34">
        <f t="shared" si="35"/>
        <v>1806</v>
      </c>
      <c r="AX41" s="34">
        <f t="shared" si="35"/>
        <v>0</v>
      </c>
      <c r="AY41" s="30">
        <f>AY42</f>
        <v>0</v>
      </c>
      <c r="AZ41" s="7">
        <f t="shared" si="36"/>
        <v>112</v>
      </c>
      <c r="BA41" s="7">
        <f t="shared" si="36"/>
        <v>0</v>
      </c>
      <c r="BB41" s="7">
        <f t="shared" si="36"/>
        <v>0</v>
      </c>
      <c r="BC41" s="7">
        <f t="shared" si="36"/>
        <v>1918</v>
      </c>
      <c r="BD41" s="7">
        <f t="shared" si="36"/>
        <v>0</v>
      </c>
      <c r="BE41" s="30">
        <f>BE42</f>
        <v>0</v>
      </c>
      <c r="BF41" s="7">
        <f t="shared" si="36"/>
        <v>0</v>
      </c>
      <c r="BG41" s="7">
        <f t="shared" si="36"/>
        <v>0</v>
      </c>
      <c r="BH41" s="7">
        <f t="shared" si="36"/>
        <v>0</v>
      </c>
      <c r="BI41" s="7">
        <f t="shared" si="36"/>
        <v>1433</v>
      </c>
      <c r="BJ41" s="7">
        <f t="shared" si="36"/>
        <v>1433</v>
      </c>
      <c r="BK41" s="7">
        <f t="shared" si="36"/>
        <v>1433</v>
      </c>
    </row>
    <row r="42" spans="1:63" x14ac:dyDescent="0.25">
      <c r="A42" s="17" t="s">
        <v>36</v>
      </c>
      <c r="B42" s="18">
        <v>901</v>
      </c>
      <c r="C42" s="22" t="s">
        <v>8</v>
      </c>
      <c r="D42" s="22" t="s">
        <v>15</v>
      </c>
      <c r="E42" s="22" t="s">
        <v>20</v>
      </c>
      <c r="F42" s="18" t="s">
        <v>75</v>
      </c>
      <c r="G42" s="7"/>
      <c r="H42" s="7"/>
      <c r="I42" s="29"/>
      <c r="J42" s="29"/>
      <c r="K42" s="29"/>
      <c r="L42" s="29"/>
      <c r="M42" s="29"/>
      <c r="N42" s="29"/>
      <c r="O42" s="30"/>
      <c r="P42" s="7">
        <v>340</v>
      </c>
      <c r="Q42" s="7"/>
      <c r="R42" s="7"/>
      <c r="S42" s="7">
        <f>M42+O42+P42+Q42+R42</f>
        <v>340</v>
      </c>
      <c r="T42" s="7">
        <f>N42+R42</f>
        <v>0</v>
      </c>
      <c r="U42" s="30"/>
      <c r="V42" s="7"/>
      <c r="W42" s="7"/>
      <c r="X42" s="7"/>
      <c r="Y42" s="7">
        <f>S42+U42+V42+W42+X42</f>
        <v>340</v>
      </c>
      <c r="Z42" s="7">
        <f>T42+X42</f>
        <v>0</v>
      </c>
      <c r="AA42" s="30"/>
      <c r="AB42" s="7">
        <v>1136</v>
      </c>
      <c r="AC42" s="7"/>
      <c r="AD42" s="7"/>
      <c r="AE42" s="7">
        <f>Y42+AA42+AB42+AC42+AD42</f>
        <v>1476</v>
      </c>
      <c r="AF42" s="7">
        <f>Z42+AD42</f>
        <v>0</v>
      </c>
      <c r="AG42" s="30"/>
      <c r="AH42" s="7"/>
      <c r="AI42" s="7"/>
      <c r="AJ42" s="7"/>
      <c r="AK42" s="7">
        <f>AE42+AG42+AH42+AI42+AJ42</f>
        <v>1476</v>
      </c>
      <c r="AL42" s="7">
        <f>AF42+AJ42</f>
        <v>0</v>
      </c>
      <c r="AM42" s="30"/>
      <c r="AN42" s="7"/>
      <c r="AO42" s="7"/>
      <c r="AP42" s="7"/>
      <c r="AQ42" s="7">
        <f>AK42+AM42+AN42+AO42+AP42</f>
        <v>1476</v>
      </c>
      <c r="AR42" s="7">
        <f>AL42+AP42</f>
        <v>0</v>
      </c>
      <c r="AS42" s="30"/>
      <c r="AT42" s="7">
        <f>240+90</f>
        <v>330</v>
      </c>
      <c r="AU42" s="7"/>
      <c r="AV42" s="7"/>
      <c r="AW42" s="34">
        <f>AQ42+AS42+AT42+AU42+AV42</f>
        <v>1806</v>
      </c>
      <c r="AX42" s="34">
        <f>AR42+AV42</f>
        <v>0</v>
      </c>
      <c r="AY42" s="30"/>
      <c r="AZ42" s="7">
        <v>112</v>
      </c>
      <c r="BA42" s="7"/>
      <c r="BB42" s="7"/>
      <c r="BC42" s="7">
        <f>AW42+AY42+AZ42+BA42+BB42</f>
        <v>1918</v>
      </c>
      <c r="BD42" s="7">
        <f>AX42+BB42</f>
        <v>0</v>
      </c>
      <c r="BE42" s="30"/>
      <c r="BF42" s="7"/>
      <c r="BG42" s="7"/>
      <c r="BH42" s="7"/>
      <c r="BI42" s="7">
        <v>1433</v>
      </c>
      <c r="BJ42" s="7">
        <v>1433</v>
      </c>
      <c r="BK42" s="7">
        <v>1433</v>
      </c>
    </row>
    <row r="43" spans="1:63" x14ac:dyDescent="0.25">
      <c r="A43" s="49"/>
      <c r="B43" s="50"/>
      <c r="C43" s="51"/>
      <c r="D43" s="51"/>
      <c r="E43" s="51"/>
      <c r="F43" s="50"/>
      <c r="G43" s="47"/>
      <c r="H43" s="47"/>
      <c r="I43" s="45"/>
      <c r="J43" s="45"/>
      <c r="K43" s="45"/>
      <c r="L43" s="45"/>
      <c r="M43" s="45"/>
      <c r="N43" s="45"/>
      <c r="O43" s="46"/>
      <c r="P43" s="47"/>
      <c r="Q43" s="47"/>
      <c r="R43" s="47"/>
      <c r="S43" s="47"/>
      <c r="T43" s="47"/>
      <c r="U43" s="46"/>
      <c r="V43" s="47"/>
      <c r="W43" s="47"/>
      <c r="X43" s="47"/>
      <c r="Y43" s="47"/>
      <c r="Z43" s="47"/>
      <c r="AA43" s="46"/>
      <c r="AB43" s="47"/>
      <c r="AC43" s="47"/>
      <c r="AD43" s="47"/>
      <c r="AE43" s="47"/>
      <c r="AF43" s="47"/>
      <c r="AG43" s="46"/>
      <c r="AH43" s="47"/>
      <c r="AI43" s="47"/>
      <c r="AJ43" s="47"/>
      <c r="AK43" s="47"/>
      <c r="AL43" s="47"/>
      <c r="AM43" s="46"/>
      <c r="AN43" s="47"/>
      <c r="AO43" s="47"/>
      <c r="AP43" s="47"/>
      <c r="AQ43" s="47"/>
      <c r="AR43" s="47"/>
      <c r="AS43" s="46"/>
      <c r="AT43" s="47"/>
      <c r="AU43" s="47"/>
      <c r="AV43" s="47"/>
      <c r="AW43" s="48"/>
      <c r="AX43" s="48"/>
      <c r="AY43" s="46"/>
      <c r="AZ43" s="47"/>
      <c r="BA43" s="47"/>
      <c r="BB43" s="47"/>
      <c r="BC43" s="47"/>
      <c r="BD43" s="47"/>
      <c r="BE43" s="46"/>
      <c r="BF43" s="47"/>
      <c r="BG43" s="47"/>
      <c r="BH43" s="47"/>
      <c r="BI43" s="47"/>
      <c r="BJ43" s="47"/>
      <c r="BK43" s="47"/>
    </row>
    <row r="44" spans="1:63" x14ac:dyDescent="0.25">
      <c r="A44" s="40" t="s">
        <v>88</v>
      </c>
      <c r="B44" s="40"/>
      <c r="C44" s="41"/>
      <c r="D44" s="40"/>
      <c r="E44" s="40"/>
      <c r="F44" s="43"/>
      <c r="G44" s="44"/>
      <c r="H44" s="44"/>
      <c r="I44" s="45"/>
      <c r="J44" s="45"/>
      <c r="K44" s="45"/>
      <c r="L44" s="45"/>
      <c r="M44" s="45"/>
      <c r="N44" s="45"/>
      <c r="O44" s="46"/>
      <c r="P44" s="47"/>
      <c r="Q44" s="47"/>
      <c r="R44" s="47"/>
      <c r="S44" s="47"/>
      <c r="T44" s="47"/>
      <c r="U44" s="46"/>
      <c r="V44" s="47"/>
      <c r="W44" s="47"/>
      <c r="X44" s="47"/>
      <c r="Y44" s="47"/>
      <c r="Z44" s="47"/>
      <c r="AA44" s="46"/>
      <c r="AB44" s="47"/>
      <c r="AC44" s="47"/>
      <c r="AD44" s="47"/>
      <c r="AE44" s="47"/>
      <c r="AF44" s="47"/>
      <c r="AG44" s="46"/>
      <c r="AH44" s="47"/>
      <c r="AI44" s="47"/>
      <c r="AJ44" s="47"/>
      <c r="AK44" s="47"/>
      <c r="AL44" s="47"/>
      <c r="AM44" s="46"/>
      <c r="AN44" s="47"/>
      <c r="AO44" s="47"/>
      <c r="AP44" s="47"/>
      <c r="AQ44" s="47"/>
      <c r="AR44" s="47"/>
      <c r="AS44" s="46"/>
      <c r="AT44" s="47"/>
      <c r="AU44" s="47"/>
      <c r="AV44" s="47"/>
      <c r="AW44" s="48"/>
      <c r="AX44" s="48"/>
      <c r="AY44" s="46"/>
      <c r="AZ44" s="47"/>
      <c r="BA44" s="47"/>
      <c r="BB44" s="47"/>
      <c r="BC44" s="47"/>
      <c r="BD44" s="47"/>
      <c r="BE44" s="46"/>
      <c r="BF44" s="47"/>
      <c r="BG44" s="47"/>
      <c r="BH44" s="47"/>
      <c r="BI44" s="47"/>
      <c r="BJ44" s="47"/>
      <c r="BK44" s="47"/>
    </row>
    <row r="45" spans="1:63" x14ac:dyDescent="0.25">
      <c r="A45" s="40" t="s">
        <v>89</v>
      </c>
      <c r="B45" s="40"/>
      <c r="C45" s="42"/>
      <c r="D45" s="42"/>
      <c r="E45" s="40"/>
      <c r="F45" s="43"/>
      <c r="G45" s="43" t="s">
        <v>90</v>
      </c>
      <c r="H45" s="44"/>
      <c r="I45" s="45"/>
      <c r="J45" s="45"/>
      <c r="K45" s="45"/>
      <c r="L45" s="45"/>
      <c r="M45" s="45"/>
      <c r="N45" s="45"/>
      <c r="O45" s="46"/>
      <c r="P45" s="47"/>
      <c r="Q45" s="47"/>
      <c r="R45" s="47"/>
      <c r="S45" s="47"/>
      <c r="T45" s="47"/>
      <c r="U45" s="46"/>
      <c r="V45" s="47"/>
      <c r="W45" s="47"/>
      <c r="X45" s="47"/>
      <c r="Y45" s="47"/>
      <c r="Z45" s="47"/>
      <c r="AA45" s="46"/>
      <c r="AB45" s="47"/>
      <c r="AC45" s="47"/>
      <c r="AD45" s="47"/>
      <c r="AE45" s="47"/>
      <c r="AF45" s="47"/>
      <c r="AG45" s="46"/>
      <c r="AH45" s="47"/>
      <c r="AI45" s="47"/>
      <c r="AJ45" s="47"/>
      <c r="AK45" s="47"/>
      <c r="AL45" s="47"/>
      <c r="AM45" s="46"/>
      <c r="AN45" s="47"/>
      <c r="AO45" s="47"/>
      <c r="AP45" s="47"/>
      <c r="AQ45" s="47"/>
      <c r="AR45" s="47"/>
      <c r="AS45" s="46"/>
      <c r="AT45" s="47"/>
      <c r="AU45" s="47"/>
      <c r="AV45" s="47"/>
      <c r="AW45" s="48"/>
      <c r="AX45" s="48"/>
      <c r="AY45" s="46"/>
      <c r="AZ45" s="47"/>
      <c r="BA45" s="47"/>
      <c r="BB45" s="47"/>
      <c r="BC45" s="47"/>
      <c r="BD45" s="47"/>
      <c r="BE45" s="46"/>
      <c r="BF45" s="47"/>
      <c r="BG45" s="47"/>
      <c r="BH45" s="47"/>
      <c r="BI45" s="40" t="s">
        <v>90</v>
      </c>
      <c r="BJ45" s="47"/>
      <c r="BK45" s="47"/>
    </row>
    <row r="46" spans="1:63" x14ac:dyDescent="0.25">
      <c r="A46" s="40"/>
      <c r="B46" s="40"/>
      <c r="C46" s="70" t="s">
        <v>91</v>
      </c>
      <c r="D46" s="70"/>
      <c r="E46" s="40"/>
      <c r="F46" s="43"/>
      <c r="G46" s="43"/>
      <c r="H46" s="44"/>
      <c r="I46" s="45"/>
      <c r="J46" s="45"/>
      <c r="K46" s="45"/>
      <c r="L46" s="45"/>
      <c r="M46" s="45"/>
      <c r="N46" s="45"/>
      <c r="O46" s="46"/>
      <c r="P46" s="47"/>
      <c r="Q46" s="47"/>
      <c r="R46" s="47"/>
      <c r="S46" s="47"/>
      <c r="T46" s="47"/>
      <c r="U46" s="46"/>
      <c r="V46" s="47"/>
      <c r="W46" s="47"/>
      <c r="X46" s="47"/>
      <c r="Y46" s="47"/>
      <c r="Z46" s="47"/>
      <c r="AA46" s="46"/>
      <c r="AB46" s="47"/>
      <c r="AC46" s="47"/>
      <c r="AD46" s="47"/>
      <c r="AE46" s="47"/>
      <c r="AF46" s="47"/>
      <c r="AG46" s="46"/>
      <c r="AH46" s="47"/>
      <c r="AI46" s="47"/>
      <c r="AJ46" s="47"/>
      <c r="AK46" s="47"/>
      <c r="AL46" s="47"/>
      <c r="AM46" s="46"/>
      <c r="AN46" s="47"/>
      <c r="AO46" s="47"/>
      <c r="AP46" s="47"/>
      <c r="AQ46" s="47"/>
      <c r="AR46" s="47"/>
      <c r="AS46" s="46"/>
      <c r="AT46" s="47"/>
      <c r="AU46" s="47"/>
      <c r="AV46" s="47"/>
      <c r="AW46" s="48"/>
      <c r="AX46" s="48"/>
      <c r="AY46" s="46"/>
      <c r="AZ46" s="47"/>
      <c r="BA46" s="47"/>
      <c r="BB46" s="47"/>
      <c r="BC46" s="47"/>
      <c r="BD46" s="47"/>
      <c r="BE46" s="46"/>
      <c r="BF46" s="47"/>
      <c r="BG46" s="47"/>
      <c r="BH46" s="47"/>
      <c r="BI46" s="40"/>
      <c r="BJ46" s="47"/>
      <c r="BK46" s="47"/>
    </row>
    <row r="47" spans="1:63" x14ac:dyDescent="0.25">
      <c r="A47" s="40" t="s">
        <v>97</v>
      </c>
      <c r="B47" s="40"/>
      <c r="C47" s="40"/>
      <c r="D47" s="40"/>
      <c r="E47" s="40"/>
      <c r="F47" s="43"/>
      <c r="G47" s="43"/>
      <c r="H47" s="44"/>
      <c r="I47" s="45"/>
      <c r="J47" s="45"/>
      <c r="K47" s="45"/>
      <c r="L47" s="45"/>
      <c r="M47" s="45"/>
      <c r="N47" s="45"/>
      <c r="O47" s="46"/>
      <c r="P47" s="47"/>
      <c r="Q47" s="47"/>
      <c r="R47" s="47"/>
      <c r="S47" s="47"/>
      <c r="T47" s="47"/>
      <c r="U47" s="46"/>
      <c r="V47" s="47"/>
      <c r="W47" s="47"/>
      <c r="X47" s="47"/>
      <c r="Y47" s="47"/>
      <c r="Z47" s="47"/>
      <c r="AA47" s="46"/>
      <c r="AB47" s="47"/>
      <c r="AC47" s="47"/>
      <c r="AD47" s="47"/>
      <c r="AE47" s="47"/>
      <c r="AF47" s="47"/>
      <c r="AG47" s="46"/>
      <c r="AH47" s="47"/>
      <c r="AI47" s="47"/>
      <c r="AJ47" s="47"/>
      <c r="AK47" s="47"/>
      <c r="AL47" s="47"/>
      <c r="AM47" s="46"/>
      <c r="AN47" s="47"/>
      <c r="AO47" s="47"/>
      <c r="AP47" s="47"/>
      <c r="AQ47" s="47"/>
      <c r="AR47" s="47"/>
      <c r="AS47" s="46"/>
      <c r="AT47" s="47"/>
      <c r="AU47" s="47"/>
      <c r="AV47" s="47"/>
      <c r="AW47" s="48"/>
      <c r="AX47" s="48"/>
      <c r="AY47" s="46"/>
      <c r="AZ47" s="47"/>
      <c r="BA47" s="47"/>
      <c r="BB47" s="47"/>
      <c r="BC47" s="47"/>
      <c r="BD47" s="47"/>
      <c r="BE47" s="46"/>
      <c r="BF47" s="47"/>
      <c r="BG47" s="47"/>
      <c r="BH47" s="47"/>
      <c r="BI47" s="40"/>
      <c r="BJ47" s="47"/>
      <c r="BK47" s="47"/>
    </row>
    <row r="48" spans="1:63" x14ac:dyDescent="0.25">
      <c r="A48" s="40" t="s">
        <v>92</v>
      </c>
      <c r="B48" s="40"/>
      <c r="C48" s="42"/>
      <c r="D48" s="42"/>
      <c r="E48" s="40"/>
      <c r="F48" s="43"/>
      <c r="G48" s="43" t="s">
        <v>93</v>
      </c>
      <c r="H48" s="44"/>
      <c r="I48" s="45"/>
      <c r="J48" s="45"/>
      <c r="K48" s="45"/>
      <c r="L48" s="45"/>
      <c r="M48" s="45"/>
      <c r="N48" s="45"/>
      <c r="O48" s="46"/>
      <c r="P48" s="47"/>
      <c r="Q48" s="47"/>
      <c r="R48" s="47"/>
      <c r="S48" s="47"/>
      <c r="T48" s="47"/>
      <c r="U48" s="46"/>
      <c r="V48" s="47"/>
      <c r="W48" s="47"/>
      <c r="X48" s="47"/>
      <c r="Y48" s="47"/>
      <c r="Z48" s="47"/>
      <c r="AA48" s="46"/>
      <c r="AB48" s="47"/>
      <c r="AC48" s="47"/>
      <c r="AD48" s="47"/>
      <c r="AE48" s="47"/>
      <c r="AF48" s="47"/>
      <c r="AG48" s="46"/>
      <c r="AH48" s="47"/>
      <c r="AI48" s="47"/>
      <c r="AJ48" s="47"/>
      <c r="AK48" s="47"/>
      <c r="AL48" s="47"/>
      <c r="AM48" s="46"/>
      <c r="AN48" s="47"/>
      <c r="AO48" s="47"/>
      <c r="AP48" s="47"/>
      <c r="AQ48" s="47"/>
      <c r="AR48" s="47"/>
      <c r="AS48" s="46"/>
      <c r="AT48" s="47"/>
      <c r="AU48" s="47"/>
      <c r="AV48" s="47"/>
      <c r="AW48" s="48"/>
      <c r="AX48" s="48"/>
      <c r="AY48" s="46"/>
      <c r="AZ48" s="47"/>
      <c r="BA48" s="47"/>
      <c r="BB48" s="47"/>
      <c r="BC48" s="47"/>
      <c r="BD48" s="47"/>
      <c r="BE48" s="46"/>
      <c r="BF48" s="47"/>
      <c r="BG48" s="47"/>
      <c r="BH48" s="47"/>
      <c r="BI48" s="40" t="s">
        <v>98</v>
      </c>
      <c r="BJ48" s="47"/>
      <c r="BK48" s="47"/>
    </row>
    <row r="49" spans="1:63" x14ac:dyDescent="0.25">
      <c r="A49" s="40"/>
      <c r="B49" s="40"/>
      <c r="C49" s="70" t="s">
        <v>91</v>
      </c>
      <c r="D49" s="70"/>
      <c r="E49" s="40"/>
      <c r="F49" s="43"/>
      <c r="G49" s="43"/>
      <c r="H49" s="44"/>
      <c r="I49" s="45"/>
      <c r="J49" s="45"/>
      <c r="K49" s="45"/>
      <c r="L49" s="45"/>
      <c r="M49" s="45"/>
      <c r="N49" s="45"/>
      <c r="O49" s="46"/>
      <c r="P49" s="47"/>
      <c r="Q49" s="47"/>
      <c r="R49" s="47"/>
      <c r="S49" s="47"/>
      <c r="T49" s="47"/>
      <c r="U49" s="46"/>
      <c r="V49" s="47"/>
      <c r="W49" s="47"/>
      <c r="X49" s="47"/>
      <c r="Y49" s="47"/>
      <c r="Z49" s="47"/>
      <c r="AA49" s="46"/>
      <c r="AB49" s="47"/>
      <c r="AC49" s="47"/>
      <c r="AD49" s="47"/>
      <c r="AE49" s="47"/>
      <c r="AF49" s="47"/>
      <c r="AG49" s="46"/>
      <c r="AH49" s="47"/>
      <c r="AI49" s="47"/>
      <c r="AJ49" s="47"/>
      <c r="AK49" s="47"/>
      <c r="AL49" s="47"/>
      <c r="AM49" s="46"/>
      <c r="AN49" s="47"/>
      <c r="AO49" s="47"/>
      <c r="AP49" s="47"/>
      <c r="AQ49" s="47"/>
      <c r="AR49" s="47"/>
      <c r="AS49" s="46"/>
      <c r="AT49" s="47"/>
      <c r="AU49" s="47"/>
      <c r="AV49" s="47"/>
      <c r="AW49" s="48"/>
      <c r="AX49" s="48"/>
      <c r="AY49" s="46"/>
      <c r="AZ49" s="47"/>
      <c r="BA49" s="47"/>
      <c r="BB49" s="47"/>
      <c r="BC49" s="47"/>
      <c r="BD49" s="47"/>
      <c r="BE49" s="46"/>
      <c r="BF49" s="47"/>
      <c r="BG49" s="47"/>
      <c r="BH49" s="47"/>
      <c r="BI49" s="40"/>
      <c r="BJ49" s="47"/>
      <c r="BK49" s="47"/>
    </row>
    <row r="50" spans="1:63" x14ac:dyDescent="0.25">
      <c r="A50" s="52"/>
      <c r="B50" s="40"/>
      <c r="C50" s="43"/>
      <c r="D50" s="43"/>
      <c r="E50" s="40"/>
      <c r="F50" s="43"/>
      <c r="G50" s="43"/>
      <c r="H50" s="44"/>
      <c r="I50" s="45"/>
      <c r="J50" s="45"/>
      <c r="K50" s="45"/>
      <c r="L50" s="45"/>
      <c r="M50" s="45"/>
      <c r="N50" s="45"/>
      <c r="O50" s="46"/>
      <c r="P50" s="47"/>
      <c r="Q50" s="47"/>
      <c r="R50" s="47"/>
      <c r="S50" s="47"/>
      <c r="T50" s="47"/>
      <c r="U50" s="46"/>
      <c r="V50" s="47"/>
      <c r="W50" s="47"/>
      <c r="X50" s="47"/>
      <c r="Y50" s="47"/>
      <c r="Z50" s="47"/>
      <c r="AA50" s="46"/>
      <c r="AB50" s="47"/>
      <c r="AC50" s="47"/>
      <c r="AD50" s="47"/>
      <c r="AE50" s="47"/>
      <c r="AF50" s="47"/>
      <c r="AG50" s="46"/>
      <c r="AH50" s="47"/>
      <c r="AI50" s="47"/>
      <c r="AJ50" s="47"/>
      <c r="AK50" s="47"/>
      <c r="AL50" s="47"/>
      <c r="AM50" s="46"/>
      <c r="AN50" s="47"/>
      <c r="AO50" s="47"/>
      <c r="AP50" s="47"/>
      <c r="AQ50" s="47"/>
      <c r="AR50" s="47"/>
      <c r="AS50" s="46"/>
      <c r="AT50" s="47"/>
      <c r="AU50" s="47"/>
      <c r="AV50" s="47"/>
      <c r="AW50" s="48"/>
      <c r="AX50" s="48"/>
      <c r="AY50" s="46"/>
      <c r="AZ50" s="47"/>
      <c r="BA50" s="47"/>
      <c r="BB50" s="47"/>
      <c r="BC50" s="47"/>
      <c r="BD50" s="47"/>
      <c r="BE50" s="46"/>
      <c r="BF50" s="47"/>
      <c r="BG50" s="47"/>
      <c r="BH50" s="47"/>
      <c r="BI50" s="40"/>
      <c r="BJ50" s="47"/>
      <c r="BK50" s="47"/>
    </row>
    <row r="51" spans="1:63" x14ac:dyDescent="0.25">
      <c r="A51" s="53"/>
      <c r="B51" s="40"/>
      <c r="C51" s="43"/>
      <c r="D51" s="43"/>
      <c r="E51" s="40"/>
      <c r="F51" s="43"/>
      <c r="G51" s="43"/>
      <c r="H51" s="44"/>
      <c r="I51" s="45"/>
      <c r="J51" s="45"/>
      <c r="K51" s="45"/>
      <c r="L51" s="45"/>
      <c r="M51" s="45"/>
      <c r="N51" s="45"/>
      <c r="O51" s="46"/>
      <c r="P51" s="47"/>
      <c r="Q51" s="47"/>
      <c r="R51" s="47"/>
      <c r="S51" s="47"/>
      <c r="T51" s="47"/>
      <c r="U51" s="46"/>
      <c r="V51" s="47"/>
      <c r="W51" s="47"/>
      <c r="X51" s="47"/>
      <c r="Y51" s="47"/>
      <c r="Z51" s="47"/>
      <c r="AA51" s="46"/>
      <c r="AB51" s="47"/>
      <c r="AC51" s="47"/>
      <c r="AD51" s="47"/>
      <c r="AE51" s="47"/>
      <c r="AF51" s="47"/>
      <c r="AG51" s="46"/>
      <c r="AH51" s="47"/>
      <c r="AI51" s="47"/>
      <c r="AJ51" s="47"/>
      <c r="AK51" s="47"/>
      <c r="AL51" s="47"/>
      <c r="AM51" s="46"/>
      <c r="AN51" s="47"/>
      <c r="AO51" s="47"/>
      <c r="AP51" s="47"/>
      <c r="AQ51" s="47"/>
      <c r="AR51" s="47"/>
      <c r="AS51" s="46"/>
      <c r="AT51" s="47"/>
      <c r="AU51" s="47"/>
      <c r="AV51" s="47"/>
      <c r="AW51" s="48"/>
      <c r="AX51" s="48"/>
      <c r="AY51" s="46"/>
      <c r="AZ51" s="47"/>
      <c r="BA51" s="47"/>
      <c r="BB51" s="47"/>
      <c r="BC51" s="47"/>
      <c r="BD51" s="47"/>
      <c r="BE51" s="46"/>
      <c r="BF51" s="47"/>
      <c r="BG51" s="47"/>
      <c r="BH51" s="47"/>
      <c r="BI51" s="40"/>
      <c r="BJ51" s="47"/>
      <c r="BK51" s="47"/>
    </row>
    <row r="53" spans="1:63" x14ac:dyDescent="0.2">
      <c r="E53" s="5"/>
      <c r="H53" s="2"/>
      <c r="S53" s="2"/>
    </row>
    <row r="54" spans="1:63" x14ac:dyDescent="0.2">
      <c r="H54" s="2"/>
    </row>
  </sheetData>
  <autoFilter ref="A2:H51">
    <filterColumn colId="6" showButton="0"/>
  </autoFilter>
  <mergeCells count="75">
    <mergeCell ref="BI2:BI4"/>
    <mergeCell ref="BJ2:BJ4"/>
    <mergeCell ref="BK2:BK4"/>
    <mergeCell ref="C49:D49"/>
    <mergeCell ref="BE2:BE4"/>
    <mergeCell ref="BF2:BF4"/>
    <mergeCell ref="BG2:BG4"/>
    <mergeCell ref="BH2:BH4"/>
    <mergeCell ref="G3:G4"/>
    <mergeCell ref="H3:H4"/>
    <mergeCell ref="M3:M4"/>
    <mergeCell ref="N3:N4"/>
    <mergeCell ref="S3:S4"/>
    <mergeCell ref="AW2:AX2"/>
    <mergeCell ref="BC2:BD2"/>
    <mergeCell ref="AR3:AR4"/>
    <mergeCell ref="AY2:AY4"/>
    <mergeCell ref="AZ2:AZ4"/>
    <mergeCell ref="BA2:BA4"/>
    <mergeCell ref="C46:D46"/>
    <mergeCell ref="AW3:AW4"/>
    <mergeCell ref="AX3:AX4"/>
    <mergeCell ref="BC3:BC4"/>
    <mergeCell ref="BD3:BD4"/>
    <mergeCell ref="AP2:AP4"/>
    <mergeCell ref="AQ2:AR2"/>
    <mergeCell ref="AS2:AS4"/>
    <mergeCell ref="AT2:AT4"/>
    <mergeCell ref="AU2:AU4"/>
    <mergeCell ref="AV2:AV4"/>
    <mergeCell ref="AQ3:AQ4"/>
    <mergeCell ref="BB2:BB4"/>
    <mergeCell ref="AO2:AO4"/>
    <mergeCell ref="AK3:AK4"/>
    <mergeCell ref="AL3:AL4"/>
    <mergeCell ref="AB2:AB4"/>
    <mergeCell ref="AC2:AC4"/>
    <mergeCell ref="AD2:AD4"/>
    <mergeCell ref="AE2:AF2"/>
    <mergeCell ref="AG2:AG4"/>
    <mergeCell ref="AH2:AH4"/>
    <mergeCell ref="AE3:AE4"/>
    <mergeCell ref="AF3:AF4"/>
    <mergeCell ref="AI2:AI4"/>
    <mergeCell ref="AJ2:AJ4"/>
    <mergeCell ref="AK2:AL2"/>
    <mergeCell ref="AM2:AM4"/>
    <mergeCell ref="AN2:AN4"/>
    <mergeCell ref="U2:U4"/>
    <mergeCell ref="V2:V4"/>
    <mergeCell ref="W2:W4"/>
    <mergeCell ref="X2:X4"/>
    <mergeCell ref="Y2:Z2"/>
    <mergeCell ref="O2:O4"/>
    <mergeCell ref="P2:P4"/>
    <mergeCell ref="Q2:Q4"/>
    <mergeCell ref="R2:R4"/>
    <mergeCell ref="S2:T2"/>
    <mergeCell ref="T3:T4"/>
    <mergeCell ref="L2:L4"/>
    <mergeCell ref="A1:BK1"/>
    <mergeCell ref="A2:A4"/>
    <mergeCell ref="B2:B4"/>
    <mergeCell ref="C2:C4"/>
    <mergeCell ref="D2:D4"/>
    <mergeCell ref="E2:E4"/>
    <mergeCell ref="F2:F4"/>
    <mergeCell ref="G2:H2"/>
    <mergeCell ref="I2:I4"/>
    <mergeCell ref="J2:J4"/>
    <mergeCell ref="K2:K4"/>
    <mergeCell ref="AA2:AA4"/>
    <mergeCell ref="Y3:Y4"/>
    <mergeCell ref="Z3:Z4"/>
    <mergeCell ref="M2:N2"/>
  </mergeCells>
  <pageMargins left="0.39370078740157483" right="0.15748031496062992" top="0.35433070866141736" bottom="0.19685039370078741" header="0.19685039370078741" footer="0"/>
  <pageSetup paperSize="9" scale="62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2019</vt:lpstr>
      <vt:lpstr>2020</vt:lpstr>
      <vt:lpstr>'2019'!Заголовки_для_печати</vt:lpstr>
      <vt:lpstr>'2020'!Заголовки_для_печати</vt:lpstr>
      <vt:lpstr>'2019'!Область_печати</vt:lpstr>
      <vt:lpstr>'2020'!Область_печати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2023-09-07T05:36:08Z</cp:lastPrinted>
  <dcterms:created xsi:type="dcterms:W3CDTF">2015-05-28T09:44:52Z</dcterms:created>
  <dcterms:modified xsi:type="dcterms:W3CDTF">2024-09-10T08:14:52Z</dcterms:modified>
</cp:coreProperties>
</file>