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2120" activeTab="0"/>
  </bookViews>
  <sheets>
    <sheet name="2015" sheetId="1" r:id="rId1"/>
    <sheet name="2016" sheetId="2" r:id="rId2"/>
    <sheet name="2017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'2015'!$A$1:$Q$80</definedName>
    <definedName name="_xlnm.Print_Area" localSheetId="1">'2016'!$A$1:$O$80</definedName>
    <definedName name="_xlnm.Print_Area" localSheetId="2">'2017'!$A$1:$Q$80</definedName>
  </definedNames>
  <calcPr fullCalcOnLoad="1"/>
</workbook>
</file>

<file path=xl/sharedStrings.xml><?xml version="1.0" encoding="utf-8"?>
<sst xmlns="http://schemas.openxmlformats.org/spreadsheetml/2006/main" count="1107" uniqueCount="89">
  <si>
    <t>01</t>
  </si>
  <si>
    <t>Другие общегосударственные вопросы</t>
  </si>
  <si>
    <t>13</t>
  </si>
  <si>
    <t>200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</si>
  <si>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</si>
  <si>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</si>
  <si>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</si>
  <si>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</si>
  <si>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06</t>
  </si>
  <si>
    <t>10</t>
  </si>
  <si>
    <t>Мероприятия в области социальной политики</t>
  </si>
  <si>
    <t>Другие вопросы в области социальной политики</t>
  </si>
  <si>
    <t>Мероприятия в установленной сфере деятельности</t>
  </si>
  <si>
    <t>919</t>
  </si>
  <si>
    <t>Финансовое обеспечение деятельности муниципальных  учреждений</t>
  </si>
  <si>
    <t>Закупка товаров, работ и услуг для муниципальных нужд</t>
  </si>
  <si>
    <t>Иные  бюджетные ассигнования</t>
  </si>
  <si>
    <t>Непрограммное направление расходов</t>
  </si>
  <si>
    <t>Расходы на выплаты персоналу в целях обеспечения выполнения функций муниципальными, казенными учреждениями</t>
  </si>
  <si>
    <t>Субсидии не в рамках программ</t>
  </si>
  <si>
    <t>Предоставление субсидий бюджетным, автономным м иным некоммерческим организациям</t>
  </si>
  <si>
    <t>Учреждения, обеспечивающие  поддержку некоммерческих организаций</t>
  </si>
  <si>
    <t>Муниципальная программа  по созданию условий для улучшения  качества жизни жителей городского округа Тольятти и обеспечения социальной стабильности на 2014-2016 годы</t>
  </si>
  <si>
    <t>050 0437</t>
  </si>
  <si>
    <t>Муниципальная программа "Формирование беспрепятственного доступа инвалидов и других маломобильных групп населения к объектам социальной инфраструктуры на 2014-2020 годы"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</si>
  <si>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</si>
  <si>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«Развитие органов местного самоуправления городского округа Тольятти на 2014-2016 годы»</t>
  </si>
  <si>
    <t>Мероприятия, не вошедшие в подпрограммы</t>
  </si>
  <si>
    <t>Руководство и управление в сфере установленных функций органов местного самоуправления</t>
  </si>
  <si>
    <t>04</t>
  </si>
  <si>
    <t>229 00 00</t>
  </si>
  <si>
    <t>229 01 04</t>
  </si>
  <si>
    <t>990 00 00</t>
  </si>
  <si>
    <t>229 01 00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</si>
  <si>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</si>
  <si>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050 00 00</t>
  </si>
  <si>
    <t>050 04 00</t>
  </si>
  <si>
    <t>050 04 37</t>
  </si>
  <si>
    <t>040 00 00</t>
  </si>
  <si>
    <t>040 04 00</t>
  </si>
  <si>
    <t>040 04 37</t>
  </si>
  <si>
    <t>Муниципальная программа "Поддержка социально ориентированных   некоммерческих общественных организаций в городском округе Тольятти на 2015-2020 годы"</t>
  </si>
  <si>
    <t>280 00 00</t>
  </si>
  <si>
    <t>280 02 00</t>
  </si>
  <si>
    <t>280 02 38</t>
  </si>
  <si>
    <t>Субсидии некоммерческим организациям в рамках программных расходов</t>
  </si>
  <si>
    <t>280 10 00</t>
  </si>
  <si>
    <t>280 10 03</t>
  </si>
  <si>
    <t>Субсидии социально ориентированным некоммерческим организациям, не являющимся бюджетными и автономными учреждениями, на реализацию значимых мероприятий в сфере поддержки гражданских инициатив по организации досуга среди населения, поддержки детей, благоустройства городского округа Тольятти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</si>
  <si>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</si>
  <si>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990 03 00</t>
  </si>
  <si>
    <t>990 03 13</t>
  </si>
  <si>
    <t>КОСГУ</t>
  </si>
  <si>
    <t>211</t>
  </si>
  <si>
    <t>213</t>
  </si>
  <si>
    <t>242</t>
  </si>
  <si>
    <t>221</t>
  </si>
  <si>
    <t>223</t>
  </si>
  <si>
    <t>225</t>
  </si>
  <si>
    <t>226</t>
  </si>
  <si>
    <t>340</t>
  </si>
  <si>
    <t>290</t>
  </si>
  <si>
    <t>222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</si>
  <si>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</si>
  <si>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</si>
  <si>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</si>
  <si>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</si>
  <si>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</si>
  <si>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</si>
  <si>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</si>
  <si>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</si>
  <si>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Транспортные услуги</t>
  </si>
  <si>
    <t>Безвозмездные перечисления организациям, за исключением государственных и муниципальных  организаций</t>
  </si>
  <si>
    <t>990 01 04</t>
  </si>
  <si>
    <t>990 01 00</t>
  </si>
  <si>
    <t>990 04 00</t>
  </si>
  <si>
    <t>990 04 37</t>
  </si>
  <si>
    <t>Код</t>
  </si>
  <si>
    <t>Рз</t>
  </si>
  <si>
    <t>ПР</t>
  </si>
  <si>
    <t>ЦСР</t>
  </si>
  <si>
    <t>ВР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</si>
  <si>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</si>
  <si>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Департамент социальной поддержки населения мэрии городского округа Тольятти</t>
  </si>
  <si>
    <t>800</t>
  </si>
  <si>
    <t xml:space="preserve">Проект бюджета на 2015год </t>
  </si>
  <si>
    <t>Сумма (тыс.руб.)</t>
  </si>
  <si>
    <t xml:space="preserve">Проект бюджета на 2016 год </t>
  </si>
  <si>
    <t>Проект бюджета на 2017год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</si>
</sst>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11" fontId="51" fillId="0" borderId="0" xfId="0" applyNumberFormat="1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top"/>
    </xf>
    <xf numFmtId="49" fontId="51" fillId="0" borderId="0" xfId="0" applyNumberFormat="1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1" fontId="5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1" fontId="0" fillId="0" borderId="0" xfId="0" applyNumberFormat="1" applyAlignment="1">
      <alignment/>
    </xf>
    <xf numFmtId="1" fontId="51" fillId="0" borderId="10" xfId="0" applyNumberFormat="1" applyFont="1" applyBorder="1" applyAlignment="1">
      <alignment horizontal="center" vertical="top"/>
    </xf>
    <xf numFmtId="1" fontId="52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top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49" fontId="56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1" fontId="55" fillId="0" borderId="10" xfId="0" applyNumberFormat="1" applyFont="1" applyBorder="1" applyAlignment="1">
      <alignment vertical="top" wrapText="1"/>
    </xf>
    <xf numFmtId="11" fontId="56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 vertical="top" wrapText="1"/>
    </xf>
    <xf numFmtId="49" fontId="56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wrapText="1"/>
    </xf>
    <xf numFmtId="49" fontId="56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top" wrapText="1"/>
    </xf>
    <xf numFmtId="11" fontId="56" fillId="0" borderId="0" xfId="0" applyNumberFormat="1" applyFont="1" applyBorder="1" applyAlignment="1">
      <alignment vertical="top" wrapText="1"/>
    </xf>
    <xf numFmtId="49" fontId="57" fillId="0" borderId="0" xfId="0" applyNumberFormat="1" applyFont="1" applyBorder="1" applyAlignment="1">
      <alignment horizontal="center" vertical="top"/>
    </xf>
    <xf numFmtId="49" fontId="56" fillId="0" borderId="0" xfId="0" applyNumberFormat="1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49" fontId="56" fillId="0" borderId="0" xfId="0" applyNumberFormat="1" applyFont="1" applyFill="1" applyBorder="1" applyAlignment="1">
      <alignment horizontal="center" vertical="center"/>
    </xf>
    <xf numFmtId="1" fontId="58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3" fontId="55" fillId="0" borderId="10" xfId="0" applyNumberFormat="1" applyFont="1" applyBorder="1" applyAlignment="1">
      <alignment horizontal="center" vertical="top"/>
    </xf>
    <xf numFmtId="3" fontId="56" fillId="0" borderId="10" xfId="0" applyNumberFormat="1" applyFont="1" applyBorder="1" applyAlignment="1">
      <alignment horizontal="center" vertical="top"/>
    </xf>
    <xf numFmtId="3" fontId="56" fillId="0" borderId="10" xfId="0" applyNumberFormat="1" applyFont="1" applyFill="1" applyBorder="1" applyAlignment="1">
      <alignment horizontal="center" vertical="top" wrapText="1"/>
    </xf>
    <xf numFmtId="3" fontId="56" fillId="0" borderId="10" xfId="0" applyNumberFormat="1" applyFont="1" applyBorder="1" applyAlignment="1">
      <alignment horizontal="center" vertical="top" wrapText="1"/>
    </xf>
    <xf numFmtId="3" fontId="56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vertical="top"/>
    </xf>
    <xf numFmtId="11" fontId="5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5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11" fontId="56" fillId="0" borderId="10" xfId="0" applyNumberFormat="1" applyFont="1" applyBorder="1" applyAlignment="1">
      <alignment vertical="center" wrapText="1"/>
    </xf>
    <xf numFmtId="11" fontId="55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view="pageBreakPreview" zoomScale="90" zoomScaleNormal="70" zoomScaleSheetLayoutView="90" zoomScalePageLayoutView="0" workbookViewId="0" topLeftCell="A1">
      <selection activeCell="F74" sqref="F74"/>
    </sheetView>
  </sheetViews>
  <sheetFormatPr defaultColWidth="9.140625" defaultRowHeight="15"/>
  <cols>
    <col min="1" max="1" width="75.00390625" style="0" customWidth="1"/>
    <col min="2" max="2" width="7.7109375" style="0" customWidth="1"/>
    <col min="3" max="3" width="6.8515625" style="0" customWidth="1"/>
    <col min="4" max="4" width="5.421875" style="0" customWidth="1"/>
    <col min="5" max="5" width="11.00390625" style="0" customWidth="1"/>
    <col min="6" max="6" width="6.421875" style="0" customWidth="1"/>
    <col min="7" max="7" width="8.7109375" style="0" customWidth="1"/>
    <col min="8" max="8" width="16.28125" style="0" customWidth="1"/>
    <col min="9" max="10" width="8.8515625" style="0" hidden="1" customWidth="1"/>
  </cols>
  <sheetData>
    <row r="1" spans="1:10" ht="18.75">
      <c r="A1" s="91" t="s">
        <v>85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" customHeight="1">
      <c r="A2" s="23"/>
      <c r="B2" s="22"/>
      <c r="C2" s="22"/>
      <c r="D2" s="22"/>
      <c r="E2" s="22"/>
      <c r="F2" s="22"/>
      <c r="G2" s="22"/>
      <c r="H2" s="22"/>
      <c r="I2" s="22"/>
      <c r="J2" s="22"/>
    </row>
    <row r="3" spans="1:10" ht="61.5" customHeight="1">
      <c r="A3" s="25" t="s">
        <v>82</v>
      </c>
      <c r="B3" s="26" t="s">
        <v>77</v>
      </c>
      <c r="C3" s="26" t="s">
        <v>78</v>
      </c>
      <c r="D3" s="26" t="s">
        <v>79</v>
      </c>
      <c r="E3" s="26" t="s">
        <v>80</v>
      </c>
      <c r="F3" s="26" t="s">
        <v>81</v>
      </c>
      <c r="G3" s="26" t="s">
        <v>52</v>
      </c>
      <c r="H3" s="25" t="s">
        <v>86</v>
      </c>
      <c r="I3" s="9">
        <v>2016</v>
      </c>
      <c r="J3" s="9">
        <v>2017</v>
      </c>
    </row>
    <row r="4" spans="1:10" ht="58.5" customHeight="1">
      <c r="A4" s="63" t="s">
        <v>83</v>
      </c>
      <c r="B4" s="64" t="s">
        <v>13</v>
      </c>
      <c r="C4" s="64"/>
      <c r="D4" s="64"/>
      <c r="E4" s="64"/>
      <c r="F4" s="64"/>
      <c r="G4" s="64"/>
      <c r="H4" s="65">
        <f>H5+H17+H37</f>
        <v>29412</v>
      </c>
      <c r="I4" s="15">
        <f>I5+I17+I37</f>
        <v>29412</v>
      </c>
      <c r="J4" s="15">
        <f>J5+J17+J37</f>
        <v>29412</v>
      </c>
    </row>
    <row r="5" spans="1:10" ht="54.75" customHeight="1">
      <c r="A5" s="28" t="s">
        <v>25</v>
      </c>
      <c r="B5" s="27" t="s">
        <v>13</v>
      </c>
      <c r="C5" s="27" t="s">
        <v>0</v>
      </c>
      <c r="D5" s="27" t="s">
        <v>29</v>
      </c>
      <c r="E5" s="27"/>
      <c r="F5" s="27"/>
      <c r="G5" s="27"/>
      <c r="H5" s="57">
        <f aca="true" t="shared" si="0" ref="H5:I8">H6</f>
        <v>2063</v>
      </c>
      <c r="I5" s="15">
        <f t="shared" si="0"/>
        <v>2063</v>
      </c>
      <c r="J5" s="15">
        <f>J12</f>
        <v>2063</v>
      </c>
    </row>
    <row r="6" spans="1:10" ht="29.25" customHeight="1">
      <c r="A6" s="29" t="s">
        <v>26</v>
      </c>
      <c r="B6" s="30" t="s">
        <v>13</v>
      </c>
      <c r="C6" s="30" t="s">
        <v>0</v>
      </c>
      <c r="D6" s="30" t="s">
        <v>29</v>
      </c>
      <c r="E6" s="30" t="s">
        <v>30</v>
      </c>
      <c r="F6" s="30"/>
      <c r="G6" s="30"/>
      <c r="H6" s="58">
        <f t="shared" si="0"/>
        <v>2063</v>
      </c>
      <c r="I6" s="19">
        <f t="shared" si="0"/>
        <v>2063</v>
      </c>
      <c r="J6" s="19"/>
    </row>
    <row r="7" spans="1:10" ht="17.25" customHeight="1">
      <c r="A7" s="29" t="s">
        <v>27</v>
      </c>
      <c r="B7" s="30" t="s">
        <v>13</v>
      </c>
      <c r="C7" s="30" t="s">
        <v>0</v>
      </c>
      <c r="D7" s="30" t="s">
        <v>29</v>
      </c>
      <c r="E7" s="30" t="s">
        <v>30</v>
      </c>
      <c r="F7" s="30"/>
      <c r="G7" s="30"/>
      <c r="H7" s="58">
        <f t="shared" si="0"/>
        <v>2063</v>
      </c>
      <c r="I7" s="18">
        <f t="shared" si="0"/>
        <v>2063</v>
      </c>
      <c r="J7" s="18"/>
    </row>
    <row r="8" spans="1:10" ht="15" customHeight="1">
      <c r="A8" s="29" t="s">
        <v>28</v>
      </c>
      <c r="B8" s="30" t="s">
        <v>13</v>
      </c>
      <c r="C8" s="30" t="s">
        <v>0</v>
      </c>
      <c r="D8" s="30" t="s">
        <v>29</v>
      </c>
      <c r="E8" s="30" t="s">
        <v>33</v>
      </c>
      <c r="F8" s="30"/>
      <c r="G8" s="30"/>
      <c r="H8" s="58">
        <f t="shared" si="0"/>
        <v>2063</v>
      </c>
      <c r="I8" s="18">
        <f t="shared" si="0"/>
        <v>2063</v>
      </c>
      <c r="J8" s="18"/>
    </row>
    <row r="9" spans="1:10" ht="48" customHeight="1">
      <c r="A9" s="29" t="s">
        <v>34</v>
      </c>
      <c r="B9" s="30" t="s">
        <v>13</v>
      </c>
      <c r="C9" s="30" t="s">
        <v>0</v>
      </c>
      <c r="D9" s="30" t="s">
        <v>29</v>
      </c>
      <c r="E9" s="30" t="s">
        <v>31</v>
      </c>
      <c r="F9" s="30" t="s">
        <v>4</v>
      </c>
      <c r="G9" s="30"/>
      <c r="H9" s="58">
        <f>H10+H11</f>
        <v>2063</v>
      </c>
      <c r="I9" s="18">
        <f>I10+I11</f>
        <v>2063</v>
      </c>
      <c r="J9" s="18"/>
    </row>
    <row r="10" spans="1:10" ht="16.5" customHeight="1">
      <c r="A10" s="31" t="s">
        <v>63</v>
      </c>
      <c r="B10" s="30" t="s">
        <v>13</v>
      </c>
      <c r="C10" s="30" t="s">
        <v>0</v>
      </c>
      <c r="D10" s="30" t="s">
        <v>29</v>
      </c>
      <c r="E10" s="30" t="s">
        <v>31</v>
      </c>
      <c r="F10" s="30" t="s">
        <v>4</v>
      </c>
      <c r="G10" s="30" t="s">
        <v>53</v>
      </c>
      <c r="H10" s="58">
        <v>1593</v>
      </c>
      <c r="I10" s="18">
        <v>1593</v>
      </c>
      <c r="J10" s="18"/>
    </row>
    <row r="11" spans="1:10" ht="16.5" customHeight="1">
      <c r="A11" s="31" t="s">
        <v>64</v>
      </c>
      <c r="B11" s="30" t="s">
        <v>13</v>
      </c>
      <c r="C11" s="30" t="s">
        <v>0</v>
      </c>
      <c r="D11" s="30" t="s">
        <v>29</v>
      </c>
      <c r="E11" s="30" t="s">
        <v>31</v>
      </c>
      <c r="F11" s="30" t="s">
        <v>4</v>
      </c>
      <c r="G11" s="30" t="s">
        <v>54</v>
      </c>
      <c r="H11" s="58">
        <v>470</v>
      </c>
      <c r="I11" s="18">
        <v>470</v>
      </c>
      <c r="J11" s="18"/>
    </row>
    <row r="12" spans="1:10" ht="16.5" customHeight="1" hidden="1">
      <c r="A12" s="33" t="s">
        <v>17</v>
      </c>
      <c r="B12" s="30" t="s">
        <v>13</v>
      </c>
      <c r="C12" s="30" t="s">
        <v>0</v>
      </c>
      <c r="D12" s="30" t="s">
        <v>29</v>
      </c>
      <c r="E12" s="30" t="s">
        <v>32</v>
      </c>
      <c r="F12" s="30"/>
      <c r="G12" s="30"/>
      <c r="H12" s="58"/>
      <c r="I12" s="18"/>
      <c r="J12" s="18">
        <f>J13</f>
        <v>2063</v>
      </c>
    </row>
    <row r="13" spans="1:10" ht="16.5" customHeight="1" hidden="1">
      <c r="A13" s="29" t="s">
        <v>28</v>
      </c>
      <c r="B13" s="30" t="s">
        <v>13</v>
      </c>
      <c r="C13" s="30" t="s">
        <v>0</v>
      </c>
      <c r="D13" s="30" t="s">
        <v>29</v>
      </c>
      <c r="E13" s="30" t="s">
        <v>74</v>
      </c>
      <c r="F13" s="30"/>
      <c r="G13" s="30"/>
      <c r="H13" s="58"/>
      <c r="I13" s="18"/>
      <c r="J13" s="18">
        <f>J14</f>
        <v>2063</v>
      </c>
    </row>
    <row r="14" spans="1:10" ht="45" customHeight="1" hidden="1">
      <c r="A14" s="29" t="s">
        <v>34</v>
      </c>
      <c r="B14" s="30" t="s">
        <v>13</v>
      </c>
      <c r="C14" s="30" t="s">
        <v>0</v>
      </c>
      <c r="D14" s="30" t="s">
        <v>29</v>
      </c>
      <c r="E14" s="30" t="s">
        <v>32</v>
      </c>
      <c r="F14" s="30"/>
      <c r="G14" s="30"/>
      <c r="H14" s="58"/>
      <c r="I14" s="18"/>
      <c r="J14" s="18">
        <f>J15+J16</f>
        <v>2063</v>
      </c>
    </row>
    <row r="15" spans="1:10" ht="16.5" customHeight="1" hidden="1">
      <c r="A15" s="31" t="s">
        <v>63</v>
      </c>
      <c r="B15" s="30" t="s">
        <v>13</v>
      </c>
      <c r="C15" s="30" t="s">
        <v>0</v>
      </c>
      <c r="D15" s="30" t="s">
        <v>29</v>
      </c>
      <c r="E15" s="30" t="s">
        <v>73</v>
      </c>
      <c r="F15" s="30" t="s">
        <v>4</v>
      </c>
      <c r="G15" s="30" t="s">
        <v>53</v>
      </c>
      <c r="H15" s="58"/>
      <c r="I15" s="18"/>
      <c r="J15" s="18">
        <v>1593</v>
      </c>
    </row>
    <row r="16" spans="1:10" ht="16.5" customHeight="1" hidden="1">
      <c r="A16" s="31" t="s">
        <v>64</v>
      </c>
      <c r="B16" s="30" t="s">
        <v>13</v>
      </c>
      <c r="C16" s="30" t="s">
        <v>0</v>
      </c>
      <c r="D16" s="30" t="s">
        <v>29</v>
      </c>
      <c r="E16" s="30" t="s">
        <v>73</v>
      </c>
      <c r="F16" s="30" t="s">
        <v>4</v>
      </c>
      <c r="G16" s="30" t="s">
        <v>54</v>
      </c>
      <c r="H16" s="58"/>
      <c r="I16" s="18"/>
      <c r="J16" s="18">
        <v>470</v>
      </c>
    </row>
    <row r="17" spans="1:10" ht="17.25" customHeight="1">
      <c r="A17" s="32" t="s">
        <v>1</v>
      </c>
      <c r="B17" s="27" t="s">
        <v>13</v>
      </c>
      <c r="C17" s="27" t="s">
        <v>0</v>
      </c>
      <c r="D17" s="27" t="s">
        <v>2</v>
      </c>
      <c r="E17" s="27"/>
      <c r="F17" s="27"/>
      <c r="G17" s="27"/>
      <c r="H17" s="57">
        <f>H18+H32</f>
        <v>14875</v>
      </c>
      <c r="I17" s="15">
        <f>I18+I32</f>
        <v>14875</v>
      </c>
      <c r="J17" s="15">
        <f>J18+J32</f>
        <v>14875</v>
      </c>
    </row>
    <row r="18" spans="1:10" ht="51" customHeight="1">
      <c r="A18" s="41" t="s">
        <v>41</v>
      </c>
      <c r="B18" s="40" t="s">
        <v>13</v>
      </c>
      <c r="C18" s="40" t="s">
        <v>0</v>
      </c>
      <c r="D18" s="40" t="s">
        <v>2</v>
      </c>
      <c r="E18" s="40" t="s">
        <v>42</v>
      </c>
      <c r="F18" s="40"/>
      <c r="G18" s="40"/>
      <c r="H18" s="62">
        <f aca="true" t="shared" si="1" ref="H18:J19">H19</f>
        <v>8475</v>
      </c>
      <c r="I18" s="16">
        <f t="shared" si="1"/>
        <v>8475</v>
      </c>
      <c r="J18" s="16">
        <f t="shared" si="1"/>
        <v>8475</v>
      </c>
    </row>
    <row r="19" spans="1:10" ht="17.25" customHeight="1">
      <c r="A19" s="33" t="s">
        <v>14</v>
      </c>
      <c r="B19" s="30" t="s">
        <v>13</v>
      </c>
      <c r="C19" s="30" t="s">
        <v>0</v>
      </c>
      <c r="D19" s="30" t="s">
        <v>2</v>
      </c>
      <c r="E19" s="30" t="s">
        <v>43</v>
      </c>
      <c r="F19" s="30"/>
      <c r="G19" s="30"/>
      <c r="H19" s="58">
        <f t="shared" si="1"/>
        <v>8475</v>
      </c>
      <c r="I19" s="5">
        <f t="shared" si="1"/>
        <v>8475</v>
      </c>
      <c r="J19" s="5">
        <f t="shared" si="1"/>
        <v>8475</v>
      </c>
    </row>
    <row r="20" spans="1:10" ht="17.25" customHeight="1">
      <c r="A20" s="33" t="s">
        <v>21</v>
      </c>
      <c r="B20" s="30" t="s">
        <v>13</v>
      </c>
      <c r="C20" s="30" t="s">
        <v>0</v>
      </c>
      <c r="D20" s="30" t="s">
        <v>2</v>
      </c>
      <c r="E20" s="34" t="s">
        <v>44</v>
      </c>
      <c r="F20" s="30"/>
      <c r="G20" s="30"/>
      <c r="H20" s="58">
        <f>H21+H24+H30</f>
        <v>8475</v>
      </c>
      <c r="I20" s="5">
        <f>I21+I24+I30</f>
        <v>8475</v>
      </c>
      <c r="J20" s="5">
        <f>J21+J24+J30</f>
        <v>8475</v>
      </c>
    </row>
    <row r="21" spans="1:10" ht="34.5" customHeight="1">
      <c r="A21" s="33" t="s">
        <v>18</v>
      </c>
      <c r="B21" s="30" t="s">
        <v>13</v>
      </c>
      <c r="C21" s="30" t="s">
        <v>0</v>
      </c>
      <c r="D21" s="30" t="s">
        <v>2</v>
      </c>
      <c r="E21" s="34" t="s">
        <v>44</v>
      </c>
      <c r="F21" s="30" t="s">
        <v>4</v>
      </c>
      <c r="G21" s="30"/>
      <c r="H21" s="58">
        <f>H22+H23</f>
        <v>3648</v>
      </c>
      <c r="I21" s="5">
        <f>I22+I23</f>
        <v>3648</v>
      </c>
      <c r="J21" s="5">
        <f>J22+J23</f>
        <v>3648</v>
      </c>
    </row>
    <row r="22" spans="1:10" ht="17.25" customHeight="1">
      <c r="A22" s="31" t="s">
        <v>63</v>
      </c>
      <c r="B22" s="30" t="s">
        <v>13</v>
      </c>
      <c r="C22" s="30" t="s">
        <v>0</v>
      </c>
      <c r="D22" s="30" t="s">
        <v>2</v>
      </c>
      <c r="E22" s="34" t="s">
        <v>44</v>
      </c>
      <c r="F22" s="30" t="s">
        <v>4</v>
      </c>
      <c r="G22" s="30" t="s">
        <v>53</v>
      </c>
      <c r="H22" s="58">
        <v>2818</v>
      </c>
      <c r="I22" s="5">
        <v>2818</v>
      </c>
      <c r="J22" s="5">
        <v>2818</v>
      </c>
    </row>
    <row r="23" spans="1:10" ht="17.25" customHeight="1">
      <c r="A23" s="31" t="s">
        <v>64</v>
      </c>
      <c r="B23" s="30" t="s">
        <v>13</v>
      </c>
      <c r="C23" s="30" t="s">
        <v>0</v>
      </c>
      <c r="D23" s="30" t="s">
        <v>2</v>
      </c>
      <c r="E23" s="34" t="s">
        <v>44</v>
      </c>
      <c r="F23" s="30" t="s">
        <v>4</v>
      </c>
      <c r="G23" s="30" t="s">
        <v>54</v>
      </c>
      <c r="H23" s="58">
        <v>830</v>
      </c>
      <c r="I23" s="5">
        <v>830</v>
      </c>
      <c r="J23" s="5">
        <v>830</v>
      </c>
    </row>
    <row r="24" spans="1:10" ht="17.25" customHeight="1">
      <c r="A24" s="33" t="s">
        <v>15</v>
      </c>
      <c r="B24" s="30" t="s">
        <v>13</v>
      </c>
      <c r="C24" s="30" t="s">
        <v>0</v>
      </c>
      <c r="D24" s="30" t="s">
        <v>2</v>
      </c>
      <c r="E24" s="34" t="s">
        <v>44</v>
      </c>
      <c r="F24" s="30" t="s">
        <v>3</v>
      </c>
      <c r="G24" s="30"/>
      <c r="H24" s="58">
        <f>SUM(H25:H29)</f>
        <v>4578</v>
      </c>
      <c r="I24" s="5">
        <f>SUM(I25:I29)</f>
        <v>4578</v>
      </c>
      <c r="J24" s="5">
        <f>SUM(J25:J29)</f>
        <v>4578</v>
      </c>
    </row>
    <row r="25" spans="1:10" ht="17.25" customHeight="1">
      <c r="A25" s="35" t="s">
        <v>65</v>
      </c>
      <c r="B25" s="30" t="s">
        <v>13</v>
      </c>
      <c r="C25" s="30" t="s">
        <v>0</v>
      </c>
      <c r="D25" s="30" t="s">
        <v>2</v>
      </c>
      <c r="E25" s="34" t="s">
        <v>44</v>
      </c>
      <c r="F25" s="30" t="s">
        <v>3</v>
      </c>
      <c r="G25" s="30" t="s">
        <v>56</v>
      </c>
      <c r="H25" s="58">
        <v>470</v>
      </c>
      <c r="I25" s="5">
        <v>470</v>
      </c>
      <c r="J25" s="5">
        <v>470</v>
      </c>
    </row>
    <row r="26" spans="1:10" ht="17.25" customHeight="1">
      <c r="A26" s="36" t="s">
        <v>66</v>
      </c>
      <c r="B26" s="30" t="s">
        <v>13</v>
      </c>
      <c r="C26" s="30" t="s">
        <v>0</v>
      </c>
      <c r="D26" s="30" t="s">
        <v>2</v>
      </c>
      <c r="E26" s="34" t="s">
        <v>44</v>
      </c>
      <c r="F26" s="30" t="s">
        <v>3</v>
      </c>
      <c r="G26" s="30" t="s">
        <v>57</v>
      </c>
      <c r="H26" s="58">
        <v>1890</v>
      </c>
      <c r="I26" s="5">
        <v>1890</v>
      </c>
      <c r="J26" s="5">
        <v>1890</v>
      </c>
    </row>
    <row r="27" spans="1:10" ht="17.25" customHeight="1">
      <c r="A27" s="31" t="s">
        <v>67</v>
      </c>
      <c r="B27" s="30" t="s">
        <v>13</v>
      </c>
      <c r="C27" s="30" t="s">
        <v>0</v>
      </c>
      <c r="D27" s="30" t="s">
        <v>2</v>
      </c>
      <c r="E27" s="34" t="s">
        <v>44</v>
      </c>
      <c r="F27" s="30" t="s">
        <v>3</v>
      </c>
      <c r="G27" s="30" t="s">
        <v>58</v>
      </c>
      <c r="H27" s="58">
        <v>923</v>
      </c>
      <c r="I27" s="5">
        <v>923</v>
      </c>
      <c r="J27" s="5">
        <v>923</v>
      </c>
    </row>
    <row r="28" spans="1:10" ht="17.25" customHeight="1">
      <c r="A28" s="31" t="s">
        <v>68</v>
      </c>
      <c r="B28" s="30" t="s">
        <v>13</v>
      </c>
      <c r="C28" s="30" t="s">
        <v>0</v>
      </c>
      <c r="D28" s="30" t="s">
        <v>2</v>
      </c>
      <c r="E28" s="34" t="s">
        <v>44</v>
      </c>
      <c r="F28" s="30" t="s">
        <v>3</v>
      </c>
      <c r="G28" s="30" t="s">
        <v>59</v>
      </c>
      <c r="H28" s="58">
        <v>1147</v>
      </c>
      <c r="I28" s="5">
        <v>1147</v>
      </c>
      <c r="J28" s="5">
        <v>1147</v>
      </c>
    </row>
    <row r="29" spans="1:10" ht="17.25" customHeight="1">
      <c r="A29" s="31" t="s">
        <v>70</v>
      </c>
      <c r="B29" s="30" t="s">
        <v>13</v>
      </c>
      <c r="C29" s="30" t="s">
        <v>0</v>
      </c>
      <c r="D29" s="30" t="s">
        <v>2</v>
      </c>
      <c r="E29" s="34" t="s">
        <v>44</v>
      </c>
      <c r="F29" s="30" t="s">
        <v>3</v>
      </c>
      <c r="G29" s="30" t="s">
        <v>60</v>
      </c>
      <c r="H29" s="58">
        <v>148</v>
      </c>
      <c r="I29" s="5">
        <v>148</v>
      </c>
      <c r="J29" s="5">
        <v>148</v>
      </c>
    </row>
    <row r="30" spans="1:10" ht="17.25" customHeight="1">
      <c r="A30" s="33" t="s">
        <v>7</v>
      </c>
      <c r="B30" s="30" t="s">
        <v>13</v>
      </c>
      <c r="C30" s="30" t="s">
        <v>0</v>
      </c>
      <c r="D30" s="30" t="s">
        <v>2</v>
      </c>
      <c r="E30" s="34" t="s">
        <v>44</v>
      </c>
      <c r="F30" s="30" t="s">
        <v>84</v>
      </c>
      <c r="G30" s="30"/>
      <c r="H30" s="58">
        <f>H31</f>
        <v>249</v>
      </c>
      <c r="I30" s="5">
        <f>I31</f>
        <v>249</v>
      </c>
      <c r="J30" s="5">
        <f>J31</f>
        <v>249</v>
      </c>
    </row>
    <row r="31" spans="1:10" ht="17.25" customHeight="1">
      <c r="A31" s="33" t="s">
        <v>69</v>
      </c>
      <c r="B31" s="30" t="s">
        <v>13</v>
      </c>
      <c r="C31" s="30" t="s">
        <v>0</v>
      </c>
      <c r="D31" s="30" t="s">
        <v>2</v>
      </c>
      <c r="E31" s="34" t="s">
        <v>44</v>
      </c>
      <c r="F31" s="30" t="s">
        <v>84</v>
      </c>
      <c r="G31" s="30" t="s">
        <v>61</v>
      </c>
      <c r="H31" s="58">
        <v>249</v>
      </c>
      <c r="I31" s="5">
        <v>249</v>
      </c>
      <c r="J31" s="5">
        <v>249</v>
      </c>
    </row>
    <row r="32" spans="1:10" ht="15" customHeight="1">
      <c r="A32" s="33" t="s">
        <v>17</v>
      </c>
      <c r="B32" s="30" t="s">
        <v>13</v>
      </c>
      <c r="C32" s="30" t="s">
        <v>0</v>
      </c>
      <c r="D32" s="30" t="s">
        <v>2</v>
      </c>
      <c r="E32" s="34" t="s">
        <v>32</v>
      </c>
      <c r="F32" s="30"/>
      <c r="G32" s="30"/>
      <c r="H32" s="58">
        <f aca="true" t="shared" si="2" ref="H32:J35">H33</f>
        <v>6400</v>
      </c>
      <c r="I32" s="6">
        <f t="shared" si="2"/>
        <v>6400</v>
      </c>
      <c r="J32" s="6">
        <f t="shared" si="2"/>
        <v>6400</v>
      </c>
    </row>
    <row r="33" spans="1:10" ht="15" customHeight="1">
      <c r="A33" s="33" t="s">
        <v>19</v>
      </c>
      <c r="B33" s="30" t="s">
        <v>13</v>
      </c>
      <c r="C33" s="30" t="s">
        <v>0</v>
      </c>
      <c r="D33" s="30" t="s">
        <v>2</v>
      </c>
      <c r="E33" s="34" t="s">
        <v>50</v>
      </c>
      <c r="F33" s="30"/>
      <c r="G33" s="30"/>
      <c r="H33" s="58">
        <f t="shared" si="2"/>
        <v>6400</v>
      </c>
      <c r="I33" s="5">
        <f t="shared" si="2"/>
        <v>6400</v>
      </c>
      <c r="J33" s="5">
        <f t="shared" si="2"/>
        <v>6400</v>
      </c>
    </row>
    <row r="34" spans="1:10" ht="63.75" customHeight="1">
      <c r="A34" s="29" t="s">
        <v>49</v>
      </c>
      <c r="B34" s="30" t="s">
        <v>13</v>
      </c>
      <c r="C34" s="30" t="s">
        <v>0</v>
      </c>
      <c r="D34" s="30" t="s">
        <v>2</v>
      </c>
      <c r="E34" s="34" t="s">
        <v>51</v>
      </c>
      <c r="F34" s="30"/>
      <c r="G34" s="30"/>
      <c r="H34" s="58">
        <f t="shared" si="2"/>
        <v>6400</v>
      </c>
      <c r="I34" s="5">
        <f t="shared" si="2"/>
        <v>6400</v>
      </c>
      <c r="J34" s="5">
        <f t="shared" si="2"/>
        <v>6400</v>
      </c>
    </row>
    <row r="35" spans="1:10" ht="41.25" customHeight="1">
      <c r="A35" s="29" t="s">
        <v>6</v>
      </c>
      <c r="B35" s="30" t="s">
        <v>13</v>
      </c>
      <c r="C35" s="30" t="s">
        <v>0</v>
      </c>
      <c r="D35" s="30" t="s">
        <v>2</v>
      </c>
      <c r="E35" s="34" t="s">
        <v>51</v>
      </c>
      <c r="F35" s="30" t="s">
        <v>5</v>
      </c>
      <c r="G35" s="30"/>
      <c r="H35" s="58">
        <f t="shared" si="2"/>
        <v>6400</v>
      </c>
      <c r="I35" s="5">
        <f t="shared" si="2"/>
        <v>6400</v>
      </c>
      <c r="J35" s="5">
        <f t="shared" si="2"/>
        <v>6400</v>
      </c>
    </row>
    <row r="36" spans="1:10" ht="34.5" customHeight="1">
      <c r="A36" s="29" t="s">
        <v>72</v>
      </c>
      <c r="B36" s="30" t="s">
        <v>13</v>
      </c>
      <c r="C36" s="30" t="s">
        <v>0</v>
      </c>
      <c r="D36" s="30" t="s">
        <v>2</v>
      </c>
      <c r="E36" s="34" t="s">
        <v>51</v>
      </c>
      <c r="F36" s="30" t="s">
        <v>5</v>
      </c>
      <c r="G36" s="30" t="s">
        <v>55</v>
      </c>
      <c r="H36" s="58">
        <v>6400</v>
      </c>
      <c r="I36" s="5">
        <v>6400</v>
      </c>
      <c r="J36" s="5">
        <v>6400</v>
      </c>
    </row>
    <row r="37" spans="1:10" ht="24" customHeight="1">
      <c r="A37" s="32" t="s">
        <v>11</v>
      </c>
      <c r="B37" s="27" t="s">
        <v>13</v>
      </c>
      <c r="C37" s="27" t="s">
        <v>9</v>
      </c>
      <c r="D37" s="27" t="s">
        <v>8</v>
      </c>
      <c r="E37" s="27"/>
      <c r="F37" s="27"/>
      <c r="G37" s="27"/>
      <c r="H37" s="57">
        <f>H38+H43+H67</f>
        <v>12474</v>
      </c>
      <c r="I37" s="7">
        <f>I38+I43+I67</f>
        <v>12474</v>
      </c>
      <c r="J37" s="7">
        <f>J38+J55+J67</f>
        <v>12474</v>
      </c>
    </row>
    <row r="38" spans="1:10" ht="49.5" customHeight="1">
      <c r="A38" s="41" t="s">
        <v>24</v>
      </c>
      <c r="B38" s="44">
        <v>919</v>
      </c>
      <c r="C38" s="44">
        <v>10</v>
      </c>
      <c r="D38" s="45" t="s">
        <v>8</v>
      </c>
      <c r="E38" s="46" t="s">
        <v>38</v>
      </c>
      <c r="F38" s="45"/>
      <c r="G38" s="45"/>
      <c r="H38" s="61">
        <f>H39</f>
        <v>4926</v>
      </c>
      <c r="I38" s="4">
        <f aca="true" t="shared" si="3" ref="I38:J41">I39</f>
        <v>4926</v>
      </c>
      <c r="J38" s="4">
        <f t="shared" si="3"/>
        <v>4926</v>
      </c>
    </row>
    <row r="39" spans="1:10" ht="14.25" customHeight="1">
      <c r="A39" s="33" t="s">
        <v>12</v>
      </c>
      <c r="B39" s="30" t="s">
        <v>13</v>
      </c>
      <c r="C39" s="30" t="s">
        <v>9</v>
      </c>
      <c r="D39" s="30" t="s">
        <v>8</v>
      </c>
      <c r="E39" s="34" t="s">
        <v>39</v>
      </c>
      <c r="F39" s="30"/>
      <c r="G39" s="30"/>
      <c r="H39" s="58">
        <f>H40</f>
        <v>4926</v>
      </c>
      <c r="I39" s="5">
        <f t="shared" si="3"/>
        <v>4926</v>
      </c>
      <c r="J39" s="5">
        <f t="shared" si="3"/>
        <v>4926</v>
      </c>
    </row>
    <row r="40" spans="1:10" ht="16.5" customHeight="1">
      <c r="A40" s="33" t="s">
        <v>10</v>
      </c>
      <c r="B40" s="30" t="s">
        <v>13</v>
      </c>
      <c r="C40" s="30" t="s">
        <v>9</v>
      </c>
      <c r="D40" s="30" t="s">
        <v>8</v>
      </c>
      <c r="E40" s="34" t="s">
        <v>40</v>
      </c>
      <c r="F40" s="30"/>
      <c r="G40" s="30"/>
      <c r="H40" s="58">
        <f>H41</f>
        <v>4926</v>
      </c>
      <c r="I40" s="5">
        <f t="shared" si="3"/>
        <v>4926</v>
      </c>
      <c r="J40" s="5">
        <f t="shared" si="3"/>
        <v>4926</v>
      </c>
    </row>
    <row r="41" spans="1:10" ht="15" customHeight="1">
      <c r="A41" s="33" t="s">
        <v>15</v>
      </c>
      <c r="B41" s="30" t="s">
        <v>13</v>
      </c>
      <c r="C41" s="30" t="s">
        <v>9</v>
      </c>
      <c r="D41" s="30" t="s">
        <v>8</v>
      </c>
      <c r="E41" s="34" t="s">
        <v>40</v>
      </c>
      <c r="F41" s="30" t="s">
        <v>3</v>
      </c>
      <c r="G41" s="30"/>
      <c r="H41" s="58">
        <f>H42</f>
        <v>4926</v>
      </c>
      <c r="I41" s="5">
        <f t="shared" si="3"/>
        <v>4926</v>
      </c>
      <c r="J41" s="5">
        <f t="shared" si="3"/>
        <v>4926</v>
      </c>
    </row>
    <row r="42" spans="1:10" ht="15" customHeight="1">
      <c r="A42" s="31" t="s">
        <v>68</v>
      </c>
      <c r="B42" s="30" t="s">
        <v>13</v>
      </c>
      <c r="C42" s="30" t="s">
        <v>9</v>
      </c>
      <c r="D42" s="30" t="s">
        <v>8</v>
      </c>
      <c r="E42" s="34" t="s">
        <v>40</v>
      </c>
      <c r="F42" s="30" t="s">
        <v>3</v>
      </c>
      <c r="G42" s="30" t="s">
        <v>59</v>
      </c>
      <c r="H42" s="58">
        <v>4926</v>
      </c>
      <c r="I42" s="5">
        <v>4926</v>
      </c>
      <c r="J42" s="5">
        <v>4926</v>
      </c>
    </row>
    <row r="43" spans="1:10" ht="57" customHeight="1">
      <c r="A43" s="33" t="s">
        <v>22</v>
      </c>
      <c r="B43" s="30" t="s">
        <v>13</v>
      </c>
      <c r="C43" s="30" t="s">
        <v>9</v>
      </c>
      <c r="D43" s="30" t="s">
        <v>8</v>
      </c>
      <c r="E43" s="30" t="s">
        <v>35</v>
      </c>
      <c r="F43" s="30"/>
      <c r="G43" s="30"/>
      <c r="H43" s="58">
        <f>H44</f>
        <v>6548</v>
      </c>
      <c r="I43" s="6">
        <f>I44</f>
        <v>6548</v>
      </c>
      <c r="J43" s="6"/>
    </row>
    <row r="44" spans="1:10" ht="18" customHeight="1">
      <c r="A44" s="33" t="s">
        <v>12</v>
      </c>
      <c r="B44" s="30" t="s">
        <v>13</v>
      </c>
      <c r="C44" s="30" t="s">
        <v>9</v>
      </c>
      <c r="D44" s="30" t="s">
        <v>8</v>
      </c>
      <c r="E44" s="30" t="s">
        <v>36</v>
      </c>
      <c r="F44" s="30"/>
      <c r="G44" s="30"/>
      <c r="H44" s="58">
        <f>H45</f>
        <v>6548</v>
      </c>
      <c r="I44" s="5">
        <f>I45</f>
        <v>6548</v>
      </c>
      <c r="J44" s="5"/>
    </row>
    <row r="45" spans="1:10" ht="17.25" customHeight="1">
      <c r="A45" s="33" t="s">
        <v>10</v>
      </c>
      <c r="B45" s="30" t="s">
        <v>13</v>
      </c>
      <c r="C45" s="30" t="s">
        <v>9</v>
      </c>
      <c r="D45" s="30" t="s">
        <v>8</v>
      </c>
      <c r="E45" s="34" t="s">
        <v>37</v>
      </c>
      <c r="F45" s="30"/>
      <c r="G45" s="30"/>
      <c r="H45" s="58">
        <f>H46+H51+H53</f>
        <v>6548</v>
      </c>
      <c r="I45" s="5">
        <f>I46+I51+I53</f>
        <v>6548</v>
      </c>
      <c r="J45" s="5"/>
    </row>
    <row r="46" spans="1:10" ht="15" customHeight="1">
      <c r="A46" s="33" t="s">
        <v>15</v>
      </c>
      <c r="B46" s="30" t="s">
        <v>13</v>
      </c>
      <c r="C46" s="30" t="s">
        <v>9</v>
      </c>
      <c r="D46" s="30" t="s">
        <v>8</v>
      </c>
      <c r="E46" s="34" t="s">
        <v>37</v>
      </c>
      <c r="F46" s="30" t="s">
        <v>3</v>
      </c>
      <c r="G46" s="30"/>
      <c r="H46" s="58">
        <f>SUM(H47:H50)</f>
        <v>1718</v>
      </c>
      <c r="I46" s="5">
        <f>SUM(I47:I50)</f>
        <v>1718</v>
      </c>
      <c r="J46" s="5"/>
    </row>
    <row r="47" spans="1:11" ht="18" customHeight="1">
      <c r="A47" s="37" t="s">
        <v>71</v>
      </c>
      <c r="B47" s="38">
        <v>919</v>
      </c>
      <c r="C47" s="38">
        <v>10</v>
      </c>
      <c r="D47" s="39" t="s">
        <v>8</v>
      </c>
      <c r="E47" s="40" t="s">
        <v>23</v>
      </c>
      <c r="F47" s="30" t="s">
        <v>3</v>
      </c>
      <c r="G47" s="39" t="s">
        <v>62</v>
      </c>
      <c r="H47" s="59">
        <v>22</v>
      </c>
      <c r="I47" s="21">
        <v>22</v>
      </c>
      <c r="J47" s="21"/>
      <c r="K47" s="2"/>
    </row>
    <row r="48" spans="1:11" ht="15" customHeight="1">
      <c r="A48" s="31" t="s">
        <v>68</v>
      </c>
      <c r="B48" s="38">
        <v>919</v>
      </c>
      <c r="C48" s="38">
        <v>10</v>
      </c>
      <c r="D48" s="39" t="s">
        <v>8</v>
      </c>
      <c r="E48" s="40" t="s">
        <v>23</v>
      </c>
      <c r="F48" s="30" t="s">
        <v>3</v>
      </c>
      <c r="G48" s="39" t="s">
        <v>59</v>
      </c>
      <c r="H48" s="59">
        <v>183</v>
      </c>
      <c r="I48" s="21">
        <v>183</v>
      </c>
      <c r="J48" s="21"/>
      <c r="K48" s="2"/>
    </row>
    <row r="49" spans="1:11" ht="15" customHeight="1">
      <c r="A49" s="33" t="s">
        <v>69</v>
      </c>
      <c r="B49" s="38">
        <v>919</v>
      </c>
      <c r="C49" s="38">
        <v>10</v>
      </c>
      <c r="D49" s="39" t="s">
        <v>8</v>
      </c>
      <c r="E49" s="40" t="s">
        <v>23</v>
      </c>
      <c r="F49" s="30" t="s">
        <v>3</v>
      </c>
      <c r="G49" s="39" t="s">
        <v>61</v>
      </c>
      <c r="H49" s="59">
        <v>448</v>
      </c>
      <c r="I49" s="21">
        <v>448</v>
      </c>
      <c r="J49" s="21"/>
      <c r="K49" s="2"/>
    </row>
    <row r="50" spans="1:11" ht="15" customHeight="1">
      <c r="A50" s="31" t="s">
        <v>70</v>
      </c>
      <c r="B50" s="38">
        <v>919</v>
      </c>
      <c r="C50" s="38">
        <v>10</v>
      </c>
      <c r="D50" s="39" t="s">
        <v>8</v>
      </c>
      <c r="E50" s="40" t="s">
        <v>23</v>
      </c>
      <c r="F50" s="30" t="s">
        <v>3</v>
      </c>
      <c r="G50" s="39" t="s">
        <v>60</v>
      </c>
      <c r="H50" s="59">
        <v>1065</v>
      </c>
      <c r="I50" s="21">
        <v>1065</v>
      </c>
      <c r="J50" s="21"/>
      <c r="K50" s="2"/>
    </row>
    <row r="51" spans="1:11" ht="15" customHeight="1">
      <c r="A51" s="41" t="s">
        <v>20</v>
      </c>
      <c r="B51" s="42">
        <v>919</v>
      </c>
      <c r="C51" s="43" t="s">
        <v>9</v>
      </c>
      <c r="D51" s="43" t="s">
        <v>8</v>
      </c>
      <c r="E51" s="34" t="s">
        <v>37</v>
      </c>
      <c r="F51" s="42">
        <v>600</v>
      </c>
      <c r="G51" s="42"/>
      <c r="H51" s="60">
        <f>H52</f>
        <v>830</v>
      </c>
      <c r="I51" s="20">
        <f>I52</f>
        <v>830</v>
      </c>
      <c r="J51" s="20"/>
      <c r="K51" s="2"/>
    </row>
    <row r="52" spans="1:23" ht="29.25" customHeight="1">
      <c r="A52" s="29" t="s">
        <v>72</v>
      </c>
      <c r="B52" s="38">
        <v>919</v>
      </c>
      <c r="C52" s="39" t="s">
        <v>9</v>
      </c>
      <c r="D52" s="39" t="s">
        <v>8</v>
      </c>
      <c r="E52" s="40" t="s">
        <v>23</v>
      </c>
      <c r="F52" s="42">
        <v>600</v>
      </c>
      <c r="G52" s="39" t="s">
        <v>55</v>
      </c>
      <c r="H52" s="59">
        <v>830</v>
      </c>
      <c r="I52" s="21">
        <v>830</v>
      </c>
      <c r="J52" s="2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7.25" customHeight="1">
      <c r="A53" s="41" t="s">
        <v>16</v>
      </c>
      <c r="B53" s="42">
        <v>919</v>
      </c>
      <c r="C53" s="43" t="s">
        <v>9</v>
      </c>
      <c r="D53" s="43" t="s">
        <v>8</v>
      </c>
      <c r="E53" s="34" t="s">
        <v>37</v>
      </c>
      <c r="F53" s="42">
        <v>800</v>
      </c>
      <c r="G53" s="42"/>
      <c r="H53" s="60">
        <f>H54</f>
        <v>4000</v>
      </c>
      <c r="I53" s="20">
        <f>I54</f>
        <v>4000</v>
      </c>
      <c r="J53" s="20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35.25" customHeight="1">
      <c r="A54" s="29" t="s">
        <v>72</v>
      </c>
      <c r="B54" s="42">
        <v>919</v>
      </c>
      <c r="C54" s="43" t="s">
        <v>9</v>
      </c>
      <c r="D54" s="43" t="s">
        <v>8</v>
      </c>
      <c r="E54" s="34" t="s">
        <v>37</v>
      </c>
      <c r="F54" s="42">
        <v>800</v>
      </c>
      <c r="G54" s="42">
        <v>242</v>
      </c>
      <c r="H54" s="60">
        <v>4000</v>
      </c>
      <c r="I54" s="20">
        <v>4000</v>
      </c>
      <c r="J54" s="20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21" customHeight="1" hidden="1">
      <c r="A55" s="33" t="s">
        <v>17</v>
      </c>
      <c r="B55" s="42">
        <v>919</v>
      </c>
      <c r="C55" s="43" t="s">
        <v>9</v>
      </c>
      <c r="D55" s="43" t="s">
        <v>8</v>
      </c>
      <c r="E55" s="34" t="s">
        <v>32</v>
      </c>
      <c r="F55" s="42"/>
      <c r="G55" s="42"/>
      <c r="H55" s="60"/>
      <c r="I55" s="20"/>
      <c r="J55" s="6">
        <f>J56</f>
        <v>6548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8" customHeight="1" hidden="1">
      <c r="A56" s="33" t="s">
        <v>12</v>
      </c>
      <c r="B56" s="42">
        <v>919</v>
      </c>
      <c r="C56" s="43" t="s">
        <v>9</v>
      </c>
      <c r="D56" s="43" t="s">
        <v>8</v>
      </c>
      <c r="E56" s="34" t="s">
        <v>75</v>
      </c>
      <c r="F56" s="42"/>
      <c r="G56" s="42"/>
      <c r="H56" s="60"/>
      <c r="I56" s="20"/>
      <c r="J56" s="5">
        <f>J57</f>
        <v>6548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7.25" customHeight="1" hidden="1">
      <c r="A57" s="33" t="s">
        <v>10</v>
      </c>
      <c r="B57" s="42">
        <v>919</v>
      </c>
      <c r="C57" s="43" t="s">
        <v>9</v>
      </c>
      <c r="D57" s="43" t="s">
        <v>8</v>
      </c>
      <c r="E57" s="34" t="s">
        <v>76</v>
      </c>
      <c r="F57" s="42"/>
      <c r="G57" s="42"/>
      <c r="H57" s="60"/>
      <c r="I57" s="20"/>
      <c r="J57" s="5">
        <f>J58+J63+J65</f>
        <v>6548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8" customHeight="1" hidden="1">
      <c r="A58" s="33" t="s">
        <v>15</v>
      </c>
      <c r="B58" s="42">
        <v>919</v>
      </c>
      <c r="C58" s="43" t="s">
        <v>9</v>
      </c>
      <c r="D58" s="43" t="s">
        <v>8</v>
      </c>
      <c r="E58" s="34" t="s">
        <v>76</v>
      </c>
      <c r="F58" s="30" t="s">
        <v>3</v>
      </c>
      <c r="G58" s="30"/>
      <c r="H58" s="60"/>
      <c r="I58" s="20"/>
      <c r="J58" s="5">
        <f>SUM(J59:J62)</f>
        <v>1718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7.25" customHeight="1" hidden="1">
      <c r="A59" s="37" t="s">
        <v>71</v>
      </c>
      <c r="B59" s="42">
        <v>919</v>
      </c>
      <c r="C59" s="43" t="s">
        <v>9</v>
      </c>
      <c r="D59" s="43" t="s">
        <v>8</v>
      </c>
      <c r="E59" s="34" t="s">
        <v>76</v>
      </c>
      <c r="F59" s="30" t="s">
        <v>3</v>
      </c>
      <c r="G59" s="39" t="s">
        <v>62</v>
      </c>
      <c r="H59" s="60"/>
      <c r="I59" s="20"/>
      <c r="J59" s="21">
        <v>22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 hidden="1">
      <c r="A60" s="31" t="s">
        <v>68</v>
      </c>
      <c r="B60" s="42">
        <v>919</v>
      </c>
      <c r="C60" s="43" t="s">
        <v>9</v>
      </c>
      <c r="D60" s="43" t="s">
        <v>8</v>
      </c>
      <c r="E60" s="34" t="s">
        <v>76</v>
      </c>
      <c r="F60" s="30" t="s">
        <v>3</v>
      </c>
      <c r="G60" s="39" t="s">
        <v>59</v>
      </c>
      <c r="H60" s="60"/>
      <c r="I60" s="20"/>
      <c r="J60" s="21">
        <v>183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8" customHeight="1" hidden="1">
      <c r="A61" s="33" t="s">
        <v>69</v>
      </c>
      <c r="B61" s="42">
        <v>919</v>
      </c>
      <c r="C61" s="43" t="s">
        <v>9</v>
      </c>
      <c r="D61" s="43" t="s">
        <v>8</v>
      </c>
      <c r="E61" s="34" t="s">
        <v>76</v>
      </c>
      <c r="F61" s="30" t="s">
        <v>3</v>
      </c>
      <c r="G61" s="39" t="s">
        <v>61</v>
      </c>
      <c r="H61" s="60"/>
      <c r="I61" s="20"/>
      <c r="J61" s="21">
        <v>448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7.25" customHeight="1" hidden="1">
      <c r="A62" s="31" t="s">
        <v>70</v>
      </c>
      <c r="B62" s="42">
        <v>919</v>
      </c>
      <c r="C62" s="43" t="s">
        <v>9</v>
      </c>
      <c r="D62" s="43" t="s">
        <v>8</v>
      </c>
      <c r="E62" s="34" t="s">
        <v>76</v>
      </c>
      <c r="F62" s="30" t="s">
        <v>3</v>
      </c>
      <c r="G62" s="39" t="s">
        <v>60</v>
      </c>
      <c r="H62" s="60"/>
      <c r="I62" s="20"/>
      <c r="J62" s="21">
        <v>1065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8.75" customHeight="1" hidden="1">
      <c r="A63" s="41" t="s">
        <v>20</v>
      </c>
      <c r="B63" s="42">
        <v>919</v>
      </c>
      <c r="C63" s="43" t="s">
        <v>9</v>
      </c>
      <c r="D63" s="43" t="s">
        <v>8</v>
      </c>
      <c r="E63" s="34" t="s">
        <v>76</v>
      </c>
      <c r="F63" s="42">
        <v>600</v>
      </c>
      <c r="G63" s="42"/>
      <c r="H63" s="60"/>
      <c r="I63" s="20"/>
      <c r="J63" s="20">
        <f>J64</f>
        <v>830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27" customHeight="1" hidden="1">
      <c r="A64" s="29" t="s">
        <v>72</v>
      </c>
      <c r="B64" s="42">
        <v>919</v>
      </c>
      <c r="C64" s="43" t="s">
        <v>9</v>
      </c>
      <c r="D64" s="43" t="s">
        <v>8</v>
      </c>
      <c r="E64" s="34" t="s">
        <v>76</v>
      </c>
      <c r="F64" s="42">
        <v>600</v>
      </c>
      <c r="G64" s="39" t="s">
        <v>55</v>
      </c>
      <c r="H64" s="60"/>
      <c r="I64" s="20"/>
      <c r="J64" s="21">
        <v>830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" customHeight="1" hidden="1">
      <c r="A65" s="41" t="s">
        <v>16</v>
      </c>
      <c r="B65" s="42">
        <v>919</v>
      </c>
      <c r="C65" s="43" t="s">
        <v>9</v>
      </c>
      <c r="D65" s="43" t="s">
        <v>8</v>
      </c>
      <c r="E65" s="34" t="s">
        <v>76</v>
      </c>
      <c r="F65" s="42">
        <v>800</v>
      </c>
      <c r="G65" s="42"/>
      <c r="H65" s="60"/>
      <c r="I65" s="20"/>
      <c r="J65" s="20">
        <f>J66</f>
        <v>4000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27" customHeight="1" hidden="1">
      <c r="A66" s="29" t="s">
        <v>72</v>
      </c>
      <c r="B66" s="42">
        <v>919</v>
      </c>
      <c r="C66" s="43" t="s">
        <v>9</v>
      </c>
      <c r="D66" s="43" t="s">
        <v>8</v>
      </c>
      <c r="E66" s="34" t="s">
        <v>76</v>
      </c>
      <c r="F66" s="42">
        <v>800</v>
      </c>
      <c r="G66" s="42">
        <v>242</v>
      </c>
      <c r="H66" s="60"/>
      <c r="I66" s="20"/>
      <c r="J66" s="20">
        <v>4000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10" ht="48.75" customHeight="1">
      <c r="A67" s="41" t="s">
        <v>41</v>
      </c>
      <c r="B67" s="44">
        <v>919</v>
      </c>
      <c r="C67" s="45" t="s">
        <v>9</v>
      </c>
      <c r="D67" s="45" t="s">
        <v>8</v>
      </c>
      <c r="E67" s="46" t="s">
        <v>42</v>
      </c>
      <c r="F67" s="45"/>
      <c r="G67" s="45"/>
      <c r="H67" s="61">
        <f aca="true" t="shared" si="4" ref="H67:J70">H68</f>
        <v>1000</v>
      </c>
      <c r="I67" s="4">
        <f t="shared" si="4"/>
        <v>1000</v>
      </c>
      <c r="J67" s="4">
        <f t="shared" si="4"/>
        <v>1000</v>
      </c>
    </row>
    <row r="68" spans="1:10" ht="19.5" customHeight="1">
      <c r="A68" s="41" t="s">
        <v>45</v>
      </c>
      <c r="B68" s="44">
        <v>919</v>
      </c>
      <c r="C68" s="45" t="s">
        <v>9</v>
      </c>
      <c r="D68" s="45" t="s">
        <v>8</v>
      </c>
      <c r="E68" s="46" t="s">
        <v>46</v>
      </c>
      <c r="F68" s="45"/>
      <c r="G68" s="45"/>
      <c r="H68" s="61">
        <f t="shared" si="4"/>
        <v>1000</v>
      </c>
      <c r="I68" s="3">
        <f t="shared" si="4"/>
        <v>1000</v>
      </c>
      <c r="J68" s="3">
        <f t="shared" si="4"/>
        <v>1000</v>
      </c>
    </row>
    <row r="69" spans="1:10" ht="84" customHeight="1">
      <c r="A69" s="33" t="s">
        <v>48</v>
      </c>
      <c r="B69" s="42">
        <v>919</v>
      </c>
      <c r="C69" s="43" t="s">
        <v>9</v>
      </c>
      <c r="D69" s="43" t="s">
        <v>8</v>
      </c>
      <c r="E69" s="47" t="s">
        <v>47</v>
      </c>
      <c r="F69" s="43"/>
      <c r="G69" s="43"/>
      <c r="H69" s="58">
        <f t="shared" si="4"/>
        <v>1000</v>
      </c>
      <c r="I69" s="5">
        <f t="shared" si="4"/>
        <v>1000</v>
      </c>
      <c r="J69" s="5">
        <f t="shared" si="4"/>
        <v>1000</v>
      </c>
    </row>
    <row r="70" spans="1:10" ht="33" customHeight="1">
      <c r="A70" s="41" t="s">
        <v>20</v>
      </c>
      <c r="B70" s="42">
        <v>919</v>
      </c>
      <c r="C70" s="43" t="s">
        <v>9</v>
      </c>
      <c r="D70" s="43" t="s">
        <v>8</v>
      </c>
      <c r="E70" s="47" t="s">
        <v>47</v>
      </c>
      <c r="F70" s="43" t="s">
        <v>5</v>
      </c>
      <c r="G70" s="43"/>
      <c r="H70" s="58">
        <f t="shared" si="4"/>
        <v>1000</v>
      </c>
      <c r="I70" s="5">
        <f t="shared" si="4"/>
        <v>1000</v>
      </c>
      <c r="J70" s="5">
        <f t="shared" si="4"/>
        <v>1000</v>
      </c>
    </row>
    <row r="71" spans="1:10" ht="29.25" customHeight="1">
      <c r="A71" s="29" t="s">
        <v>72</v>
      </c>
      <c r="B71" s="42">
        <v>919</v>
      </c>
      <c r="C71" s="43" t="s">
        <v>9</v>
      </c>
      <c r="D71" s="43" t="s">
        <v>8</v>
      </c>
      <c r="E71" s="47" t="s">
        <v>47</v>
      </c>
      <c r="F71" s="43" t="s">
        <v>5</v>
      </c>
      <c r="G71" s="43" t="s">
        <v>55</v>
      </c>
      <c r="H71" s="58">
        <v>1000</v>
      </c>
      <c r="I71" s="5">
        <v>1000</v>
      </c>
      <c r="J71" s="5">
        <v>1000</v>
      </c>
    </row>
    <row r="72" spans="1:10" ht="20.25" customHeight="1">
      <c r="A72" s="8"/>
      <c r="B72" s="11"/>
      <c r="C72" s="12"/>
      <c r="D72" s="12"/>
      <c r="E72" s="12"/>
      <c r="F72" s="12"/>
      <c r="G72" s="12"/>
      <c r="H72" s="13"/>
      <c r="I72" s="14"/>
      <c r="J72" s="14"/>
    </row>
    <row r="73" spans="6:10" ht="15">
      <c r="F73" s="10"/>
      <c r="G73" s="10"/>
      <c r="H73" s="17"/>
      <c r="I73" s="17"/>
      <c r="J73" s="17"/>
    </row>
    <row r="74" spans="1:10" ht="15">
      <c r="A74" s="1"/>
      <c r="F74" s="10"/>
      <c r="G74" s="10"/>
      <c r="H74" s="17"/>
      <c r="I74" s="17"/>
      <c r="J74" s="17"/>
    </row>
    <row r="75" spans="6:7" ht="15">
      <c r="F75" s="10"/>
      <c r="G75" s="10"/>
    </row>
  </sheetData>
  <sheetProtection/>
  <mergeCells count="1">
    <mergeCell ref="A1:J1"/>
  </mergeCells>
  <printOptions/>
  <pageMargins left="0.1968503937007874" right="0.1968503937007874" top="0.3937007874015748" bottom="0.1968503937007874" header="0.11811023622047245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view="pageBreakPreview" zoomScale="90" zoomScaleNormal="70" zoomScaleSheetLayoutView="90" zoomScalePageLayoutView="0" workbookViewId="0" topLeftCell="A36">
      <selection activeCell="E74" sqref="E74"/>
    </sheetView>
  </sheetViews>
  <sheetFormatPr defaultColWidth="9.140625" defaultRowHeight="15"/>
  <cols>
    <col min="1" max="1" width="74.00390625" style="0" customWidth="1"/>
    <col min="2" max="3" width="6.8515625" style="0" customWidth="1"/>
    <col min="4" max="4" width="5.421875" style="0" customWidth="1"/>
    <col min="5" max="5" width="11.8515625" style="0" customWidth="1"/>
    <col min="6" max="6" width="5.7109375" style="0" customWidth="1"/>
    <col min="7" max="7" width="11.28125" style="0" customWidth="1"/>
    <col min="8" max="8" width="14.8515625" style="0" customWidth="1"/>
  </cols>
  <sheetData>
    <row r="1" spans="1:8" ht="18.75">
      <c r="A1" s="91" t="s">
        <v>87</v>
      </c>
      <c r="B1" s="91"/>
      <c r="C1" s="91"/>
      <c r="D1" s="91"/>
      <c r="E1" s="91"/>
      <c r="F1" s="91"/>
      <c r="G1" s="91"/>
      <c r="H1" s="91"/>
    </row>
    <row r="2" spans="1:8" ht="30" customHeight="1">
      <c r="A2" s="24"/>
      <c r="B2" s="22"/>
      <c r="C2" s="22"/>
      <c r="D2" s="22"/>
      <c r="E2" s="22"/>
      <c r="F2" s="22"/>
      <c r="G2" s="22"/>
      <c r="H2" s="22"/>
    </row>
    <row r="3" spans="1:8" ht="40.5" customHeight="1">
      <c r="A3" s="25" t="s">
        <v>82</v>
      </c>
      <c r="B3" s="26" t="s">
        <v>77</v>
      </c>
      <c r="C3" s="26" t="s">
        <v>78</v>
      </c>
      <c r="D3" s="26" t="s">
        <v>79</v>
      </c>
      <c r="E3" s="26" t="s">
        <v>80</v>
      </c>
      <c r="F3" s="26" t="s">
        <v>81</v>
      </c>
      <c r="G3" s="26" t="s">
        <v>52</v>
      </c>
      <c r="H3" s="25" t="s">
        <v>86</v>
      </c>
    </row>
    <row r="4" spans="1:9" ht="67.5" customHeight="1">
      <c r="A4" s="63" t="s">
        <v>83</v>
      </c>
      <c r="B4" s="64" t="s">
        <v>13</v>
      </c>
      <c r="C4" s="64"/>
      <c r="D4" s="64"/>
      <c r="E4" s="64"/>
      <c r="F4" s="64"/>
      <c r="G4" s="64"/>
      <c r="H4" s="65">
        <f>H5+H17+H37</f>
        <v>29412</v>
      </c>
      <c r="I4" s="66"/>
    </row>
    <row r="5" spans="1:8" ht="56.25" customHeight="1">
      <c r="A5" s="28" t="s">
        <v>25</v>
      </c>
      <c r="B5" s="27" t="s">
        <v>13</v>
      </c>
      <c r="C5" s="27" t="s">
        <v>0</v>
      </c>
      <c r="D5" s="27" t="s">
        <v>29</v>
      </c>
      <c r="E5" s="27"/>
      <c r="F5" s="27"/>
      <c r="G5" s="27"/>
      <c r="H5" s="57">
        <f>H6</f>
        <v>2063</v>
      </c>
    </row>
    <row r="6" spans="1:8" ht="36" customHeight="1">
      <c r="A6" s="29" t="s">
        <v>26</v>
      </c>
      <c r="B6" s="30" t="s">
        <v>13</v>
      </c>
      <c r="C6" s="30" t="s">
        <v>0</v>
      </c>
      <c r="D6" s="30" t="s">
        <v>29</v>
      </c>
      <c r="E6" s="30" t="s">
        <v>30</v>
      </c>
      <c r="F6" s="30"/>
      <c r="G6" s="30"/>
      <c r="H6" s="58">
        <f>H7</f>
        <v>2063</v>
      </c>
    </row>
    <row r="7" spans="1:8" ht="17.25" customHeight="1">
      <c r="A7" s="29" t="s">
        <v>27</v>
      </c>
      <c r="B7" s="30" t="s">
        <v>13</v>
      </c>
      <c r="C7" s="30" t="s">
        <v>0</v>
      </c>
      <c r="D7" s="30" t="s">
        <v>29</v>
      </c>
      <c r="E7" s="30" t="s">
        <v>30</v>
      </c>
      <c r="F7" s="30"/>
      <c r="G7" s="30"/>
      <c r="H7" s="58">
        <f>H8</f>
        <v>2063</v>
      </c>
    </row>
    <row r="8" spans="1:8" ht="15" customHeight="1">
      <c r="A8" s="29" t="s">
        <v>28</v>
      </c>
      <c r="B8" s="30" t="s">
        <v>13</v>
      </c>
      <c r="C8" s="30" t="s">
        <v>0</v>
      </c>
      <c r="D8" s="30" t="s">
        <v>29</v>
      </c>
      <c r="E8" s="30" t="s">
        <v>33</v>
      </c>
      <c r="F8" s="30"/>
      <c r="G8" s="30"/>
      <c r="H8" s="58">
        <f>H9</f>
        <v>2063</v>
      </c>
    </row>
    <row r="9" spans="1:8" ht="63" customHeight="1">
      <c r="A9" s="29" t="s">
        <v>34</v>
      </c>
      <c r="B9" s="30" t="s">
        <v>13</v>
      </c>
      <c r="C9" s="30" t="s">
        <v>0</v>
      </c>
      <c r="D9" s="30" t="s">
        <v>29</v>
      </c>
      <c r="E9" s="30" t="s">
        <v>31</v>
      </c>
      <c r="F9" s="30" t="s">
        <v>4</v>
      </c>
      <c r="G9" s="30"/>
      <c r="H9" s="58">
        <f>H10+H11</f>
        <v>2063</v>
      </c>
    </row>
    <row r="10" spans="1:8" ht="21.75" customHeight="1">
      <c r="A10" s="31" t="s">
        <v>63</v>
      </c>
      <c r="B10" s="30" t="s">
        <v>13</v>
      </c>
      <c r="C10" s="30" t="s">
        <v>0</v>
      </c>
      <c r="D10" s="30" t="s">
        <v>29</v>
      </c>
      <c r="E10" s="30" t="s">
        <v>31</v>
      </c>
      <c r="F10" s="30" t="s">
        <v>4</v>
      </c>
      <c r="G10" s="30" t="s">
        <v>53</v>
      </c>
      <c r="H10" s="58">
        <v>1593</v>
      </c>
    </row>
    <row r="11" spans="1:8" ht="19.5" customHeight="1">
      <c r="A11" s="31" t="s">
        <v>64</v>
      </c>
      <c r="B11" s="30" t="s">
        <v>13</v>
      </c>
      <c r="C11" s="30" t="s">
        <v>0</v>
      </c>
      <c r="D11" s="30" t="s">
        <v>29</v>
      </c>
      <c r="E11" s="30" t="s">
        <v>31</v>
      </c>
      <c r="F11" s="30" t="s">
        <v>4</v>
      </c>
      <c r="G11" s="30" t="s">
        <v>54</v>
      </c>
      <c r="H11" s="58">
        <v>470</v>
      </c>
    </row>
    <row r="12" spans="1:8" ht="0" customHeight="1" hidden="1">
      <c r="A12" s="33" t="s">
        <v>17</v>
      </c>
      <c r="B12" s="30" t="s">
        <v>13</v>
      </c>
      <c r="C12" s="30" t="s">
        <v>0</v>
      </c>
      <c r="D12" s="30" t="s">
        <v>29</v>
      </c>
      <c r="E12" s="30" t="s">
        <v>32</v>
      </c>
      <c r="F12" s="30"/>
      <c r="G12" s="30"/>
      <c r="H12" s="58"/>
    </row>
    <row r="13" spans="1:8" ht="16.5" customHeight="1" hidden="1">
      <c r="A13" s="29" t="s">
        <v>28</v>
      </c>
      <c r="B13" s="30" t="s">
        <v>13</v>
      </c>
      <c r="C13" s="30" t="s">
        <v>0</v>
      </c>
      <c r="D13" s="30" t="s">
        <v>29</v>
      </c>
      <c r="E13" s="30" t="s">
        <v>74</v>
      </c>
      <c r="F13" s="30"/>
      <c r="G13" s="30"/>
      <c r="H13" s="58"/>
    </row>
    <row r="14" spans="1:8" ht="45" customHeight="1" hidden="1">
      <c r="A14" s="29" t="s">
        <v>34</v>
      </c>
      <c r="B14" s="30" t="s">
        <v>13</v>
      </c>
      <c r="C14" s="30" t="s">
        <v>0</v>
      </c>
      <c r="D14" s="30" t="s">
        <v>29</v>
      </c>
      <c r="E14" s="30" t="s">
        <v>32</v>
      </c>
      <c r="F14" s="30"/>
      <c r="G14" s="30"/>
      <c r="H14" s="58"/>
    </row>
    <row r="15" spans="1:8" ht="16.5" customHeight="1" hidden="1">
      <c r="A15" s="31" t="s">
        <v>63</v>
      </c>
      <c r="B15" s="30" t="s">
        <v>13</v>
      </c>
      <c r="C15" s="30" t="s">
        <v>0</v>
      </c>
      <c r="D15" s="30" t="s">
        <v>29</v>
      </c>
      <c r="E15" s="30" t="s">
        <v>73</v>
      </c>
      <c r="F15" s="30" t="s">
        <v>4</v>
      </c>
      <c r="G15" s="30" t="s">
        <v>53</v>
      </c>
      <c r="H15" s="58"/>
    </row>
    <row r="16" spans="1:8" ht="16.5" customHeight="1" hidden="1">
      <c r="A16" s="31" t="s">
        <v>64</v>
      </c>
      <c r="B16" s="30" t="s">
        <v>13</v>
      </c>
      <c r="C16" s="30" t="s">
        <v>0</v>
      </c>
      <c r="D16" s="30" t="s">
        <v>29</v>
      </c>
      <c r="E16" s="30" t="s">
        <v>73</v>
      </c>
      <c r="F16" s="30" t="s">
        <v>4</v>
      </c>
      <c r="G16" s="30" t="s">
        <v>54</v>
      </c>
      <c r="H16" s="58"/>
    </row>
    <row r="17" spans="1:8" ht="21.75" customHeight="1">
      <c r="A17" s="32" t="s">
        <v>1</v>
      </c>
      <c r="B17" s="27" t="s">
        <v>13</v>
      </c>
      <c r="C17" s="27" t="s">
        <v>0</v>
      </c>
      <c r="D17" s="27" t="s">
        <v>2</v>
      </c>
      <c r="E17" s="27"/>
      <c r="F17" s="27"/>
      <c r="G17" s="27"/>
      <c r="H17" s="57">
        <f>H18+H32</f>
        <v>14875</v>
      </c>
    </row>
    <row r="18" spans="1:8" ht="46.5" customHeight="1">
      <c r="A18" s="41" t="s">
        <v>41</v>
      </c>
      <c r="B18" s="40" t="s">
        <v>13</v>
      </c>
      <c r="C18" s="40" t="s">
        <v>0</v>
      </c>
      <c r="D18" s="40" t="s">
        <v>2</v>
      </c>
      <c r="E18" s="40" t="s">
        <v>42</v>
      </c>
      <c r="F18" s="40"/>
      <c r="G18" s="40"/>
      <c r="H18" s="62">
        <f>H19</f>
        <v>8475</v>
      </c>
    </row>
    <row r="19" spans="1:8" ht="17.25" customHeight="1">
      <c r="A19" s="33" t="s">
        <v>14</v>
      </c>
      <c r="B19" s="30" t="s">
        <v>13</v>
      </c>
      <c r="C19" s="30" t="s">
        <v>0</v>
      </c>
      <c r="D19" s="30" t="s">
        <v>2</v>
      </c>
      <c r="E19" s="30" t="s">
        <v>43</v>
      </c>
      <c r="F19" s="30"/>
      <c r="G19" s="30"/>
      <c r="H19" s="58">
        <f>H20</f>
        <v>8475</v>
      </c>
    </row>
    <row r="20" spans="1:8" ht="17.25" customHeight="1">
      <c r="A20" s="33" t="s">
        <v>21</v>
      </c>
      <c r="B20" s="30" t="s">
        <v>13</v>
      </c>
      <c r="C20" s="30" t="s">
        <v>0</v>
      </c>
      <c r="D20" s="30" t="s">
        <v>2</v>
      </c>
      <c r="E20" s="34" t="s">
        <v>44</v>
      </c>
      <c r="F20" s="30"/>
      <c r="G20" s="30"/>
      <c r="H20" s="58">
        <f>H21+H24+H30</f>
        <v>8475</v>
      </c>
    </row>
    <row r="21" spans="1:8" ht="33" customHeight="1">
      <c r="A21" s="33" t="s">
        <v>18</v>
      </c>
      <c r="B21" s="30" t="s">
        <v>13</v>
      </c>
      <c r="C21" s="30" t="s">
        <v>0</v>
      </c>
      <c r="D21" s="30" t="s">
        <v>2</v>
      </c>
      <c r="E21" s="34" t="s">
        <v>44</v>
      </c>
      <c r="F21" s="30" t="s">
        <v>4</v>
      </c>
      <c r="G21" s="30"/>
      <c r="H21" s="58">
        <f>H22+H23</f>
        <v>3648</v>
      </c>
    </row>
    <row r="22" spans="1:8" ht="23.25" customHeight="1">
      <c r="A22" s="31" t="s">
        <v>63</v>
      </c>
      <c r="B22" s="30" t="s">
        <v>13</v>
      </c>
      <c r="C22" s="30" t="s">
        <v>0</v>
      </c>
      <c r="D22" s="30" t="s">
        <v>2</v>
      </c>
      <c r="E22" s="34" t="s">
        <v>44</v>
      </c>
      <c r="F22" s="30" t="s">
        <v>4</v>
      </c>
      <c r="G22" s="30" t="s">
        <v>53</v>
      </c>
      <c r="H22" s="58">
        <v>2818</v>
      </c>
    </row>
    <row r="23" spans="1:8" ht="24" customHeight="1">
      <c r="A23" s="31" t="s">
        <v>64</v>
      </c>
      <c r="B23" s="30" t="s">
        <v>13</v>
      </c>
      <c r="C23" s="30" t="s">
        <v>0</v>
      </c>
      <c r="D23" s="30" t="s">
        <v>2</v>
      </c>
      <c r="E23" s="34" t="s">
        <v>44</v>
      </c>
      <c r="F23" s="30" t="s">
        <v>4</v>
      </c>
      <c r="G23" s="30" t="s">
        <v>54</v>
      </c>
      <c r="H23" s="58">
        <v>830</v>
      </c>
    </row>
    <row r="24" spans="1:8" ht="17.25" customHeight="1">
      <c r="A24" s="33" t="s">
        <v>15</v>
      </c>
      <c r="B24" s="30" t="s">
        <v>13</v>
      </c>
      <c r="C24" s="30" t="s">
        <v>0</v>
      </c>
      <c r="D24" s="30" t="s">
        <v>2</v>
      </c>
      <c r="E24" s="34" t="s">
        <v>44</v>
      </c>
      <c r="F24" s="30" t="s">
        <v>3</v>
      </c>
      <c r="G24" s="30"/>
      <c r="H24" s="58">
        <f>SUM(H25:H29)</f>
        <v>4578</v>
      </c>
    </row>
    <row r="25" spans="1:8" ht="17.25" customHeight="1">
      <c r="A25" s="35" t="s">
        <v>65</v>
      </c>
      <c r="B25" s="30" t="s">
        <v>13</v>
      </c>
      <c r="C25" s="30" t="s">
        <v>0</v>
      </c>
      <c r="D25" s="30" t="s">
        <v>2</v>
      </c>
      <c r="E25" s="34" t="s">
        <v>44</v>
      </c>
      <c r="F25" s="30" t="s">
        <v>3</v>
      </c>
      <c r="G25" s="30" t="s">
        <v>56</v>
      </c>
      <c r="H25" s="58">
        <v>470</v>
      </c>
    </row>
    <row r="26" spans="1:8" ht="17.25" customHeight="1">
      <c r="A26" s="36" t="s">
        <v>66</v>
      </c>
      <c r="B26" s="30" t="s">
        <v>13</v>
      </c>
      <c r="C26" s="30" t="s">
        <v>0</v>
      </c>
      <c r="D26" s="30" t="s">
        <v>2</v>
      </c>
      <c r="E26" s="34" t="s">
        <v>44</v>
      </c>
      <c r="F26" s="30" t="s">
        <v>3</v>
      </c>
      <c r="G26" s="30" t="s">
        <v>57</v>
      </c>
      <c r="H26" s="58">
        <v>1890</v>
      </c>
    </row>
    <row r="27" spans="1:8" ht="17.25" customHeight="1">
      <c r="A27" s="31" t="s">
        <v>67</v>
      </c>
      <c r="B27" s="30" t="s">
        <v>13</v>
      </c>
      <c r="C27" s="30" t="s">
        <v>0</v>
      </c>
      <c r="D27" s="30" t="s">
        <v>2</v>
      </c>
      <c r="E27" s="34" t="s">
        <v>44</v>
      </c>
      <c r="F27" s="30" t="s">
        <v>3</v>
      </c>
      <c r="G27" s="30" t="s">
        <v>58</v>
      </c>
      <c r="H27" s="58">
        <v>923</v>
      </c>
    </row>
    <row r="28" spans="1:8" ht="17.25" customHeight="1">
      <c r="A28" s="31" t="s">
        <v>68</v>
      </c>
      <c r="B28" s="30" t="s">
        <v>13</v>
      </c>
      <c r="C28" s="30" t="s">
        <v>0</v>
      </c>
      <c r="D28" s="30" t="s">
        <v>2</v>
      </c>
      <c r="E28" s="34" t="s">
        <v>44</v>
      </c>
      <c r="F28" s="30" t="s">
        <v>3</v>
      </c>
      <c r="G28" s="30" t="s">
        <v>59</v>
      </c>
      <c r="H28" s="58">
        <v>1147</v>
      </c>
    </row>
    <row r="29" spans="1:8" ht="17.25" customHeight="1">
      <c r="A29" s="31" t="s">
        <v>70</v>
      </c>
      <c r="B29" s="30" t="s">
        <v>13</v>
      </c>
      <c r="C29" s="30" t="s">
        <v>0</v>
      </c>
      <c r="D29" s="30" t="s">
        <v>2</v>
      </c>
      <c r="E29" s="34" t="s">
        <v>44</v>
      </c>
      <c r="F29" s="30" t="s">
        <v>3</v>
      </c>
      <c r="G29" s="30" t="s">
        <v>60</v>
      </c>
      <c r="H29" s="58">
        <v>148</v>
      </c>
    </row>
    <row r="30" spans="1:8" ht="17.25" customHeight="1">
      <c r="A30" s="33" t="s">
        <v>7</v>
      </c>
      <c r="B30" s="30" t="s">
        <v>13</v>
      </c>
      <c r="C30" s="30" t="s">
        <v>0</v>
      </c>
      <c r="D30" s="30" t="s">
        <v>2</v>
      </c>
      <c r="E30" s="34" t="s">
        <v>44</v>
      </c>
      <c r="F30" s="30" t="s">
        <v>3</v>
      </c>
      <c r="G30" s="30"/>
      <c r="H30" s="58">
        <f>H31</f>
        <v>249</v>
      </c>
    </row>
    <row r="31" spans="1:8" ht="17.25" customHeight="1">
      <c r="A31" s="33" t="s">
        <v>69</v>
      </c>
      <c r="B31" s="30" t="s">
        <v>13</v>
      </c>
      <c r="C31" s="30" t="s">
        <v>0</v>
      </c>
      <c r="D31" s="30" t="s">
        <v>2</v>
      </c>
      <c r="E31" s="34" t="s">
        <v>44</v>
      </c>
      <c r="F31" s="30" t="s">
        <v>3</v>
      </c>
      <c r="G31" s="30" t="s">
        <v>61</v>
      </c>
      <c r="H31" s="58">
        <v>249</v>
      </c>
    </row>
    <row r="32" spans="1:8" ht="15" customHeight="1">
      <c r="A32" s="33" t="s">
        <v>17</v>
      </c>
      <c r="B32" s="30" t="s">
        <v>13</v>
      </c>
      <c r="C32" s="30" t="s">
        <v>0</v>
      </c>
      <c r="D32" s="30" t="s">
        <v>2</v>
      </c>
      <c r="E32" s="34" t="s">
        <v>32</v>
      </c>
      <c r="F32" s="30"/>
      <c r="G32" s="30"/>
      <c r="H32" s="58">
        <f>H33</f>
        <v>6400</v>
      </c>
    </row>
    <row r="33" spans="1:8" ht="15" customHeight="1">
      <c r="A33" s="33" t="s">
        <v>19</v>
      </c>
      <c r="B33" s="30" t="s">
        <v>13</v>
      </c>
      <c r="C33" s="30" t="s">
        <v>0</v>
      </c>
      <c r="D33" s="30" t="s">
        <v>2</v>
      </c>
      <c r="E33" s="34" t="s">
        <v>50</v>
      </c>
      <c r="F33" s="30"/>
      <c r="G33" s="30"/>
      <c r="H33" s="58">
        <f>H34</f>
        <v>6400</v>
      </c>
    </row>
    <row r="34" spans="1:8" ht="66" customHeight="1">
      <c r="A34" s="29" t="s">
        <v>49</v>
      </c>
      <c r="B34" s="30" t="s">
        <v>13</v>
      </c>
      <c r="C34" s="30" t="s">
        <v>0</v>
      </c>
      <c r="D34" s="30" t="s">
        <v>2</v>
      </c>
      <c r="E34" s="34" t="s">
        <v>51</v>
      </c>
      <c r="F34" s="30"/>
      <c r="G34" s="30"/>
      <c r="H34" s="58">
        <f>H35</f>
        <v>6400</v>
      </c>
    </row>
    <row r="35" spans="1:8" ht="34.5" customHeight="1">
      <c r="A35" s="29" t="s">
        <v>6</v>
      </c>
      <c r="B35" s="30" t="s">
        <v>13</v>
      </c>
      <c r="C35" s="30" t="s">
        <v>0</v>
      </c>
      <c r="D35" s="30" t="s">
        <v>2</v>
      </c>
      <c r="E35" s="34" t="s">
        <v>51</v>
      </c>
      <c r="F35" s="30" t="s">
        <v>5</v>
      </c>
      <c r="G35" s="30"/>
      <c r="H35" s="58">
        <f>H36</f>
        <v>6400</v>
      </c>
    </row>
    <row r="36" spans="1:8" ht="32.25" customHeight="1">
      <c r="A36" s="29" t="s">
        <v>72</v>
      </c>
      <c r="B36" s="30" t="s">
        <v>13</v>
      </c>
      <c r="C36" s="30" t="s">
        <v>0</v>
      </c>
      <c r="D36" s="30" t="s">
        <v>2</v>
      </c>
      <c r="E36" s="34" t="s">
        <v>51</v>
      </c>
      <c r="F36" s="30" t="s">
        <v>5</v>
      </c>
      <c r="G36" s="30" t="s">
        <v>55</v>
      </c>
      <c r="H36" s="58">
        <v>6400</v>
      </c>
    </row>
    <row r="37" spans="1:8" ht="20.25" customHeight="1">
      <c r="A37" s="32" t="s">
        <v>11</v>
      </c>
      <c r="B37" s="27" t="s">
        <v>13</v>
      </c>
      <c r="C37" s="27" t="s">
        <v>9</v>
      </c>
      <c r="D37" s="27" t="s">
        <v>8</v>
      </c>
      <c r="E37" s="27"/>
      <c r="F37" s="27"/>
      <c r="G37" s="27"/>
      <c r="H37" s="57">
        <f>H38+H43+H67</f>
        <v>12474</v>
      </c>
    </row>
    <row r="38" spans="1:8" ht="54.75" customHeight="1">
      <c r="A38" s="41" t="s">
        <v>24</v>
      </c>
      <c r="B38" s="44">
        <v>919</v>
      </c>
      <c r="C38" s="44">
        <v>10</v>
      </c>
      <c r="D38" s="45" t="s">
        <v>8</v>
      </c>
      <c r="E38" s="46" t="s">
        <v>38</v>
      </c>
      <c r="F38" s="45"/>
      <c r="G38" s="45"/>
      <c r="H38" s="61">
        <f>H39</f>
        <v>4926</v>
      </c>
    </row>
    <row r="39" spans="1:8" ht="21.75" customHeight="1">
      <c r="A39" s="33" t="s">
        <v>12</v>
      </c>
      <c r="B39" s="30" t="s">
        <v>13</v>
      </c>
      <c r="C39" s="30" t="s">
        <v>9</v>
      </c>
      <c r="D39" s="30" t="s">
        <v>8</v>
      </c>
      <c r="E39" s="34" t="s">
        <v>39</v>
      </c>
      <c r="F39" s="30"/>
      <c r="G39" s="30"/>
      <c r="H39" s="58">
        <f>H40</f>
        <v>4926</v>
      </c>
    </row>
    <row r="40" spans="1:8" ht="21" customHeight="1">
      <c r="A40" s="33" t="s">
        <v>10</v>
      </c>
      <c r="B40" s="30" t="s">
        <v>13</v>
      </c>
      <c r="C40" s="30" t="s">
        <v>9</v>
      </c>
      <c r="D40" s="30" t="s">
        <v>8</v>
      </c>
      <c r="E40" s="34" t="s">
        <v>40</v>
      </c>
      <c r="F40" s="30"/>
      <c r="G40" s="30"/>
      <c r="H40" s="58">
        <f>H41</f>
        <v>4926</v>
      </c>
    </row>
    <row r="41" spans="1:8" ht="21.75" customHeight="1">
      <c r="A41" s="33" t="s">
        <v>15</v>
      </c>
      <c r="B41" s="30" t="s">
        <v>13</v>
      </c>
      <c r="C41" s="30" t="s">
        <v>9</v>
      </c>
      <c r="D41" s="30" t="s">
        <v>8</v>
      </c>
      <c r="E41" s="34" t="s">
        <v>40</v>
      </c>
      <c r="F41" s="30" t="s">
        <v>3</v>
      </c>
      <c r="G41" s="30"/>
      <c r="H41" s="58">
        <f>H42</f>
        <v>4926</v>
      </c>
    </row>
    <row r="42" spans="1:8" ht="23.25" customHeight="1">
      <c r="A42" s="31" t="s">
        <v>68</v>
      </c>
      <c r="B42" s="30" t="s">
        <v>13</v>
      </c>
      <c r="C42" s="30" t="s">
        <v>9</v>
      </c>
      <c r="D42" s="30" t="s">
        <v>8</v>
      </c>
      <c r="E42" s="34" t="s">
        <v>40</v>
      </c>
      <c r="F42" s="30" t="s">
        <v>3</v>
      </c>
      <c r="G42" s="30" t="s">
        <v>59</v>
      </c>
      <c r="H42" s="58">
        <v>4926</v>
      </c>
    </row>
    <row r="43" spans="1:8" ht="50.25" customHeight="1">
      <c r="A43" s="33" t="s">
        <v>22</v>
      </c>
      <c r="B43" s="30" t="s">
        <v>13</v>
      </c>
      <c r="C43" s="30" t="s">
        <v>9</v>
      </c>
      <c r="D43" s="30" t="s">
        <v>8</v>
      </c>
      <c r="E43" s="30" t="s">
        <v>35</v>
      </c>
      <c r="F43" s="30"/>
      <c r="G43" s="30"/>
      <c r="H43" s="58">
        <f>H44</f>
        <v>6548</v>
      </c>
    </row>
    <row r="44" spans="1:8" ht="19.5" customHeight="1">
      <c r="A44" s="33" t="s">
        <v>12</v>
      </c>
      <c r="B44" s="30" t="s">
        <v>13</v>
      </c>
      <c r="C44" s="30" t="s">
        <v>9</v>
      </c>
      <c r="D44" s="30" t="s">
        <v>8</v>
      </c>
      <c r="E44" s="30" t="s">
        <v>36</v>
      </c>
      <c r="F44" s="30"/>
      <c r="G44" s="30"/>
      <c r="H44" s="58">
        <f>H45</f>
        <v>6548</v>
      </c>
    </row>
    <row r="45" spans="1:8" ht="21" customHeight="1">
      <c r="A45" s="33" t="s">
        <v>10</v>
      </c>
      <c r="B45" s="30" t="s">
        <v>13</v>
      </c>
      <c r="C45" s="30" t="s">
        <v>9</v>
      </c>
      <c r="D45" s="30" t="s">
        <v>8</v>
      </c>
      <c r="E45" s="34" t="s">
        <v>37</v>
      </c>
      <c r="F45" s="30"/>
      <c r="G45" s="30"/>
      <c r="H45" s="58">
        <f>H46+H51+H53</f>
        <v>6548</v>
      </c>
    </row>
    <row r="46" spans="1:8" ht="21" customHeight="1">
      <c r="A46" s="33" t="s">
        <v>15</v>
      </c>
      <c r="B46" s="30" t="s">
        <v>13</v>
      </c>
      <c r="C46" s="30" t="s">
        <v>9</v>
      </c>
      <c r="D46" s="30" t="s">
        <v>8</v>
      </c>
      <c r="E46" s="34" t="s">
        <v>37</v>
      </c>
      <c r="F46" s="30" t="s">
        <v>3</v>
      </c>
      <c r="G46" s="30"/>
      <c r="H46" s="58">
        <f>SUM(H47:H50)</f>
        <v>1718</v>
      </c>
    </row>
    <row r="47" spans="1:9" ht="24.75" customHeight="1">
      <c r="A47" s="37" t="s">
        <v>71</v>
      </c>
      <c r="B47" s="38">
        <v>919</v>
      </c>
      <c r="C47" s="38">
        <v>10</v>
      </c>
      <c r="D47" s="39" t="s">
        <v>8</v>
      </c>
      <c r="E47" s="40" t="s">
        <v>23</v>
      </c>
      <c r="F47" s="30" t="s">
        <v>3</v>
      </c>
      <c r="G47" s="39" t="s">
        <v>62</v>
      </c>
      <c r="H47" s="59">
        <v>22</v>
      </c>
      <c r="I47" s="2"/>
    </row>
    <row r="48" spans="1:9" ht="21.75" customHeight="1">
      <c r="A48" s="31" t="s">
        <v>68</v>
      </c>
      <c r="B48" s="38">
        <v>919</v>
      </c>
      <c r="C48" s="38">
        <v>10</v>
      </c>
      <c r="D48" s="39" t="s">
        <v>8</v>
      </c>
      <c r="E48" s="40" t="s">
        <v>23</v>
      </c>
      <c r="F48" s="30" t="s">
        <v>3</v>
      </c>
      <c r="G48" s="39" t="s">
        <v>59</v>
      </c>
      <c r="H48" s="59">
        <v>183</v>
      </c>
      <c r="I48" s="2"/>
    </row>
    <row r="49" spans="1:9" ht="24.75" customHeight="1">
      <c r="A49" s="33" t="s">
        <v>69</v>
      </c>
      <c r="B49" s="38">
        <v>919</v>
      </c>
      <c r="C49" s="38">
        <v>10</v>
      </c>
      <c r="D49" s="39" t="s">
        <v>8</v>
      </c>
      <c r="E49" s="40" t="s">
        <v>23</v>
      </c>
      <c r="F49" s="30" t="s">
        <v>3</v>
      </c>
      <c r="G49" s="39" t="s">
        <v>61</v>
      </c>
      <c r="H49" s="59">
        <v>448</v>
      </c>
      <c r="I49" s="2"/>
    </row>
    <row r="50" spans="1:9" ht="21" customHeight="1">
      <c r="A50" s="31" t="s">
        <v>70</v>
      </c>
      <c r="B50" s="38">
        <v>919</v>
      </c>
      <c r="C50" s="38">
        <v>10</v>
      </c>
      <c r="D50" s="39" t="s">
        <v>8</v>
      </c>
      <c r="E50" s="40" t="s">
        <v>23</v>
      </c>
      <c r="F50" s="30" t="s">
        <v>3</v>
      </c>
      <c r="G50" s="39" t="s">
        <v>60</v>
      </c>
      <c r="H50" s="59">
        <v>1065</v>
      </c>
      <c r="I50" s="2"/>
    </row>
    <row r="51" spans="1:9" ht="31.5" customHeight="1">
      <c r="A51" s="41" t="s">
        <v>20</v>
      </c>
      <c r="B51" s="42">
        <v>919</v>
      </c>
      <c r="C51" s="43" t="s">
        <v>9</v>
      </c>
      <c r="D51" s="43" t="s">
        <v>8</v>
      </c>
      <c r="E51" s="34" t="s">
        <v>37</v>
      </c>
      <c r="F51" s="42">
        <v>600</v>
      </c>
      <c r="G51" s="42"/>
      <c r="H51" s="60">
        <f>H52</f>
        <v>830</v>
      </c>
      <c r="I51" s="2"/>
    </row>
    <row r="52" spans="1:21" ht="31.5" customHeight="1">
      <c r="A52" s="29" t="s">
        <v>72</v>
      </c>
      <c r="B52" s="38">
        <v>919</v>
      </c>
      <c r="C52" s="39" t="s">
        <v>9</v>
      </c>
      <c r="D52" s="39" t="s">
        <v>8</v>
      </c>
      <c r="E52" s="40" t="s">
        <v>23</v>
      </c>
      <c r="F52" s="42">
        <v>600</v>
      </c>
      <c r="G52" s="39" t="s">
        <v>55</v>
      </c>
      <c r="H52" s="59">
        <v>830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24" customHeight="1">
      <c r="A53" s="41" t="s">
        <v>16</v>
      </c>
      <c r="B53" s="42">
        <v>919</v>
      </c>
      <c r="C53" s="43" t="s">
        <v>9</v>
      </c>
      <c r="D53" s="43" t="s">
        <v>8</v>
      </c>
      <c r="E53" s="34" t="s">
        <v>37</v>
      </c>
      <c r="F53" s="42">
        <v>800</v>
      </c>
      <c r="G53" s="42"/>
      <c r="H53" s="60">
        <f>H54</f>
        <v>4000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34.5" customHeight="1">
      <c r="A54" s="29" t="s">
        <v>72</v>
      </c>
      <c r="B54" s="42">
        <v>919</v>
      </c>
      <c r="C54" s="43" t="s">
        <v>9</v>
      </c>
      <c r="D54" s="43" t="s">
        <v>8</v>
      </c>
      <c r="E54" s="34" t="s">
        <v>37</v>
      </c>
      <c r="F54" s="42">
        <v>800</v>
      </c>
      <c r="G54" s="42">
        <v>242</v>
      </c>
      <c r="H54" s="60">
        <v>4000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21" customHeight="1" hidden="1">
      <c r="A55" s="33" t="s">
        <v>17</v>
      </c>
      <c r="B55" s="42">
        <v>919</v>
      </c>
      <c r="C55" s="43" t="s">
        <v>9</v>
      </c>
      <c r="D55" s="43" t="s">
        <v>8</v>
      </c>
      <c r="E55" s="34" t="s">
        <v>32</v>
      </c>
      <c r="F55" s="42"/>
      <c r="G55" s="42"/>
      <c r="H55" s="6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8" customHeight="1" hidden="1">
      <c r="A56" s="33" t="s">
        <v>12</v>
      </c>
      <c r="B56" s="42">
        <v>919</v>
      </c>
      <c r="C56" s="43" t="s">
        <v>9</v>
      </c>
      <c r="D56" s="43" t="s">
        <v>8</v>
      </c>
      <c r="E56" s="34" t="s">
        <v>75</v>
      </c>
      <c r="F56" s="42"/>
      <c r="G56" s="42"/>
      <c r="H56" s="6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7.25" customHeight="1" hidden="1">
      <c r="A57" s="33" t="s">
        <v>10</v>
      </c>
      <c r="B57" s="42">
        <v>919</v>
      </c>
      <c r="C57" s="43" t="s">
        <v>9</v>
      </c>
      <c r="D57" s="43" t="s">
        <v>8</v>
      </c>
      <c r="E57" s="34" t="s">
        <v>76</v>
      </c>
      <c r="F57" s="42"/>
      <c r="G57" s="42"/>
      <c r="H57" s="6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8" customHeight="1" hidden="1">
      <c r="A58" s="33" t="s">
        <v>15</v>
      </c>
      <c r="B58" s="42">
        <v>919</v>
      </c>
      <c r="C58" s="43" t="s">
        <v>9</v>
      </c>
      <c r="D58" s="43" t="s">
        <v>8</v>
      </c>
      <c r="E58" s="34" t="s">
        <v>76</v>
      </c>
      <c r="F58" s="30" t="s">
        <v>3</v>
      </c>
      <c r="G58" s="30"/>
      <c r="H58" s="6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7.25" customHeight="1" hidden="1">
      <c r="A59" s="37" t="s">
        <v>71</v>
      </c>
      <c r="B59" s="42">
        <v>919</v>
      </c>
      <c r="C59" s="43" t="s">
        <v>9</v>
      </c>
      <c r="D59" s="43" t="s">
        <v>8</v>
      </c>
      <c r="E59" s="34" t="s">
        <v>76</v>
      </c>
      <c r="F59" s="30" t="s">
        <v>3</v>
      </c>
      <c r="G59" s="39" t="s">
        <v>62</v>
      </c>
      <c r="H59" s="6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 hidden="1">
      <c r="A60" s="31" t="s">
        <v>68</v>
      </c>
      <c r="B60" s="42">
        <v>919</v>
      </c>
      <c r="C60" s="43" t="s">
        <v>9</v>
      </c>
      <c r="D60" s="43" t="s">
        <v>8</v>
      </c>
      <c r="E60" s="34" t="s">
        <v>76</v>
      </c>
      <c r="F60" s="30" t="s">
        <v>3</v>
      </c>
      <c r="G60" s="39" t="s">
        <v>59</v>
      </c>
      <c r="H60" s="6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8" customHeight="1" hidden="1">
      <c r="A61" s="33" t="s">
        <v>69</v>
      </c>
      <c r="B61" s="42">
        <v>919</v>
      </c>
      <c r="C61" s="43" t="s">
        <v>9</v>
      </c>
      <c r="D61" s="43" t="s">
        <v>8</v>
      </c>
      <c r="E61" s="34" t="s">
        <v>76</v>
      </c>
      <c r="F61" s="30" t="s">
        <v>3</v>
      </c>
      <c r="G61" s="39" t="s">
        <v>61</v>
      </c>
      <c r="H61" s="6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7.25" customHeight="1" hidden="1">
      <c r="A62" s="31" t="s">
        <v>70</v>
      </c>
      <c r="B62" s="42">
        <v>919</v>
      </c>
      <c r="C62" s="43" t="s">
        <v>9</v>
      </c>
      <c r="D62" s="43" t="s">
        <v>8</v>
      </c>
      <c r="E62" s="34" t="s">
        <v>76</v>
      </c>
      <c r="F62" s="30" t="s">
        <v>3</v>
      </c>
      <c r="G62" s="39" t="s">
        <v>60</v>
      </c>
      <c r="H62" s="6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8.75" customHeight="1" hidden="1">
      <c r="A63" s="41" t="s">
        <v>20</v>
      </c>
      <c r="B63" s="42">
        <v>919</v>
      </c>
      <c r="C63" s="43" t="s">
        <v>9</v>
      </c>
      <c r="D63" s="43" t="s">
        <v>8</v>
      </c>
      <c r="E63" s="34" t="s">
        <v>76</v>
      </c>
      <c r="F63" s="42">
        <v>600</v>
      </c>
      <c r="G63" s="42"/>
      <c r="H63" s="6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27" customHeight="1" hidden="1">
      <c r="A64" s="29" t="s">
        <v>72</v>
      </c>
      <c r="B64" s="42">
        <v>919</v>
      </c>
      <c r="C64" s="43" t="s">
        <v>9</v>
      </c>
      <c r="D64" s="43" t="s">
        <v>8</v>
      </c>
      <c r="E64" s="34" t="s">
        <v>76</v>
      </c>
      <c r="F64" s="42">
        <v>600</v>
      </c>
      <c r="G64" s="39" t="s">
        <v>55</v>
      </c>
      <c r="H64" s="6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" customHeight="1" hidden="1">
      <c r="A65" s="41" t="s">
        <v>16</v>
      </c>
      <c r="B65" s="42">
        <v>919</v>
      </c>
      <c r="C65" s="43" t="s">
        <v>9</v>
      </c>
      <c r="D65" s="43" t="s">
        <v>8</v>
      </c>
      <c r="E65" s="34" t="s">
        <v>76</v>
      </c>
      <c r="F65" s="42">
        <v>800</v>
      </c>
      <c r="G65" s="42"/>
      <c r="H65" s="6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27" customHeight="1" hidden="1">
      <c r="A66" s="29" t="s">
        <v>72</v>
      </c>
      <c r="B66" s="42">
        <v>919</v>
      </c>
      <c r="C66" s="43" t="s">
        <v>9</v>
      </c>
      <c r="D66" s="43" t="s">
        <v>8</v>
      </c>
      <c r="E66" s="34" t="s">
        <v>76</v>
      </c>
      <c r="F66" s="42">
        <v>800</v>
      </c>
      <c r="G66" s="42">
        <v>242</v>
      </c>
      <c r="H66" s="6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8" ht="52.5" customHeight="1">
      <c r="A67" s="41" t="s">
        <v>41</v>
      </c>
      <c r="B67" s="44">
        <v>919</v>
      </c>
      <c r="C67" s="45" t="s">
        <v>9</v>
      </c>
      <c r="D67" s="45" t="s">
        <v>8</v>
      </c>
      <c r="E67" s="46" t="s">
        <v>42</v>
      </c>
      <c r="F67" s="45"/>
      <c r="G67" s="45"/>
      <c r="H67" s="61">
        <f>H68</f>
        <v>1000</v>
      </c>
    </row>
    <row r="68" spans="1:8" ht="24" customHeight="1">
      <c r="A68" s="41" t="s">
        <v>45</v>
      </c>
      <c r="B68" s="44">
        <v>919</v>
      </c>
      <c r="C68" s="45" t="s">
        <v>9</v>
      </c>
      <c r="D68" s="45" t="s">
        <v>8</v>
      </c>
      <c r="E68" s="46" t="s">
        <v>46</v>
      </c>
      <c r="F68" s="45"/>
      <c r="G68" s="45"/>
      <c r="H68" s="61">
        <f>H69</f>
        <v>1000</v>
      </c>
    </row>
    <row r="69" spans="1:8" ht="63.75" customHeight="1">
      <c r="A69" s="33" t="s">
        <v>48</v>
      </c>
      <c r="B69" s="42">
        <v>919</v>
      </c>
      <c r="C69" s="43" t="s">
        <v>9</v>
      </c>
      <c r="D69" s="43" t="s">
        <v>8</v>
      </c>
      <c r="E69" s="47" t="s">
        <v>47</v>
      </c>
      <c r="F69" s="43"/>
      <c r="G69" s="43"/>
      <c r="H69" s="58">
        <f>H70</f>
        <v>1000</v>
      </c>
    </row>
    <row r="70" spans="1:8" ht="33.75" customHeight="1">
      <c r="A70" s="41" t="s">
        <v>20</v>
      </c>
      <c r="B70" s="42">
        <v>919</v>
      </c>
      <c r="C70" s="43" t="s">
        <v>9</v>
      </c>
      <c r="D70" s="43" t="s">
        <v>8</v>
      </c>
      <c r="E70" s="47" t="s">
        <v>47</v>
      </c>
      <c r="F70" s="43" t="s">
        <v>5</v>
      </c>
      <c r="G70" s="43"/>
      <c r="H70" s="58">
        <f>H71</f>
        <v>1000</v>
      </c>
    </row>
    <row r="71" spans="1:8" ht="31.5" customHeight="1">
      <c r="A71" s="29" t="s">
        <v>72</v>
      </c>
      <c r="B71" s="42">
        <v>919</v>
      </c>
      <c r="C71" s="43" t="s">
        <v>9</v>
      </c>
      <c r="D71" s="43" t="s">
        <v>8</v>
      </c>
      <c r="E71" s="47" t="s">
        <v>47</v>
      </c>
      <c r="F71" s="43" t="s">
        <v>5</v>
      </c>
      <c r="G71" s="43" t="s">
        <v>55</v>
      </c>
      <c r="H71" s="58">
        <v>1000</v>
      </c>
    </row>
    <row r="72" spans="1:8" ht="20.25" customHeight="1">
      <c r="A72" s="8"/>
      <c r="B72" s="11"/>
      <c r="C72" s="12"/>
      <c r="D72" s="12"/>
      <c r="E72" s="12"/>
      <c r="F72" s="12"/>
      <c r="G72" s="12"/>
      <c r="H72" s="14"/>
    </row>
    <row r="73" spans="6:8" ht="15">
      <c r="F73" s="10"/>
      <c r="G73" s="10"/>
      <c r="H73" s="17"/>
    </row>
    <row r="74" spans="1:8" ht="15">
      <c r="A74" s="1"/>
      <c r="F74" s="10"/>
      <c r="G74" s="10"/>
      <c r="H74" s="17"/>
    </row>
    <row r="75" spans="6:7" ht="15">
      <c r="F75" s="10"/>
      <c r="G75" s="10"/>
    </row>
  </sheetData>
  <sheetProtection/>
  <mergeCells count="1">
    <mergeCell ref="A1:H1"/>
  </mergeCells>
  <printOptions/>
  <pageMargins left="0.1968503937007874" right="0.1968503937007874" top="0.3937007874015748" bottom="0.1968503937007874" header="0.11811023622047245" footer="0.196850393700787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="90" zoomScaleNormal="70" zoomScaleSheetLayoutView="90" zoomScalePageLayoutView="0" workbookViewId="0" topLeftCell="A79">
      <selection activeCell="A69" sqref="A69"/>
    </sheetView>
  </sheetViews>
  <sheetFormatPr defaultColWidth="9.140625" defaultRowHeight="15"/>
  <cols>
    <col min="1" max="1" width="74.7109375" style="68" customWidth="1"/>
    <col min="2" max="3" width="6.8515625" style="0" customWidth="1"/>
    <col min="4" max="4" width="5.421875" style="0" customWidth="1"/>
    <col min="5" max="5" width="10.421875" style="0" customWidth="1"/>
    <col min="6" max="6" width="6.7109375" style="0" customWidth="1"/>
    <col min="7" max="7" width="11.00390625" style="0" customWidth="1"/>
    <col min="8" max="8" width="1.1484375" style="0" hidden="1" customWidth="1"/>
    <col min="9" max="9" width="8.8515625" style="0" hidden="1" customWidth="1"/>
    <col min="10" max="10" width="15.00390625" style="0" customWidth="1"/>
  </cols>
  <sheetData>
    <row r="1" spans="1:10" ht="18.75">
      <c r="A1" s="91" t="s">
        <v>88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22.5" customHeigh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57.75" customHeight="1">
      <c r="A3" s="25" t="s">
        <v>82</v>
      </c>
      <c r="B3" s="26" t="s">
        <v>77</v>
      </c>
      <c r="C3" s="26" t="s">
        <v>78</v>
      </c>
      <c r="D3" s="26" t="s">
        <v>79</v>
      </c>
      <c r="E3" s="26" t="s">
        <v>80</v>
      </c>
      <c r="F3" s="26" t="s">
        <v>81</v>
      </c>
      <c r="G3" s="26" t="s">
        <v>52</v>
      </c>
      <c r="H3" s="26">
        <v>2015</v>
      </c>
      <c r="I3" s="26">
        <v>2016</v>
      </c>
      <c r="J3" s="25" t="s">
        <v>86</v>
      </c>
    </row>
    <row r="4" spans="1:10" ht="55.5" customHeight="1">
      <c r="A4" s="63" t="s">
        <v>83</v>
      </c>
      <c r="B4" s="64" t="s">
        <v>13</v>
      </c>
      <c r="C4" s="64"/>
      <c r="D4" s="64"/>
      <c r="E4" s="64"/>
      <c r="F4" s="64"/>
      <c r="G4" s="64"/>
      <c r="H4" s="67">
        <f>H5+H17+H37</f>
        <v>29412</v>
      </c>
      <c r="I4" s="67">
        <f>I5+I17+I37</f>
        <v>29412</v>
      </c>
      <c r="J4" s="65">
        <f>J5+J17+J37</f>
        <v>29412</v>
      </c>
    </row>
    <row r="5" spans="1:10" ht="67.5" customHeight="1">
      <c r="A5" s="69" t="s">
        <v>25</v>
      </c>
      <c r="B5" s="64" t="s">
        <v>13</v>
      </c>
      <c r="C5" s="64" t="s">
        <v>0</v>
      </c>
      <c r="D5" s="64" t="s">
        <v>29</v>
      </c>
      <c r="E5" s="64"/>
      <c r="F5" s="64"/>
      <c r="G5" s="64"/>
      <c r="H5" s="67">
        <f aca="true" t="shared" si="0" ref="H5:I8">H6</f>
        <v>2063</v>
      </c>
      <c r="I5" s="67">
        <f t="shared" si="0"/>
        <v>2063</v>
      </c>
      <c r="J5" s="65">
        <f>J12</f>
        <v>2063</v>
      </c>
    </row>
    <row r="6" spans="1:10" ht="29.25" customHeight="1" hidden="1">
      <c r="A6" s="70" t="s">
        <v>26</v>
      </c>
      <c r="B6" s="71" t="s">
        <v>13</v>
      </c>
      <c r="C6" s="71" t="s">
        <v>0</v>
      </c>
      <c r="D6" s="71" t="s">
        <v>29</v>
      </c>
      <c r="E6" s="71" t="s">
        <v>30</v>
      </c>
      <c r="F6" s="71"/>
      <c r="G6" s="71"/>
      <c r="H6" s="72">
        <f t="shared" si="0"/>
        <v>2063</v>
      </c>
      <c r="I6" s="72">
        <f t="shared" si="0"/>
        <v>2063</v>
      </c>
      <c r="J6" s="73"/>
    </row>
    <row r="7" spans="1:10" ht="17.25" customHeight="1" hidden="1">
      <c r="A7" s="70" t="s">
        <v>27</v>
      </c>
      <c r="B7" s="71" t="s">
        <v>13</v>
      </c>
      <c r="C7" s="71" t="s">
        <v>0</v>
      </c>
      <c r="D7" s="71" t="s">
        <v>29</v>
      </c>
      <c r="E7" s="71" t="s">
        <v>30</v>
      </c>
      <c r="F7" s="71"/>
      <c r="G7" s="71"/>
      <c r="H7" s="72">
        <f t="shared" si="0"/>
        <v>2063</v>
      </c>
      <c r="I7" s="72">
        <f t="shared" si="0"/>
        <v>2063</v>
      </c>
      <c r="J7" s="73"/>
    </row>
    <row r="8" spans="1:10" ht="15" customHeight="1" hidden="1">
      <c r="A8" s="70" t="s">
        <v>28</v>
      </c>
      <c r="B8" s="71" t="s">
        <v>13</v>
      </c>
      <c r="C8" s="71" t="s">
        <v>0</v>
      </c>
      <c r="D8" s="71" t="s">
        <v>29</v>
      </c>
      <c r="E8" s="71" t="s">
        <v>33</v>
      </c>
      <c r="F8" s="71"/>
      <c r="G8" s="71"/>
      <c r="H8" s="72">
        <f t="shared" si="0"/>
        <v>2063</v>
      </c>
      <c r="I8" s="72">
        <f t="shared" si="0"/>
        <v>2063</v>
      </c>
      <c r="J8" s="73"/>
    </row>
    <row r="9" spans="1:10" ht="42" customHeight="1" hidden="1">
      <c r="A9" s="70" t="s">
        <v>34</v>
      </c>
      <c r="B9" s="71" t="s">
        <v>13</v>
      </c>
      <c r="C9" s="71" t="s">
        <v>0</v>
      </c>
      <c r="D9" s="71" t="s">
        <v>29</v>
      </c>
      <c r="E9" s="71" t="s">
        <v>31</v>
      </c>
      <c r="F9" s="71" t="s">
        <v>4</v>
      </c>
      <c r="G9" s="71"/>
      <c r="H9" s="72">
        <f>H10+H11</f>
        <v>2063</v>
      </c>
      <c r="I9" s="72">
        <f>I10+I11</f>
        <v>2063</v>
      </c>
      <c r="J9" s="73"/>
    </row>
    <row r="10" spans="1:10" ht="16.5" customHeight="1" hidden="1">
      <c r="A10" s="35" t="s">
        <v>63</v>
      </c>
      <c r="B10" s="71" t="s">
        <v>13</v>
      </c>
      <c r="C10" s="71" t="s">
        <v>0</v>
      </c>
      <c r="D10" s="71" t="s">
        <v>29</v>
      </c>
      <c r="E10" s="71" t="s">
        <v>31</v>
      </c>
      <c r="F10" s="71" t="s">
        <v>4</v>
      </c>
      <c r="G10" s="71" t="s">
        <v>53</v>
      </c>
      <c r="H10" s="72">
        <v>1593</v>
      </c>
      <c r="I10" s="72">
        <v>1593</v>
      </c>
      <c r="J10" s="73"/>
    </row>
    <row r="11" spans="1:10" ht="16.5" customHeight="1" hidden="1">
      <c r="A11" s="35" t="s">
        <v>64</v>
      </c>
      <c r="B11" s="71" t="s">
        <v>13</v>
      </c>
      <c r="C11" s="71" t="s">
        <v>0</v>
      </c>
      <c r="D11" s="71" t="s">
        <v>29</v>
      </c>
      <c r="E11" s="71" t="s">
        <v>31</v>
      </c>
      <c r="F11" s="71" t="s">
        <v>4</v>
      </c>
      <c r="G11" s="71" t="s">
        <v>54</v>
      </c>
      <c r="H11" s="72">
        <v>470</v>
      </c>
      <c r="I11" s="72">
        <v>470</v>
      </c>
      <c r="J11" s="73"/>
    </row>
    <row r="12" spans="1:10" ht="16.5" customHeight="1">
      <c r="A12" s="74" t="s">
        <v>17</v>
      </c>
      <c r="B12" s="71" t="s">
        <v>13</v>
      </c>
      <c r="C12" s="71" t="s">
        <v>0</v>
      </c>
      <c r="D12" s="71" t="s">
        <v>29</v>
      </c>
      <c r="E12" s="71" t="s">
        <v>32</v>
      </c>
      <c r="F12" s="71"/>
      <c r="G12" s="71"/>
      <c r="H12" s="72"/>
      <c r="I12" s="72"/>
      <c r="J12" s="73">
        <f>J13</f>
        <v>2063</v>
      </c>
    </row>
    <row r="13" spans="1:10" ht="39" customHeight="1">
      <c r="A13" s="70" t="s">
        <v>28</v>
      </c>
      <c r="B13" s="71" t="s">
        <v>13</v>
      </c>
      <c r="C13" s="71" t="s">
        <v>0</v>
      </c>
      <c r="D13" s="71" t="s">
        <v>29</v>
      </c>
      <c r="E13" s="71" t="s">
        <v>74</v>
      </c>
      <c r="F13" s="71"/>
      <c r="G13" s="71"/>
      <c r="H13" s="72"/>
      <c r="I13" s="72"/>
      <c r="J13" s="73">
        <f>J14</f>
        <v>2063</v>
      </c>
    </row>
    <row r="14" spans="1:10" ht="45" customHeight="1">
      <c r="A14" s="70" t="s">
        <v>34</v>
      </c>
      <c r="B14" s="71" t="s">
        <v>13</v>
      </c>
      <c r="C14" s="71" t="s">
        <v>0</v>
      </c>
      <c r="D14" s="71" t="s">
        <v>29</v>
      </c>
      <c r="E14" s="71" t="s">
        <v>32</v>
      </c>
      <c r="F14" s="71"/>
      <c r="G14" s="71"/>
      <c r="H14" s="72"/>
      <c r="I14" s="72"/>
      <c r="J14" s="73">
        <f>J15+J16</f>
        <v>2063</v>
      </c>
    </row>
    <row r="15" spans="1:10" ht="16.5" customHeight="1">
      <c r="A15" s="35" t="s">
        <v>63</v>
      </c>
      <c r="B15" s="71" t="s">
        <v>13</v>
      </c>
      <c r="C15" s="71" t="s">
        <v>0</v>
      </c>
      <c r="D15" s="71" t="s">
        <v>29</v>
      </c>
      <c r="E15" s="71" t="s">
        <v>73</v>
      </c>
      <c r="F15" s="71" t="s">
        <v>4</v>
      </c>
      <c r="G15" s="71" t="s">
        <v>53</v>
      </c>
      <c r="H15" s="72"/>
      <c r="I15" s="72"/>
      <c r="J15" s="73">
        <v>1593</v>
      </c>
    </row>
    <row r="16" spans="1:10" ht="16.5" customHeight="1">
      <c r="A16" s="35" t="s">
        <v>64</v>
      </c>
      <c r="B16" s="71" t="s">
        <v>13</v>
      </c>
      <c r="C16" s="71" t="s">
        <v>0</v>
      </c>
      <c r="D16" s="71" t="s">
        <v>29</v>
      </c>
      <c r="E16" s="71" t="s">
        <v>73</v>
      </c>
      <c r="F16" s="71" t="s">
        <v>4</v>
      </c>
      <c r="G16" s="71" t="s">
        <v>54</v>
      </c>
      <c r="H16" s="72"/>
      <c r="I16" s="72"/>
      <c r="J16" s="73">
        <v>470</v>
      </c>
    </row>
    <row r="17" spans="1:10" ht="17.25" customHeight="1">
      <c r="A17" s="75" t="s">
        <v>1</v>
      </c>
      <c r="B17" s="64" t="s">
        <v>13</v>
      </c>
      <c r="C17" s="64" t="s">
        <v>0</v>
      </c>
      <c r="D17" s="64" t="s">
        <v>2</v>
      </c>
      <c r="E17" s="64"/>
      <c r="F17" s="64"/>
      <c r="G17" s="64"/>
      <c r="H17" s="67">
        <f>H18+H32</f>
        <v>14875</v>
      </c>
      <c r="I17" s="67">
        <f>I18+I32</f>
        <v>14875</v>
      </c>
      <c r="J17" s="65">
        <f>J18+J32</f>
        <v>14875</v>
      </c>
    </row>
    <row r="18" spans="1:10" ht="48.75" customHeight="1">
      <c r="A18" s="76" t="s">
        <v>41</v>
      </c>
      <c r="B18" s="83" t="s">
        <v>13</v>
      </c>
      <c r="C18" s="83" t="s">
        <v>0</v>
      </c>
      <c r="D18" s="83" t="s">
        <v>2</v>
      </c>
      <c r="E18" s="83" t="s">
        <v>42</v>
      </c>
      <c r="F18" s="83"/>
      <c r="G18" s="83"/>
      <c r="H18" s="89">
        <f aca="true" t="shared" si="1" ref="H18:J19">H19</f>
        <v>8475</v>
      </c>
      <c r="I18" s="89">
        <f t="shared" si="1"/>
        <v>8475</v>
      </c>
      <c r="J18" s="90">
        <f t="shared" si="1"/>
        <v>8475</v>
      </c>
    </row>
    <row r="19" spans="1:10" ht="17.25" customHeight="1">
      <c r="A19" s="74" t="s">
        <v>14</v>
      </c>
      <c r="B19" s="71" t="s">
        <v>13</v>
      </c>
      <c r="C19" s="71" t="s">
        <v>0</v>
      </c>
      <c r="D19" s="71" t="s">
        <v>2</v>
      </c>
      <c r="E19" s="71" t="s">
        <v>43</v>
      </c>
      <c r="F19" s="71"/>
      <c r="G19" s="71"/>
      <c r="H19" s="77">
        <f t="shared" si="1"/>
        <v>8475</v>
      </c>
      <c r="I19" s="77">
        <f t="shared" si="1"/>
        <v>8475</v>
      </c>
      <c r="J19" s="73">
        <f t="shared" si="1"/>
        <v>8475</v>
      </c>
    </row>
    <row r="20" spans="1:10" ht="17.25" customHeight="1">
      <c r="A20" s="74" t="s">
        <v>21</v>
      </c>
      <c r="B20" s="71" t="s">
        <v>13</v>
      </c>
      <c r="C20" s="71" t="s">
        <v>0</v>
      </c>
      <c r="D20" s="71" t="s">
        <v>2</v>
      </c>
      <c r="E20" s="78" t="s">
        <v>44</v>
      </c>
      <c r="F20" s="71"/>
      <c r="G20" s="71"/>
      <c r="H20" s="77">
        <f>H21+H24+H30</f>
        <v>8475</v>
      </c>
      <c r="I20" s="77">
        <f>I21+I24+I30</f>
        <v>8475</v>
      </c>
      <c r="J20" s="73">
        <f>J21+J24+J30</f>
        <v>8475</v>
      </c>
    </row>
    <row r="21" spans="1:10" ht="36.75" customHeight="1">
      <c r="A21" s="74" t="s">
        <v>18</v>
      </c>
      <c r="B21" s="71" t="s">
        <v>13</v>
      </c>
      <c r="C21" s="71" t="s">
        <v>0</v>
      </c>
      <c r="D21" s="71" t="s">
        <v>2</v>
      </c>
      <c r="E21" s="78" t="s">
        <v>44</v>
      </c>
      <c r="F21" s="71" t="s">
        <v>4</v>
      </c>
      <c r="G21" s="71"/>
      <c r="H21" s="77">
        <f>H22+H23</f>
        <v>3648</v>
      </c>
      <c r="I21" s="77">
        <f>I22+I23</f>
        <v>3648</v>
      </c>
      <c r="J21" s="73">
        <f>J22+J23</f>
        <v>3648</v>
      </c>
    </row>
    <row r="22" spans="1:10" ht="17.25" customHeight="1">
      <c r="A22" s="35" t="s">
        <v>63</v>
      </c>
      <c r="B22" s="71" t="s">
        <v>13</v>
      </c>
      <c r="C22" s="71" t="s">
        <v>0</v>
      </c>
      <c r="D22" s="71" t="s">
        <v>2</v>
      </c>
      <c r="E22" s="78" t="s">
        <v>44</v>
      </c>
      <c r="F22" s="71" t="s">
        <v>4</v>
      </c>
      <c r="G22" s="71" t="s">
        <v>53</v>
      </c>
      <c r="H22" s="77">
        <v>2818</v>
      </c>
      <c r="I22" s="77">
        <v>2818</v>
      </c>
      <c r="J22" s="73">
        <v>2818</v>
      </c>
    </row>
    <row r="23" spans="1:10" ht="17.25" customHeight="1">
      <c r="A23" s="35" t="s">
        <v>64</v>
      </c>
      <c r="B23" s="71" t="s">
        <v>13</v>
      </c>
      <c r="C23" s="71" t="s">
        <v>0</v>
      </c>
      <c r="D23" s="71" t="s">
        <v>2</v>
      </c>
      <c r="E23" s="78" t="s">
        <v>44</v>
      </c>
      <c r="F23" s="71" t="s">
        <v>4</v>
      </c>
      <c r="G23" s="71" t="s">
        <v>54</v>
      </c>
      <c r="H23" s="77">
        <v>830</v>
      </c>
      <c r="I23" s="77">
        <v>830</v>
      </c>
      <c r="J23" s="73">
        <v>830</v>
      </c>
    </row>
    <row r="24" spans="1:10" ht="17.25" customHeight="1">
      <c r="A24" s="74" t="s">
        <v>15</v>
      </c>
      <c r="B24" s="71" t="s">
        <v>13</v>
      </c>
      <c r="C24" s="71" t="s">
        <v>0</v>
      </c>
      <c r="D24" s="71" t="s">
        <v>2</v>
      </c>
      <c r="E24" s="78" t="s">
        <v>44</v>
      </c>
      <c r="F24" s="71" t="s">
        <v>3</v>
      </c>
      <c r="G24" s="71"/>
      <c r="H24" s="77">
        <f>SUM(H25:H29)</f>
        <v>4578</v>
      </c>
      <c r="I24" s="77">
        <f>SUM(I25:I29)</f>
        <v>4578</v>
      </c>
      <c r="J24" s="73">
        <f>SUM(J25:J29)</f>
        <v>4578</v>
      </c>
    </row>
    <row r="25" spans="1:10" ht="17.25" customHeight="1">
      <c r="A25" s="35" t="s">
        <v>65</v>
      </c>
      <c r="B25" s="71" t="s">
        <v>13</v>
      </c>
      <c r="C25" s="71" t="s">
        <v>0</v>
      </c>
      <c r="D25" s="71" t="s">
        <v>2</v>
      </c>
      <c r="E25" s="78" t="s">
        <v>44</v>
      </c>
      <c r="F25" s="71" t="s">
        <v>3</v>
      </c>
      <c r="G25" s="71" t="s">
        <v>56</v>
      </c>
      <c r="H25" s="77">
        <v>470</v>
      </c>
      <c r="I25" s="77">
        <v>470</v>
      </c>
      <c r="J25" s="73">
        <v>470</v>
      </c>
    </row>
    <row r="26" spans="1:10" ht="17.25" customHeight="1">
      <c r="A26" s="79" t="s">
        <v>66</v>
      </c>
      <c r="B26" s="71" t="s">
        <v>13</v>
      </c>
      <c r="C26" s="71" t="s">
        <v>0</v>
      </c>
      <c r="D26" s="71" t="s">
        <v>2</v>
      </c>
      <c r="E26" s="78" t="s">
        <v>44</v>
      </c>
      <c r="F26" s="71" t="s">
        <v>3</v>
      </c>
      <c r="G26" s="71" t="s">
        <v>57</v>
      </c>
      <c r="H26" s="77">
        <v>1890</v>
      </c>
      <c r="I26" s="77">
        <v>1890</v>
      </c>
      <c r="J26" s="73">
        <v>1890</v>
      </c>
    </row>
    <row r="27" spans="1:10" ht="17.25" customHeight="1">
      <c r="A27" s="35" t="s">
        <v>67</v>
      </c>
      <c r="B27" s="71" t="s">
        <v>13</v>
      </c>
      <c r="C27" s="71" t="s">
        <v>0</v>
      </c>
      <c r="D27" s="71" t="s">
        <v>2</v>
      </c>
      <c r="E27" s="78" t="s">
        <v>44</v>
      </c>
      <c r="F27" s="71" t="s">
        <v>3</v>
      </c>
      <c r="G27" s="71" t="s">
        <v>58</v>
      </c>
      <c r="H27" s="77">
        <v>923</v>
      </c>
      <c r="I27" s="77">
        <v>923</v>
      </c>
      <c r="J27" s="73">
        <v>923</v>
      </c>
    </row>
    <row r="28" spans="1:10" ht="17.25" customHeight="1">
      <c r="A28" s="35" t="s">
        <v>68</v>
      </c>
      <c r="B28" s="71" t="s">
        <v>13</v>
      </c>
      <c r="C28" s="71" t="s">
        <v>0</v>
      </c>
      <c r="D28" s="71" t="s">
        <v>2</v>
      </c>
      <c r="E28" s="78" t="s">
        <v>44</v>
      </c>
      <c r="F28" s="71" t="s">
        <v>3</v>
      </c>
      <c r="G28" s="71" t="s">
        <v>59</v>
      </c>
      <c r="H28" s="77">
        <v>1147</v>
      </c>
      <c r="I28" s="77">
        <v>1147</v>
      </c>
      <c r="J28" s="73">
        <v>1147</v>
      </c>
    </row>
    <row r="29" spans="1:10" ht="17.25" customHeight="1">
      <c r="A29" s="35" t="s">
        <v>70</v>
      </c>
      <c r="B29" s="71" t="s">
        <v>13</v>
      </c>
      <c r="C29" s="71" t="s">
        <v>0</v>
      </c>
      <c r="D29" s="71" t="s">
        <v>2</v>
      </c>
      <c r="E29" s="78" t="s">
        <v>44</v>
      </c>
      <c r="F29" s="71" t="s">
        <v>3</v>
      </c>
      <c r="G29" s="71" t="s">
        <v>60</v>
      </c>
      <c r="H29" s="77">
        <v>148</v>
      </c>
      <c r="I29" s="77">
        <v>148</v>
      </c>
      <c r="J29" s="73">
        <v>148</v>
      </c>
    </row>
    <row r="30" spans="1:10" ht="17.25" customHeight="1">
      <c r="A30" s="74" t="s">
        <v>7</v>
      </c>
      <c r="B30" s="71" t="s">
        <v>13</v>
      </c>
      <c r="C30" s="71" t="s">
        <v>0</v>
      </c>
      <c r="D30" s="71" t="s">
        <v>2</v>
      </c>
      <c r="E30" s="78" t="s">
        <v>44</v>
      </c>
      <c r="F30" s="71" t="s">
        <v>3</v>
      </c>
      <c r="G30" s="71"/>
      <c r="H30" s="77">
        <f>H31</f>
        <v>249</v>
      </c>
      <c r="I30" s="77">
        <f>I31</f>
        <v>249</v>
      </c>
      <c r="J30" s="73">
        <f>J31</f>
        <v>249</v>
      </c>
    </row>
    <row r="31" spans="1:10" ht="17.25" customHeight="1">
      <c r="A31" s="74" t="s">
        <v>69</v>
      </c>
      <c r="B31" s="71" t="s">
        <v>13</v>
      </c>
      <c r="C31" s="71" t="s">
        <v>0</v>
      </c>
      <c r="D31" s="71" t="s">
        <v>2</v>
      </c>
      <c r="E31" s="78" t="s">
        <v>44</v>
      </c>
      <c r="F31" s="71" t="s">
        <v>3</v>
      </c>
      <c r="G31" s="71" t="s">
        <v>61</v>
      </c>
      <c r="H31" s="77">
        <v>249</v>
      </c>
      <c r="I31" s="77">
        <v>249</v>
      </c>
      <c r="J31" s="73">
        <v>249</v>
      </c>
    </row>
    <row r="32" spans="1:10" ht="15" customHeight="1">
      <c r="A32" s="74" t="s">
        <v>17</v>
      </c>
      <c r="B32" s="71" t="s">
        <v>13</v>
      </c>
      <c r="C32" s="71" t="s">
        <v>0</v>
      </c>
      <c r="D32" s="71" t="s">
        <v>2</v>
      </c>
      <c r="E32" s="78" t="s">
        <v>32</v>
      </c>
      <c r="F32" s="71"/>
      <c r="G32" s="71"/>
      <c r="H32" s="77">
        <f aca="true" t="shared" si="2" ref="H32:J35">H33</f>
        <v>6400</v>
      </c>
      <c r="I32" s="77">
        <f t="shared" si="2"/>
        <v>6400</v>
      </c>
      <c r="J32" s="73">
        <f t="shared" si="2"/>
        <v>6400</v>
      </c>
    </row>
    <row r="33" spans="1:10" ht="15" customHeight="1">
      <c r="A33" s="74" t="s">
        <v>19</v>
      </c>
      <c r="B33" s="71" t="s">
        <v>13</v>
      </c>
      <c r="C33" s="71" t="s">
        <v>0</v>
      </c>
      <c r="D33" s="71" t="s">
        <v>2</v>
      </c>
      <c r="E33" s="78" t="s">
        <v>50</v>
      </c>
      <c r="F33" s="71"/>
      <c r="G33" s="71"/>
      <c r="H33" s="77">
        <f t="shared" si="2"/>
        <v>6400</v>
      </c>
      <c r="I33" s="77">
        <f t="shared" si="2"/>
        <v>6400</v>
      </c>
      <c r="J33" s="73">
        <f t="shared" si="2"/>
        <v>6400</v>
      </c>
    </row>
    <row r="34" spans="1:10" ht="78" customHeight="1">
      <c r="A34" s="70" t="s">
        <v>49</v>
      </c>
      <c r="B34" s="71" t="s">
        <v>13</v>
      </c>
      <c r="C34" s="71" t="s">
        <v>0</v>
      </c>
      <c r="D34" s="71" t="s">
        <v>2</v>
      </c>
      <c r="E34" s="78" t="s">
        <v>51</v>
      </c>
      <c r="F34" s="71"/>
      <c r="G34" s="71"/>
      <c r="H34" s="77">
        <f t="shared" si="2"/>
        <v>6400</v>
      </c>
      <c r="I34" s="77">
        <f t="shared" si="2"/>
        <v>6400</v>
      </c>
      <c r="J34" s="73">
        <f t="shared" si="2"/>
        <v>6400</v>
      </c>
    </row>
    <row r="35" spans="1:10" ht="54" customHeight="1">
      <c r="A35" s="70" t="s">
        <v>6</v>
      </c>
      <c r="B35" s="71" t="s">
        <v>13</v>
      </c>
      <c r="C35" s="71" t="s">
        <v>0</v>
      </c>
      <c r="D35" s="71" t="s">
        <v>2</v>
      </c>
      <c r="E35" s="78" t="s">
        <v>51</v>
      </c>
      <c r="F35" s="71" t="s">
        <v>5</v>
      </c>
      <c r="G35" s="71"/>
      <c r="H35" s="77">
        <f t="shared" si="2"/>
        <v>6400</v>
      </c>
      <c r="I35" s="77">
        <f t="shared" si="2"/>
        <v>6400</v>
      </c>
      <c r="J35" s="73">
        <f t="shared" si="2"/>
        <v>6400</v>
      </c>
    </row>
    <row r="36" spans="1:10" ht="51.75" customHeight="1">
      <c r="A36" s="70" t="s">
        <v>72</v>
      </c>
      <c r="B36" s="71" t="s">
        <v>13</v>
      </c>
      <c r="C36" s="71" t="s">
        <v>0</v>
      </c>
      <c r="D36" s="71" t="s">
        <v>2</v>
      </c>
      <c r="E36" s="78" t="s">
        <v>51</v>
      </c>
      <c r="F36" s="71" t="s">
        <v>5</v>
      </c>
      <c r="G36" s="71" t="s">
        <v>55</v>
      </c>
      <c r="H36" s="77">
        <v>6400</v>
      </c>
      <c r="I36" s="77">
        <v>6400</v>
      </c>
      <c r="J36" s="73">
        <v>6400</v>
      </c>
    </row>
    <row r="37" spans="1:10" ht="14.25" customHeight="1">
      <c r="A37" s="75" t="s">
        <v>11</v>
      </c>
      <c r="B37" s="64" t="s">
        <v>13</v>
      </c>
      <c r="C37" s="64" t="s">
        <v>9</v>
      </c>
      <c r="D37" s="64" t="s">
        <v>8</v>
      </c>
      <c r="E37" s="64"/>
      <c r="F37" s="64"/>
      <c r="G37" s="64"/>
      <c r="H37" s="26">
        <f>H38+H43+H67</f>
        <v>12474</v>
      </c>
      <c r="I37" s="26">
        <f>I38+I43+I67</f>
        <v>12474</v>
      </c>
      <c r="J37" s="65">
        <f>J38+J55+J67</f>
        <v>12474</v>
      </c>
    </row>
    <row r="38" spans="1:10" ht="67.5" customHeight="1">
      <c r="A38" s="76" t="s">
        <v>24</v>
      </c>
      <c r="B38" s="85">
        <v>919</v>
      </c>
      <c r="C38" s="85">
        <v>10</v>
      </c>
      <c r="D38" s="86" t="s">
        <v>8</v>
      </c>
      <c r="E38" s="88" t="s">
        <v>38</v>
      </c>
      <c r="F38" s="86"/>
      <c r="G38" s="86"/>
      <c r="H38" s="85">
        <f>H39</f>
        <v>4926</v>
      </c>
      <c r="I38" s="85">
        <f aca="true" t="shared" si="3" ref="I38:J41">I39</f>
        <v>4926</v>
      </c>
      <c r="J38" s="87">
        <f t="shared" si="3"/>
        <v>4926</v>
      </c>
    </row>
    <row r="39" spans="1:10" ht="14.25" customHeight="1">
      <c r="A39" s="74" t="s">
        <v>12</v>
      </c>
      <c r="B39" s="71" t="s">
        <v>13</v>
      </c>
      <c r="C39" s="71" t="s">
        <v>9</v>
      </c>
      <c r="D39" s="71" t="s">
        <v>8</v>
      </c>
      <c r="E39" s="78" t="s">
        <v>39</v>
      </c>
      <c r="F39" s="71"/>
      <c r="G39" s="71"/>
      <c r="H39" s="77">
        <f>H40</f>
        <v>4926</v>
      </c>
      <c r="I39" s="77">
        <f t="shared" si="3"/>
        <v>4926</v>
      </c>
      <c r="J39" s="73">
        <f t="shared" si="3"/>
        <v>4926</v>
      </c>
    </row>
    <row r="40" spans="1:10" ht="16.5" customHeight="1">
      <c r="A40" s="74" t="s">
        <v>10</v>
      </c>
      <c r="B40" s="71" t="s">
        <v>13</v>
      </c>
      <c r="C40" s="71" t="s">
        <v>9</v>
      </c>
      <c r="D40" s="71" t="s">
        <v>8</v>
      </c>
      <c r="E40" s="78" t="s">
        <v>40</v>
      </c>
      <c r="F40" s="71"/>
      <c r="G40" s="71"/>
      <c r="H40" s="77">
        <f>H41</f>
        <v>4926</v>
      </c>
      <c r="I40" s="77">
        <f t="shared" si="3"/>
        <v>4926</v>
      </c>
      <c r="J40" s="73">
        <f t="shared" si="3"/>
        <v>4926</v>
      </c>
    </row>
    <row r="41" spans="1:10" ht="15" customHeight="1">
      <c r="A41" s="74" t="s">
        <v>15</v>
      </c>
      <c r="B41" s="71" t="s">
        <v>13</v>
      </c>
      <c r="C41" s="71" t="s">
        <v>9</v>
      </c>
      <c r="D41" s="71" t="s">
        <v>8</v>
      </c>
      <c r="E41" s="78" t="s">
        <v>40</v>
      </c>
      <c r="F41" s="71" t="s">
        <v>3</v>
      </c>
      <c r="G41" s="71"/>
      <c r="H41" s="77">
        <f>H42</f>
        <v>4926</v>
      </c>
      <c r="I41" s="77">
        <f t="shared" si="3"/>
        <v>4926</v>
      </c>
      <c r="J41" s="73">
        <f t="shared" si="3"/>
        <v>4926</v>
      </c>
    </row>
    <row r="42" spans="1:10" ht="15" customHeight="1">
      <c r="A42" s="35" t="s">
        <v>68</v>
      </c>
      <c r="B42" s="71" t="s">
        <v>13</v>
      </c>
      <c r="C42" s="71" t="s">
        <v>9</v>
      </c>
      <c r="D42" s="71" t="s">
        <v>8</v>
      </c>
      <c r="E42" s="78" t="s">
        <v>40</v>
      </c>
      <c r="F42" s="71" t="s">
        <v>3</v>
      </c>
      <c r="G42" s="71" t="s">
        <v>59</v>
      </c>
      <c r="H42" s="77">
        <v>4926</v>
      </c>
      <c r="I42" s="77">
        <v>4926</v>
      </c>
      <c r="J42" s="73">
        <v>4926</v>
      </c>
    </row>
    <row r="43" spans="1:10" ht="39" customHeight="1" hidden="1">
      <c r="A43" s="74" t="s">
        <v>22</v>
      </c>
      <c r="B43" s="71" t="s">
        <v>13</v>
      </c>
      <c r="C43" s="71" t="s">
        <v>9</v>
      </c>
      <c r="D43" s="71" t="s">
        <v>8</v>
      </c>
      <c r="E43" s="71" t="s">
        <v>35</v>
      </c>
      <c r="F43" s="71"/>
      <c r="G43" s="71"/>
      <c r="H43" s="77">
        <f>H44</f>
        <v>6548</v>
      </c>
      <c r="I43" s="77">
        <f>I44</f>
        <v>6548</v>
      </c>
      <c r="J43" s="73"/>
    </row>
    <row r="44" spans="1:10" ht="18" customHeight="1" hidden="1">
      <c r="A44" s="74" t="s">
        <v>12</v>
      </c>
      <c r="B44" s="71" t="s">
        <v>13</v>
      </c>
      <c r="C44" s="71" t="s">
        <v>9</v>
      </c>
      <c r="D44" s="71" t="s">
        <v>8</v>
      </c>
      <c r="E44" s="71" t="s">
        <v>36</v>
      </c>
      <c r="F44" s="71"/>
      <c r="G44" s="71"/>
      <c r="H44" s="77">
        <f>H45</f>
        <v>6548</v>
      </c>
      <c r="I44" s="77">
        <f>I45</f>
        <v>6548</v>
      </c>
      <c r="J44" s="73"/>
    </row>
    <row r="45" spans="1:10" ht="17.25" customHeight="1" hidden="1">
      <c r="A45" s="74" t="s">
        <v>10</v>
      </c>
      <c r="B45" s="71" t="s">
        <v>13</v>
      </c>
      <c r="C45" s="71" t="s">
        <v>9</v>
      </c>
      <c r="D45" s="71" t="s">
        <v>8</v>
      </c>
      <c r="E45" s="78" t="s">
        <v>37</v>
      </c>
      <c r="F45" s="71"/>
      <c r="G45" s="71"/>
      <c r="H45" s="77">
        <f>H46+H51+H53</f>
        <v>6548</v>
      </c>
      <c r="I45" s="77">
        <f>I46+I51+I53</f>
        <v>6548</v>
      </c>
      <c r="J45" s="73"/>
    </row>
    <row r="46" spans="1:10" ht="15" customHeight="1" hidden="1">
      <c r="A46" s="74" t="s">
        <v>15</v>
      </c>
      <c r="B46" s="71" t="s">
        <v>13</v>
      </c>
      <c r="C46" s="71" t="s">
        <v>9</v>
      </c>
      <c r="D46" s="71" t="s">
        <v>8</v>
      </c>
      <c r="E46" s="78" t="s">
        <v>37</v>
      </c>
      <c r="F46" s="71" t="s">
        <v>3</v>
      </c>
      <c r="G46" s="71"/>
      <c r="H46" s="77">
        <f>SUM(H47:H50)</f>
        <v>1718</v>
      </c>
      <c r="I46" s="77">
        <f>SUM(I47:I50)</f>
        <v>1718</v>
      </c>
      <c r="J46" s="73"/>
    </row>
    <row r="47" spans="1:11" ht="18" customHeight="1" hidden="1">
      <c r="A47" s="80" t="s">
        <v>71</v>
      </c>
      <c r="B47" s="81">
        <v>919</v>
      </c>
      <c r="C47" s="81">
        <v>10</v>
      </c>
      <c r="D47" s="82" t="s">
        <v>8</v>
      </c>
      <c r="E47" s="83" t="s">
        <v>23</v>
      </c>
      <c r="F47" s="71" t="s">
        <v>3</v>
      </c>
      <c r="G47" s="82" t="s">
        <v>62</v>
      </c>
      <c r="H47" s="81">
        <v>22</v>
      </c>
      <c r="I47" s="81">
        <v>22</v>
      </c>
      <c r="J47" s="84"/>
      <c r="K47" s="2"/>
    </row>
    <row r="48" spans="1:11" ht="15" customHeight="1" hidden="1">
      <c r="A48" s="35" t="s">
        <v>68</v>
      </c>
      <c r="B48" s="81">
        <v>919</v>
      </c>
      <c r="C48" s="81">
        <v>10</v>
      </c>
      <c r="D48" s="82" t="s">
        <v>8</v>
      </c>
      <c r="E48" s="83" t="s">
        <v>23</v>
      </c>
      <c r="F48" s="71" t="s">
        <v>3</v>
      </c>
      <c r="G48" s="82" t="s">
        <v>59</v>
      </c>
      <c r="H48" s="81">
        <v>183</v>
      </c>
      <c r="I48" s="81">
        <v>183</v>
      </c>
      <c r="J48" s="84"/>
      <c r="K48" s="2"/>
    </row>
    <row r="49" spans="1:11" ht="15" customHeight="1" hidden="1">
      <c r="A49" s="74" t="s">
        <v>69</v>
      </c>
      <c r="B49" s="81">
        <v>919</v>
      </c>
      <c r="C49" s="81">
        <v>10</v>
      </c>
      <c r="D49" s="82" t="s">
        <v>8</v>
      </c>
      <c r="E49" s="83" t="s">
        <v>23</v>
      </c>
      <c r="F49" s="71" t="s">
        <v>3</v>
      </c>
      <c r="G49" s="82" t="s">
        <v>61</v>
      </c>
      <c r="H49" s="81">
        <v>448</v>
      </c>
      <c r="I49" s="81">
        <v>448</v>
      </c>
      <c r="J49" s="84"/>
      <c r="K49" s="2"/>
    </row>
    <row r="50" spans="1:11" ht="15" customHeight="1" hidden="1">
      <c r="A50" s="35" t="s">
        <v>70</v>
      </c>
      <c r="B50" s="81">
        <v>919</v>
      </c>
      <c r="C50" s="81">
        <v>10</v>
      </c>
      <c r="D50" s="82" t="s">
        <v>8</v>
      </c>
      <c r="E50" s="83" t="s">
        <v>23</v>
      </c>
      <c r="F50" s="71" t="s">
        <v>3</v>
      </c>
      <c r="G50" s="82" t="s">
        <v>60</v>
      </c>
      <c r="H50" s="81">
        <v>1065</v>
      </c>
      <c r="I50" s="81">
        <v>1065</v>
      </c>
      <c r="J50" s="84"/>
      <c r="K50" s="2"/>
    </row>
    <row r="51" spans="1:11" ht="15" customHeight="1" hidden="1">
      <c r="A51" s="76" t="s">
        <v>20</v>
      </c>
      <c r="B51" s="85">
        <v>919</v>
      </c>
      <c r="C51" s="86" t="s">
        <v>9</v>
      </c>
      <c r="D51" s="86" t="s">
        <v>8</v>
      </c>
      <c r="E51" s="78" t="s">
        <v>37</v>
      </c>
      <c r="F51" s="85">
        <v>600</v>
      </c>
      <c r="G51" s="85"/>
      <c r="H51" s="85">
        <f>H52</f>
        <v>830</v>
      </c>
      <c r="I51" s="85">
        <f>I52</f>
        <v>830</v>
      </c>
      <c r="J51" s="87"/>
      <c r="K51" s="2"/>
    </row>
    <row r="52" spans="1:23" ht="29.25" customHeight="1" hidden="1">
      <c r="A52" s="70" t="s">
        <v>72</v>
      </c>
      <c r="B52" s="81">
        <v>919</v>
      </c>
      <c r="C52" s="82" t="s">
        <v>9</v>
      </c>
      <c r="D52" s="82" t="s">
        <v>8</v>
      </c>
      <c r="E52" s="83" t="s">
        <v>23</v>
      </c>
      <c r="F52" s="85">
        <v>600</v>
      </c>
      <c r="G52" s="82" t="s">
        <v>55</v>
      </c>
      <c r="H52" s="81">
        <v>830</v>
      </c>
      <c r="I52" s="81">
        <v>830</v>
      </c>
      <c r="J52" s="8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7.25" customHeight="1" hidden="1">
      <c r="A53" s="76" t="s">
        <v>16</v>
      </c>
      <c r="B53" s="85">
        <v>919</v>
      </c>
      <c r="C53" s="86" t="s">
        <v>9</v>
      </c>
      <c r="D53" s="86" t="s">
        <v>8</v>
      </c>
      <c r="E53" s="78" t="s">
        <v>37</v>
      </c>
      <c r="F53" s="85">
        <v>800</v>
      </c>
      <c r="G53" s="85"/>
      <c r="H53" s="85">
        <f>H54</f>
        <v>4000</v>
      </c>
      <c r="I53" s="85">
        <f>I54</f>
        <v>4000</v>
      </c>
      <c r="J53" s="8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27" customHeight="1" hidden="1">
      <c r="A54" s="70" t="s">
        <v>72</v>
      </c>
      <c r="B54" s="85">
        <v>919</v>
      </c>
      <c r="C54" s="86" t="s">
        <v>9</v>
      </c>
      <c r="D54" s="86" t="s">
        <v>8</v>
      </c>
      <c r="E54" s="78" t="s">
        <v>37</v>
      </c>
      <c r="F54" s="85">
        <v>800</v>
      </c>
      <c r="G54" s="85">
        <v>242</v>
      </c>
      <c r="H54" s="85">
        <v>4000</v>
      </c>
      <c r="I54" s="85">
        <v>4000</v>
      </c>
      <c r="J54" s="8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21" customHeight="1">
      <c r="A55" s="74" t="s">
        <v>17</v>
      </c>
      <c r="B55" s="85">
        <v>919</v>
      </c>
      <c r="C55" s="86" t="s">
        <v>9</v>
      </c>
      <c r="D55" s="86" t="s">
        <v>8</v>
      </c>
      <c r="E55" s="78" t="s">
        <v>32</v>
      </c>
      <c r="F55" s="85"/>
      <c r="G55" s="85"/>
      <c r="H55" s="85"/>
      <c r="I55" s="85"/>
      <c r="J55" s="73">
        <f>J56</f>
        <v>6548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8" customHeight="1">
      <c r="A56" s="74" t="s">
        <v>12</v>
      </c>
      <c r="B56" s="85">
        <v>919</v>
      </c>
      <c r="C56" s="86" t="s">
        <v>9</v>
      </c>
      <c r="D56" s="86" t="s">
        <v>8</v>
      </c>
      <c r="E56" s="78" t="s">
        <v>75</v>
      </c>
      <c r="F56" s="85"/>
      <c r="G56" s="85"/>
      <c r="H56" s="85"/>
      <c r="I56" s="85"/>
      <c r="J56" s="73">
        <f>J57</f>
        <v>6548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7.25" customHeight="1">
      <c r="A57" s="74" t="s">
        <v>10</v>
      </c>
      <c r="B57" s="85">
        <v>919</v>
      </c>
      <c r="C57" s="86" t="s">
        <v>9</v>
      </c>
      <c r="D57" s="86" t="s">
        <v>8</v>
      </c>
      <c r="E57" s="78" t="s">
        <v>76</v>
      </c>
      <c r="F57" s="85"/>
      <c r="G57" s="85"/>
      <c r="H57" s="85"/>
      <c r="I57" s="85"/>
      <c r="J57" s="73">
        <f>J58+J63+J65</f>
        <v>6548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8" customHeight="1">
      <c r="A58" s="74" t="s">
        <v>15</v>
      </c>
      <c r="B58" s="85">
        <v>919</v>
      </c>
      <c r="C58" s="86" t="s">
        <v>9</v>
      </c>
      <c r="D58" s="86" t="s">
        <v>8</v>
      </c>
      <c r="E58" s="78" t="s">
        <v>76</v>
      </c>
      <c r="F58" s="71" t="s">
        <v>3</v>
      </c>
      <c r="G58" s="71"/>
      <c r="H58" s="85"/>
      <c r="I58" s="85"/>
      <c r="J58" s="73">
        <f>SUM(J59:J62)</f>
        <v>1718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7.25" customHeight="1">
      <c r="A59" s="80" t="s">
        <v>71</v>
      </c>
      <c r="B59" s="85">
        <v>919</v>
      </c>
      <c r="C59" s="86" t="s">
        <v>9</v>
      </c>
      <c r="D59" s="86" t="s">
        <v>8</v>
      </c>
      <c r="E59" s="78" t="s">
        <v>76</v>
      </c>
      <c r="F59" s="71" t="s">
        <v>3</v>
      </c>
      <c r="G59" s="82" t="s">
        <v>62</v>
      </c>
      <c r="H59" s="85"/>
      <c r="I59" s="85"/>
      <c r="J59" s="84">
        <v>22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>
      <c r="A60" s="35" t="s">
        <v>68</v>
      </c>
      <c r="B60" s="85">
        <v>919</v>
      </c>
      <c r="C60" s="86" t="s">
        <v>9</v>
      </c>
      <c r="D60" s="86" t="s">
        <v>8</v>
      </c>
      <c r="E60" s="78" t="s">
        <v>76</v>
      </c>
      <c r="F60" s="71" t="s">
        <v>3</v>
      </c>
      <c r="G60" s="82" t="s">
        <v>59</v>
      </c>
      <c r="H60" s="85"/>
      <c r="I60" s="85"/>
      <c r="J60" s="84">
        <v>183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8" customHeight="1">
      <c r="A61" s="74" t="s">
        <v>69</v>
      </c>
      <c r="B61" s="85">
        <v>919</v>
      </c>
      <c r="C61" s="86" t="s">
        <v>9</v>
      </c>
      <c r="D61" s="86" t="s">
        <v>8</v>
      </c>
      <c r="E61" s="78" t="s">
        <v>76</v>
      </c>
      <c r="F61" s="71" t="s">
        <v>3</v>
      </c>
      <c r="G61" s="82" t="s">
        <v>61</v>
      </c>
      <c r="H61" s="85"/>
      <c r="I61" s="85"/>
      <c r="J61" s="84">
        <v>448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7.25" customHeight="1">
      <c r="A62" s="35" t="s">
        <v>70</v>
      </c>
      <c r="B62" s="85">
        <v>919</v>
      </c>
      <c r="C62" s="86" t="s">
        <v>9</v>
      </c>
      <c r="D62" s="86" t="s">
        <v>8</v>
      </c>
      <c r="E62" s="78" t="s">
        <v>76</v>
      </c>
      <c r="F62" s="71" t="s">
        <v>3</v>
      </c>
      <c r="G62" s="82" t="s">
        <v>60</v>
      </c>
      <c r="H62" s="85"/>
      <c r="I62" s="85"/>
      <c r="J62" s="84">
        <v>1065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8.75" customHeight="1">
      <c r="A63" s="76" t="s">
        <v>20</v>
      </c>
      <c r="B63" s="85">
        <v>919</v>
      </c>
      <c r="C63" s="86" t="s">
        <v>9</v>
      </c>
      <c r="D63" s="86" t="s">
        <v>8</v>
      </c>
      <c r="E63" s="78" t="s">
        <v>76</v>
      </c>
      <c r="F63" s="85">
        <v>600</v>
      </c>
      <c r="G63" s="85"/>
      <c r="H63" s="85"/>
      <c r="I63" s="85"/>
      <c r="J63" s="87">
        <f>J64</f>
        <v>830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33.75" customHeight="1">
      <c r="A64" s="70" t="s">
        <v>72</v>
      </c>
      <c r="B64" s="85">
        <v>919</v>
      </c>
      <c r="C64" s="86" t="s">
        <v>9</v>
      </c>
      <c r="D64" s="86" t="s">
        <v>8</v>
      </c>
      <c r="E64" s="78" t="s">
        <v>76</v>
      </c>
      <c r="F64" s="85">
        <v>600</v>
      </c>
      <c r="G64" s="82" t="s">
        <v>55</v>
      </c>
      <c r="H64" s="85"/>
      <c r="I64" s="85"/>
      <c r="J64" s="84">
        <v>830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30.75" customHeight="1">
      <c r="A65" s="76" t="s">
        <v>16</v>
      </c>
      <c r="B65" s="85">
        <v>919</v>
      </c>
      <c r="C65" s="86" t="s">
        <v>9</v>
      </c>
      <c r="D65" s="86" t="s">
        <v>8</v>
      </c>
      <c r="E65" s="78" t="s">
        <v>76</v>
      </c>
      <c r="F65" s="85">
        <v>800</v>
      </c>
      <c r="G65" s="85"/>
      <c r="H65" s="85"/>
      <c r="I65" s="85"/>
      <c r="J65" s="87">
        <f>J66</f>
        <v>4000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30.75" customHeight="1">
      <c r="A66" s="70" t="s">
        <v>72</v>
      </c>
      <c r="B66" s="85">
        <v>919</v>
      </c>
      <c r="C66" s="86" t="s">
        <v>9</v>
      </c>
      <c r="D66" s="86" t="s">
        <v>8</v>
      </c>
      <c r="E66" s="78" t="s">
        <v>76</v>
      </c>
      <c r="F66" s="85">
        <v>800</v>
      </c>
      <c r="G66" s="85">
        <v>242</v>
      </c>
      <c r="H66" s="85"/>
      <c r="I66" s="85"/>
      <c r="J66" s="87">
        <v>4000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10" ht="60.75" customHeight="1">
      <c r="A67" s="76" t="s">
        <v>41</v>
      </c>
      <c r="B67" s="85">
        <v>919</v>
      </c>
      <c r="C67" s="86" t="s">
        <v>9</v>
      </c>
      <c r="D67" s="86" t="s">
        <v>8</v>
      </c>
      <c r="E67" s="88" t="s">
        <v>42</v>
      </c>
      <c r="F67" s="86"/>
      <c r="G67" s="86"/>
      <c r="H67" s="85">
        <f aca="true" t="shared" si="4" ref="H67:J70">H68</f>
        <v>1000</v>
      </c>
      <c r="I67" s="85">
        <f t="shared" si="4"/>
        <v>1000</v>
      </c>
      <c r="J67" s="87">
        <f t="shared" si="4"/>
        <v>1000</v>
      </c>
    </row>
    <row r="68" spans="1:10" ht="19.5" customHeight="1">
      <c r="A68" s="76" t="s">
        <v>45</v>
      </c>
      <c r="B68" s="85">
        <v>919</v>
      </c>
      <c r="C68" s="86" t="s">
        <v>9</v>
      </c>
      <c r="D68" s="86" t="s">
        <v>8</v>
      </c>
      <c r="E68" s="88" t="s">
        <v>46</v>
      </c>
      <c r="F68" s="86"/>
      <c r="G68" s="86"/>
      <c r="H68" s="85">
        <f t="shared" si="4"/>
        <v>1000</v>
      </c>
      <c r="I68" s="85">
        <f t="shared" si="4"/>
        <v>1000</v>
      </c>
      <c r="J68" s="87">
        <f t="shared" si="4"/>
        <v>1000</v>
      </c>
    </row>
    <row r="69" spans="1:10" ht="86.25" customHeight="1">
      <c r="A69" s="74" t="s">
        <v>48</v>
      </c>
      <c r="B69" s="85">
        <v>919</v>
      </c>
      <c r="C69" s="86" t="s">
        <v>9</v>
      </c>
      <c r="D69" s="86" t="s">
        <v>8</v>
      </c>
      <c r="E69" s="88" t="s">
        <v>47</v>
      </c>
      <c r="F69" s="86"/>
      <c r="G69" s="86"/>
      <c r="H69" s="77">
        <f t="shared" si="4"/>
        <v>1000</v>
      </c>
      <c r="I69" s="77">
        <f t="shared" si="4"/>
        <v>1000</v>
      </c>
      <c r="J69" s="73">
        <f t="shared" si="4"/>
        <v>1000</v>
      </c>
    </row>
    <row r="70" spans="1:10" ht="17.25" customHeight="1">
      <c r="A70" s="76" t="s">
        <v>20</v>
      </c>
      <c r="B70" s="85">
        <v>919</v>
      </c>
      <c r="C70" s="86" t="s">
        <v>9</v>
      </c>
      <c r="D70" s="86" t="s">
        <v>8</v>
      </c>
      <c r="E70" s="88" t="s">
        <v>47</v>
      </c>
      <c r="F70" s="86" t="s">
        <v>5</v>
      </c>
      <c r="G70" s="86"/>
      <c r="H70" s="77">
        <f t="shared" si="4"/>
        <v>1000</v>
      </c>
      <c r="I70" s="77">
        <f t="shared" si="4"/>
        <v>1000</v>
      </c>
      <c r="J70" s="73">
        <f t="shared" si="4"/>
        <v>1000</v>
      </c>
    </row>
    <row r="71" spans="1:10" ht="36.75" customHeight="1">
      <c r="A71" s="70" t="s">
        <v>72</v>
      </c>
      <c r="B71" s="85">
        <v>919</v>
      </c>
      <c r="C71" s="86" t="s">
        <v>9</v>
      </c>
      <c r="D71" s="86" t="s">
        <v>8</v>
      </c>
      <c r="E71" s="88" t="s">
        <v>47</v>
      </c>
      <c r="F71" s="86" t="s">
        <v>5</v>
      </c>
      <c r="G71" s="86" t="s">
        <v>55</v>
      </c>
      <c r="H71" s="77">
        <v>1000</v>
      </c>
      <c r="I71" s="77">
        <v>1000</v>
      </c>
      <c r="J71" s="73">
        <v>1000</v>
      </c>
    </row>
    <row r="72" spans="1:10" ht="20.25" customHeight="1">
      <c r="A72" s="48"/>
      <c r="B72" s="49"/>
      <c r="C72" s="50"/>
      <c r="D72" s="50"/>
      <c r="E72" s="50"/>
      <c r="F72" s="50"/>
      <c r="G72" s="50"/>
      <c r="H72" s="51"/>
      <c r="I72" s="52"/>
      <c r="J72" s="52"/>
    </row>
    <row r="73" spans="1:10" ht="15.75">
      <c r="A73" s="53"/>
      <c r="B73" s="53"/>
      <c r="C73" s="53"/>
      <c r="D73" s="53"/>
      <c r="E73" s="53"/>
      <c r="F73" s="54"/>
      <c r="G73" s="54"/>
      <c r="H73" s="55"/>
      <c r="I73" s="55"/>
      <c r="J73" s="55"/>
    </row>
    <row r="74" spans="1:10" ht="15.75">
      <c r="A74" s="56"/>
      <c r="B74" s="53"/>
      <c r="C74" s="53"/>
      <c r="D74" s="53"/>
      <c r="E74" s="53"/>
      <c r="F74" s="54"/>
      <c r="G74" s="54"/>
      <c r="H74" s="55"/>
      <c r="I74" s="55"/>
      <c r="J74" s="55"/>
    </row>
    <row r="75" spans="6:7" ht="15">
      <c r="F75" s="10"/>
      <c r="G75" s="10"/>
    </row>
  </sheetData>
  <sheetProtection/>
  <mergeCells count="2">
    <mergeCell ref="A1:J1"/>
    <mergeCell ref="A2:J2"/>
  </mergeCells>
  <printOptions/>
  <pageMargins left="0.1968503937007874" right="0.1968503937007874" top="0.3937007874015748" bottom="0.1968503937007874" header="0.11811023622047245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Work</cp:lastModifiedBy>
  <cp:lastPrinted>2014-09-11T12:32:20Z</cp:lastPrinted>
  <dcterms:created xsi:type="dcterms:W3CDTF">2013-08-27T06:46:49Z</dcterms:created>
  <dcterms:modified xsi:type="dcterms:W3CDTF">2014-10-01T09:24:37Z</dcterms:modified>
  <cp:category/>
  <cp:version/>
  <cp:contentType/>
  <cp:contentStatus/>
</cp:coreProperties>
</file>