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kaev.sn\Desktop\ФСН\"/>
    </mc:Choice>
  </mc:AlternateContent>
  <bookViews>
    <workbookView xWindow="0" yWindow="0" windowWidth="28770" windowHeight="11700"/>
  </bookViews>
  <sheets>
    <sheet name="Мероприятия" sheetId="1" r:id="rId1"/>
    <sheet name="Индикаторы" sheetId="2" r:id="rId2"/>
  </sheets>
  <definedNames>
    <definedName name="OLE_LINK1" localSheetId="1">Индикаторы!$B$14</definedName>
    <definedName name="_xlnm.Print_Titles" localSheetId="1">Индикаторы!$8:$8</definedName>
    <definedName name="_xlnm.Print_Titles" localSheetId="0">Мероприятия!$9:$9</definedName>
  </definedNames>
  <calcPr calcId="162913"/>
</workbook>
</file>

<file path=xl/calcChain.xml><?xml version="1.0" encoding="utf-8"?>
<calcChain xmlns="http://schemas.openxmlformats.org/spreadsheetml/2006/main">
  <c r="Z26" i="1" l="1"/>
  <c r="U26" i="1"/>
  <c r="P26" i="1"/>
  <c r="K26" i="1"/>
  <c r="F26" i="1"/>
  <c r="E24" i="1"/>
  <c r="J24" i="1"/>
  <c r="O24" i="1"/>
  <c r="T24" i="1"/>
  <c r="Y24" i="1"/>
  <c r="E25" i="1"/>
  <c r="J25" i="1"/>
  <c r="O25" i="1"/>
  <c r="T25" i="1"/>
  <c r="Y25" i="1"/>
  <c r="AD25" i="1" l="1"/>
  <c r="AD24" i="1"/>
  <c r="AC20" i="1"/>
  <c r="AB20" i="1"/>
  <c r="AA20" i="1"/>
  <c r="Z20" i="1"/>
  <c r="Z32" i="1" s="1"/>
  <c r="X20" i="1"/>
  <c r="W20" i="1"/>
  <c r="V20" i="1"/>
  <c r="U20" i="1"/>
  <c r="U32" i="1" s="1"/>
  <c r="S20" i="1"/>
  <c r="R20" i="1"/>
  <c r="Q20" i="1"/>
  <c r="P20" i="1"/>
  <c r="P32" i="1" s="1"/>
  <c r="N20" i="1"/>
  <c r="M20" i="1"/>
  <c r="L20" i="1"/>
  <c r="K20" i="1"/>
  <c r="K32" i="1" s="1"/>
  <c r="I20" i="1"/>
  <c r="H20" i="1"/>
  <c r="G20" i="1"/>
  <c r="F20" i="1"/>
  <c r="F32" i="1" s="1"/>
  <c r="Y19" i="1"/>
  <c r="Y20" i="1" s="1"/>
  <c r="Y32" i="1" s="1"/>
  <c r="T19" i="1"/>
  <c r="T20" i="1" s="1"/>
  <c r="O19" i="1"/>
  <c r="O20" i="1" s="1"/>
  <c r="J19" i="1"/>
  <c r="J20" i="1" s="1"/>
  <c r="E19" i="1"/>
  <c r="E20" i="1" s="1"/>
  <c r="Y23" i="1"/>
  <c r="Y26" i="1" s="1"/>
  <c r="T23" i="1"/>
  <c r="T26" i="1" s="1"/>
  <c r="O23" i="1"/>
  <c r="O26" i="1" s="1"/>
  <c r="J23" i="1"/>
  <c r="J26" i="1" s="1"/>
  <c r="E23" i="1"/>
  <c r="E26" i="1" s="1"/>
  <c r="J32" i="1" l="1"/>
  <c r="E32" i="1"/>
  <c r="O32" i="1"/>
  <c r="T32" i="1"/>
  <c r="AD23" i="1"/>
  <c r="AD26" i="1" s="1"/>
  <c r="AD19" i="1"/>
  <c r="AD20" i="1" s="1"/>
  <c r="AD32" i="1" s="1"/>
</calcChain>
</file>

<file path=xl/sharedStrings.xml><?xml version="1.0" encoding="utf-8"?>
<sst xmlns="http://schemas.openxmlformats.org/spreadsheetml/2006/main" count="551" uniqueCount="94">
  <si>
    <t>Наименование целей, задач и мероприятий муниципальной программы</t>
  </si>
  <si>
    <t xml:space="preserve">Ответственный исполнитель  </t>
  </si>
  <si>
    <t>Сроки реализации</t>
  </si>
  <si>
    <t>Финансовое обеспечение реализации муниципальной программы, тыс. руб.</t>
  </si>
  <si>
    <t>ИТОГО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</si>
  <si>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</si>
  <si>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</si>
  <si>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</si>
  <si>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</si>
  <si>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</si>
  <si>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-</t>
  </si>
  <si>
    <t>Мониторинг предприятий потребительского рынка и услуг по обеспечению доступности для инвалидов и маломобильных категорий граждан</t>
  </si>
  <si>
    <t>Итого по задаче 1</t>
  </si>
  <si>
    <t>Проведение конкурсов, фестивалей профессионального мастерства</t>
  </si>
  <si>
    <t>Организация муниципальных ярмарок на территории городского округа Тольятти в соответствии с действующим законодательством</t>
  </si>
  <si>
    <t>Итого по задаче 2</t>
  </si>
  <si>
    <t>Актуализация схемы размещения нестационарных торговых объектов на территории городского округа Тольятти</t>
  </si>
  <si>
    <t>Итого по задаче 3</t>
  </si>
  <si>
    <t>Задача 4. Ограничение розничной продажи алкогольной продукции и пресечение несанкционированной торговли</t>
  </si>
  <si>
    <t>Организация работы по вывозу незаконно размещенных объектов потребительского рынка городского округа Тольятти</t>
  </si>
  <si>
    <t>Итого по задаче 4</t>
  </si>
  <si>
    <t>Изготовление и размещение социальной рекламы</t>
  </si>
  <si>
    <t>1.1.</t>
  </si>
  <si>
    <t>1.1.1.</t>
  </si>
  <si>
    <t>1.1.2.</t>
  </si>
  <si>
    <t>1.1.3.</t>
  </si>
  <si>
    <t>1.2.</t>
  </si>
  <si>
    <t xml:space="preserve">Изготовление и размещение социальной рекламы
</t>
  </si>
  <si>
    <t>1.2.1.</t>
  </si>
  <si>
    <t>1.2.2.</t>
  </si>
  <si>
    <t>1.2.3.</t>
  </si>
  <si>
    <t>1.3.</t>
  </si>
  <si>
    <t>Проведение оценки рыночной стоимости платы по договору на размещение нестационарного торгового объекта в месте размещения такого объекта согласно схеме размещения нестационарных торговых объектов на территории городского округа Тольятти</t>
  </si>
  <si>
    <t>1.3.1.</t>
  </si>
  <si>
    <t>1.3.2.</t>
  </si>
  <si>
    <t>1.3.3.</t>
  </si>
  <si>
    <t>1.4.</t>
  </si>
  <si>
    <t>1.4.1.</t>
  </si>
  <si>
    <t>1.4.2.</t>
  </si>
  <si>
    <t>Итого по муниципальной программе</t>
  </si>
  <si>
    <t>№ п/п</t>
  </si>
  <si>
    <t>Наименование показателей (индикаторов)</t>
  </si>
  <si>
    <t>Единица измерения</t>
  </si>
  <si>
    <t xml:space="preserve">Базовое значение </t>
  </si>
  <si>
    <t>Значение показателей (индикаторов) по годам</t>
  </si>
  <si>
    <t>%</t>
  </si>
  <si>
    <t>Доля стационарных торговых объектов, на которых организовано оказание инвалидам помощи в преодолении барьеров, мешающих получению услуг, а также оснащенных пандусами, подъемниками, указателями от общего числа стационарных торговых объектов городского округа Тольятти</t>
  </si>
  <si>
    <t>Количество проведенных конкурсов, фестивалей</t>
  </si>
  <si>
    <t>ед.</t>
  </si>
  <si>
    <t>Количество организованных ярмарок</t>
  </si>
  <si>
    <t>Степень актуальности схемы размещения нестационарных торговых объектов на территории городского округа Тольятти</t>
  </si>
  <si>
    <t>Уровень обеспечения определения границ прилегающих к организациям и объектам территорий, на которых не допускается розничная продажа алкогольной продукции</t>
  </si>
  <si>
    <t>1.4..3.</t>
  </si>
  <si>
    <t>Количество нестационарных торговых объектов, подлежащих оценке рыночной стоимости</t>
  </si>
  <si>
    <t xml:space="preserve">Цель: Создание благоприятных условий для развития многоформатной инфраструктуры торговли и общественного питания. </t>
  </si>
  <si>
    <t xml:space="preserve">3. Перечень мероприятий муниципальной программы
</t>
  </si>
  <si>
    <t>4. Показатели (индикаторы) муниципальной программы</t>
  </si>
  <si>
    <t>Приложение №1</t>
  </si>
  <si>
    <t>Приложение №2</t>
  </si>
  <si>
    <t xml:space="preserve">Доля изготовленной и размещенной социальной рекламы от планируемой к изготовлению и размещению социальной рекламы в рамках предусмотренных бюджетных ассигнований
</t>
  </si>
  <si>
    <t>Мониторинг объектов потребительского рынка</t>
  </si>
  <si>
    <t>Охват обследованием объектов потребительского рынка с целью определения достижения установленных нормативов минимальной обеспеченности населения площадью торговых объектов</t>
  </si>
  <si>
    <t xml:space="preserve">Охват мониторингом фиксированного набора товаров первой необходимости </t>
  </si>
  <si>
    <t>Мониторинг цен фиксированного набора товаров первой необходимости  и анализ динамики изменения показателей</t>
  </si>
  <si>
    <t>Задача 2. Взаимодействие предпринимателей с органами местного самоуправления</t>
  </si>
  <si>
    <t>Задача 2.Взаимодействие предпринимателей с органами местного самоуправления</t>
  </si>
  <si>
    <t>Определение границ прилегающих территорий к детским, образовательным, медицинским организациям, объектам спорта, объектам военного назначения, а также вокзалам, аэропортам и иным местам массового скопления граждан и источникам повышенной опасности, на которых не допускается розничная продажа алкогольной продукции, в городском округе Тольятти</t>
  </si>
  <si>
    <t>Мониторинг объектов потребительского рынка, реализующих алкогольную продукцию, на предмет соблюдения норм действующего законодательства в сфере оборота алкогольной продукции</t>
  </si>
  <si>
    <r>
      <t>Организация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муниципальных ярмарок на территории городского округа Тольятти в соответствии с действующим законодательством</t>
    </r>
  </si>
  <si>
    <t>Доля выявленных административных правонарушений к количеству принятых мер реагирования  по фактам выявленных нарушений</t>
  </si>
  <si>
    <t>Задача 3. Увеличение поступлений неналоговых доходов в городской бюджет</t>
  </si>
  <si>
    <t xml:space="preserve">Цель: Создание благоприятных условий для развития многоформатной инфраструктуры торговли и общественного питания. 
</t>
  </si>
  <si>
    <t>Задача 1. Повышение территориальной доступности объектов потребительского рынка для населения города</t>
  </si>
  <si>
    <t>Установление фактической площади места размещения нестационарного торгового объекта</t>
  </si>
  <si>
    <t>Проведение оценки рыночной стоимости платы на право заключения договора на установку и эксплуатацию рекламной конструкции и оценке рыночной стоимости платы по договору на установку и эксплуатацию рекламной конструкции на земельных участках, зданиях или ином имуществе, находящемся в собственности городского округа Тольятти, в месте установки рекламной конструкции согласно схеме размещения рекламных конструкций на территории городского округа Тольятти</t>
  </si>
  <si>
    <t>1.3.4.</t>
  </si>
  <si>
    <t xml:space="preserve">Управление потребительского рынка администрации городского округа Тольятти
</t>
  </si>
  <si>
    <t>Управление потребительского рынка администрации городского округа Тольятти</t>
  </si>
  <si>
    <t>2027 - 2031г.</t>
  </si>
  <si>
    <t>План на 2027 год</t>
  </si>
  <si>
    <t>План на 2028 год</t>
  </si>
  <si>
    <t>План на 2029 год</t>
  </si>
  <si>
    <t>План на 2030 год</t>
  </si>
  <si>
    <t>План на 2031 год</t>
  </si>
  <si>
    <t xml:space="preserve">к муниципальной программе «Развитие потребительского рынка                  в городском округе Тольятти на 2027-2031 годы» </t>
  </si>
  <si>
    <t>Количество мест размещения рекламных конструкций в схеме размещения рекламных конструкций, подлежащих оценке рыночной стоимости платы</t>
  </si>
  <si>
    <t xml:space="preserve">Доля вывезенных незаконно размещенных объектов потребительского рынка от выданных предписаний
 об устранении нарушений (факта самовольного размещения)
</t>
  </si>
  <si>
    <t>2027г.</t>
  </si>
  <si>
    <t>2028г.</t>
  </si>
  <si>
    <t>2029г.</t>
  </si>
  <si>
    <t>2030г.</t>
  </si>
  <si>
    <t>2031г.</t>
  </si>
  <si>
    <t xml:space="preserve">к муниципальной программе «Развитие потребительского рынка                  в городском округе Тольятти на 2028-2031 годы» </t>
  </si>
  <si>
    <t>Задача 3. Увеличение поступлений неналоговых доходов в бюджет городского округа Тольятти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</si>
</sst>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textRotation="90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1" applyFont="1" applyFill="1" applyBorder="1" applyAlignment="1" applyProtection="1">
      <alignment horizontal="justify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16" fontId="4" fillId="0" borderId="1" xfId="0" applyNumberFormat="1" applyFont="1" applyFill="1" applyBorder="1" applyAlignment="1">
      <alignment horizontal="justify" vertical="top" wrapText="1"/>
    </xf>
    <xf numFmtId="14" fontId="4" fillId="0" borderId="1" xfId="0" applyNumberFormat="1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 applyFont="1" applyFill="1"/>
    <xf numFmtId="16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justify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A28" workbookViewId="0">
      <selection activeCell="A30" sqref="A30"/>
    </sheetView>
  </sheetViews>
  <sheetFormatPr defaultRowHeight="15" x14ac:dyDescent="0.25"/>
  <cols>
    <col min="1" max="1" width="4.28515625" style="5" customWidth="1"/>
    <col min="2" max="2" width="25" style="5" customWidth="1"/>
    <col min="3" max="3" width="14" style="5" customWidth="1"/>
    <col min="4" max="4" width="9.140625" style="5"/>
    <col min="5" max="29" width="6.140625" style="5" customWidth="1"/>
    <col min="30" max="30" width="8.28515625" style="5" customWidth="1"/>
    <col min="31" max="16384" width="9.140625" style="5"/>
  </cols>
  <sheetData>
    <row r="1" spans="1:30" x14ac:dyDescent="0.25">
      <c r="U1" s="57" t="s">
        <v>57</v>
      </c>
      <c r="V1" s="57"/>
      <c r="W1" s="57"/>
      <c r="X1" s="57"/>
      <c r="Y1" s="57"/>
      <c r="Z1" s="57"/>
      <c r="AA1" s="57"/>
      <c r="AB1" s="57"/>
      <c r="AC1" s="57"/>
      <c r="AD1" s="57"/>
    </row>
    <row r="2" spans="1:30" ht="29.25" customHeight="1" x14ac:dyDescent="0.25">
      <c r="U2" s="56" t="s">
        <v>84</v>
      </c>
      <c r="V2" s="57"/>
      <c r="W2" s="57"/>
      <c r="X2" s="57"/>
      <c r="Y2" s="57"/>
      <c r="Z2" s="57"/>
      <c r="AA2" s="57"/>
      <c r="AB2" s="57"/>
      <c r="AC2" s="57"/>
      <c r="AD2" s="57"/>
    </row>
    <row r="3" spans="1:30" ht="29.25" customHeight="1" x14ac:dyDescent="0.25">
      <c r="U3" s="26"/>
      <c r="V3" s="25"/>
      <c r="W3" s="25"/>
      <c r="X3" s="25"/>
      <c r="Y3" s="25"/>
      <c r="Z3" s="25"/>
      <c r="AA3" s="25"/>
      <c r="AB3" s="25"/>
      <c r="AC3" s="25"/>
      <c r="AD3" s="25"/>
    </row>
    <row r="4" spans="1:30" ht="18.75" x14ac:dyDescent="0.3">
      <c r="E4" s="58" t="s">
        <v>55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30" ht="20.25" customHeight="1" x14ac:dyDescent="0.25"/>
    <row r="6" spans="1:30" ht="37.5" customHeight="1" x14ac:dyDescent="0.25">
      <c r="A6" s="55" t="s">
        <v>40</v>
      </c>
      <c r="B6" s="55" t="s">
        <v>0</v>
      </c>
      <c r="C6" s="55" t="s">
        <v>1</v>
      </c>
      <c r="D6" s="55" t="s">
        <v>2</v>
      </c>
      <c r="E6" s="55" t="s">
        <v>3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</row>
    <row r="7" spans="1:30" x14ac:dyDescent="0.25">
      <c r="A7" s="55"/>
      <c r="B7" s="55"/>
      <c r="C7" s="55"/>
      <c r="D7" s="55"/>
      <c r="E7" s="55" t="s">
        <v>79</v>
      </c>
      <c r="F7" s="55"/>
      <c r="G7" s="55"/>
      <c r="H7" s="55"/>
      <c r="I7" s="55"/>
      <c r="J7" s="55" t="s">
        <v>80</v>
      </c>
      <c r="K7" s="55"/>
      <c r="L7" s="55"/>
      <c r="M7" s="55"/>
      <c r="N7" s="55"/>
      <c r="O7" s="55" t="s">
        <v>81</v>
      </c>
      <c r="P7" s="55"/>
      <c r="Q7" s="55"/>
      <c r="R7" s="55"/>
      <c r="S7" s="55"/>
      <c r="T7" s="55" t="s">
        <v>82</v>
      </c>
      <c r="U7" s="55"/>
      <c r="V7" s="55"/>
      <c r="W7" s="55"/>
      <c r="X7" s="55"/>
      <c r="Y7" s="55" t="s">
        <v>83</v>
      </c>
      <c r="Z7" s="55"/>
      <c r="AA7" s="55"/>
      <c r="AB7" s="55"/>
      <c r="AC7" s="55"/>
      <c r="AD7" s="6" t="s">
        <v>4</v>
      </c>
    </row>
    <row r="8" spans="1:30" ht="50.25" customHeight="1" x14ac:dyDescent="0.25">
      <c r="A8" s="55"/>
      <c r="B8" s="55"/>
      <c r="C8" s="55"/>
      <c r="D8" s="55"/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5</v>
      </c>
      <c r="K8" s="7" t="s">
        <v>6</v>
      </c>
      <c r="L8" s="7" t="s">
        <v>7</v>
      </c>
      <c r="M8" s="7" t="s">
        <v>8</v>
      </c>
      <c r="N8" s="7" t="s">
        <v>9</v>
      </c>
      <c r="O8" s="7" t="s">
        <v>5</v>
      </c>
      <c r="P8" s="7" t="s">
        <v>6</v>
      </c>
      <c r="Q8" s="7" t="s">
        <v>7</v>
      </c>
      <c r="R8" s="7" t="s">
        <v>8</v>
      </c>
      <c r="S8" s="7" t="s">
        <v>9</v>
      </c>
      <c r="T8" s="7" t="s">
        <v>5</v>
      </c>
      <c r="U8" s="7" t="s">
        <v>6</v>
      </c>
      <c r="V8" s="7" t="s">
        <v>7</v>
      </c>
      <c r="W8" s="7" t="s">
        <v>8</v>
      </c>
      <c r="X8" s="7" t="s">
        <v>9</v>
      </c>
      <c r="Y8" s="7" t="s">
        <v>5</v>
      </c>
      <c r="Z8" s="7" t="s">
        <v>6</v>
      </c>
      <c r="AA8" s="7" t="s">
        <v>7</v>
      </c>
      <c r="AB8" s="7" t="s">
        <v>8</v>
      </c>
      <c r="AC8" s="7" t="s">
        <v>9</v>
      </c>
      <c r="AD8" s="6"/>
    </row>
    <row r="9" spans="1:30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6">
        <v>21</v>
      </c>
      <c r="V9" s="6">
        <v>22</v>
      </c>
      <c r="W9" s="6">
        <v>23</v>
      </c>
      <c r="X9" s="6">
        <v>24</v>
      </c>
      <c r="Y9" s="6">
        <v>25</v>
      </c>
      <c r="Z9" s="6">
        <v>26</v>
      </c>
      <c r="AA9" s="6">
        <v>27</v>
      </c>
      <c r="AB9" s="6">
        <v>28</v>
      </c>
      <c r="AC9" s="6">
        <v>29</v>
      </c>
      <c r="AD9" s="6">
        <v>30</v>
      </c>
    </row>
    <row r="10" spans="1:30" ht="29.25" customHeight="1" x14ac:dyDescent="0.25">
      <c r="A10" s="59" t="s">
        <v>71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x14ac:dyDescent="0.25">
      <c r="A11" s="3" t="s">
        <v>22</v>
      </c>
      <c r="B11" s="59" t="s">
        <v>72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ht="75" customHeight="1" x14ac:dyDescent="0.25">
      <c r="A12" s="2" t="s">
        <v>23</v>
      </c>
      <c r="B12" s="33" t="s">
        <v>63</v>
      </c>
      <c r="C12" s="1" t="s">
        <v>76</v>
      </c>
      <c r="D12" s="6" t="s">
        <v>78</v>
      </c>
      <c r="E12" s="6" t="s">
        <v>10</v>
      </c>
      <c r="F12" s="6" t="s">
        <v>10</v>
      </c>
      <c r="G12" s="6" t="s">
        <v>10</v>
      </c>
      <c r="H12" s="6" t="s">
        <v>10</v>
      </c>
      <c r="I12" s="6" t="s">
        <v>10</v>
      </c>
      <c r="J12" s="6" t="s">
        <v>10</v>
      </c>
      <c r="K12" s="6" t="s">
        <v>10</v>
      </c>
      <c r="L12" s="6" t="s">
        <v>10</v>
      </c>
      <c r="M12" s="6" t="s">
        <v>10</v>
      </c>
      <c r="N12" s="6" t="s">
        <v>10</v>
      </c>
      <c r="O12" s="6" t="s">
        <v>10</v>
      </c>
      <c r="P12" s="6" t="s">
        <v>10</v>
      </c>
      <c r="Q12" s="6" t="s">
        <v>10</v>
      </c>
      <c r="R12" s="6" t="s">
        <v>10</v>
      </c>
      <c r="S12" s="6" t="s">
        <v>10</v>
      </c>
      <c r="T12" s="6" t="s">
        <v>10</v>
      </c>
      <c r="U12" s="6" t="s">
        <v>10</v>
      </c>
      <c r="V12" s="6" t="s">
        <v>10</v>
      </c>
      <c r="W12" s="6" t="s">
        <v>10</v>
      </c>
      <c r="X12" s="6" t="s">
        <v>10</v>
      </c>
      <c r="Y12" s="6" t="s">
        <v>10</v>
      </c>
      <c r="Z12" s="6" t="s">
        <v>10</v>
      </c>
      <c r="AA12" s="6" t="s">
        <v>10</v>
      </c>
      <c r="AB12" s="6" t="s">
        <v>10</v>
      </c>
      <c r="AC12" s="6" t="s">
        <v>10</v>
      </c>
      <c r="AD12" s="6" t="s">
        <v>10</v>
      </c>
    </row>
    <row r="13" spans="1:30" ht="87" customHeight="1" x14ac:dyDescent="0.25">
      <c r="A13" s="1" t="s">
        <v>24</v>
      </c>
      <c r="B13" s="32" t="s">
        <v>60</v>
      </c>
      <c r="C13" s="1" t="s">
        <v>76</v>
      </c>
      <c r="D13" s="47" t="s">
        <v>78</v>
      </c>
      <c r="E13" s="9" t="s">
        <v>10</v>
      </c>
      <c r="F13" s="9" t="s">
        <v>10</v>
      </c>
      <c r="G13" s="10" t="s">
        <v>10</v>
      </c>
      <c r="H13" s="10" t="s">
        <v>10</v>
      </c>
      <c r="I13" s="10" t="s">
        <v>10</v>
      </c>
      <c r="J13" s="9" t="s">
        <v>10</v>
      </c>
      <c r="K13" s="9" t="s">
        <v>10</v>
      </c>
      <c r="L13" s="10" t="s">
        <v>10</v>
      </c>
      <c r="M13" s="10" t="s">
        <v>10</v>
      </c>
      <c r="N13" s="10" t="s">
        <v>10</v>
      </c>
      <c r="O13" s="9" t="s">
        <v>10</v>
      </c>
      <c r="P13" s="9" t="s">
        <v>10</v>
      </c>
      <c r="Q13" s="10" t="s">
        <v>10</v>
      </c>
      <c r="R13" s="10" t="s">
        <v>10</v>
      </c>
      <c r="S13" s="10" t="s">
        <v>10</v>
      </c>
      <c r="T13" s="9" t="s">
        <v>10</v>
      </c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75" customHeight="1" x14ac:dyDescent="0.25">
      <c r="A14" s="2" t="s">
        <v>25</v>
      </c>
      <c r="B14" s="8" t="s">
        <v>11</v>
      </c>
      <c r="C14" s="1" t="s">
        <v>76</v>
      </c>
      <c r="D14" s="47" t="s">
        <v>78</v>
      </c>
      <c r="E14" s="6" t="s">
        <v>10</v>
      </c>
      <c r="F14" s="6" t="s">
        <v>10</v>
      </c>
      <c r="G14" s="6" t="s">
        <v>10</v>
      </c>
      <c r="H14" s="6" t="s">
        <v>10</v>
      </c>
      <c r="I14" s="6" t="s">
        <v>10</v>
      </c>
      <c r="J14" s="6" t="s">
        <v>10</v>
      </c>
      <c r="K14" s="6" t="s">
        <v>10</v>
      </c>
      <c r="L14" s="6" t="s">
        <v>10</v>
      </c>
      <c r="M14" s="6" t="s">
        <v>10</v>
      </c>
      <c r="N14" s="6" t="s">
        <v>10</v>
      </c>
      <c r="O14" s="6" t="s">
        <v>10</v>
      </c>
      <c r="P14" s="6" t="s">
        <v>10</v>
      </c>
      <c r="Q14" s="6" t="s">
        <v>10</v>
      </c>
      <c r="R14" s="6" t="s">
        <v>10</v>
      </c>
      <c r="S14" s="6" t="s">
        <v>10</v>
      </c>
      <c r="T14" s="6" t="s">
        <v>10</v>
      </c>
      <c r="U14" s="6" t="s">
        <v>10</v>
      </c>
      <c r="V14" s="6" t="s">
        <v>10</v>
      </c>
      <c r="W14" s="6" t="s">
        <v>10</v>
      </c>
      <c r="X14" s="6" t="s">
        <v>10</v>
      </c>
      <c r="Y14" s="6" t="s">
        <v>10</v>
      </c>
      <c r="Z14" s="6" t="s">
        <v>10</v>
      </c>
      <c r="AA14" s="6" t="s">
        <v>10</v>
      </c>
      <c r="AB14" s="6" t="s">
        <v>10</v>
      </c>
      <c r="AC14" s="6" t="s">
        <v>10</v>
      </c>
      <c r="AD14" s="6" t="s">
        <v>10</v>
      </c>
    </row>
    <row r="15" spans="1:30" x14ac:dyDescent="0.25">
      <c r="A15" s="4"/>
      <c r="B15" s="11" t="s">
        <v>12</v>
      </c>
      <c r="C15" s="9"/>
      <c r="D15" s="9"/>
      <c r="E15" s="10" t="s">
        <v>10</v>
      </c>
      <c r="F15" s="10" t="s">
        <v>10</v>
      </c>
      <c r="G15" s="10" t="s">
        <v>10</v>
      </c>
      <c r="H15" s="10" t="s">
        <v>10</v>
      </c>
      <c r="I15" s="10" t="s">
        <v>10</v>
      </c>
      <c r="J15" s="10" t="s">
        <v>10</v>
      </c>
      <c r="K15" s="10" t="s">
        <v>10</v>
      </c>
      <c r="L15" s="10" t="s">
        <v>10</v>
      </c>
      <c r="M15" s="10" t="s">
        <v>10</v>
      </c>
      <c r="N15" s="10" t="s">
        <v>10</v>
      </c>
      <c r="O15" s="10" t="s">
        <v>10</v>
      </c>
      <c r="P15" s="10" t="s">
        <v>10</v>
      </c>
      <c r="Q15" s="10" t="s">
        <v>10</v>
      </c>
      <c r="R15" s="10" t="s">
        <v>10</v>
      </c>
      <c r="S15" s="10" t="s">
        <v>10</v>
      </c>
      <c r="T15" s="10" t="s">
        <v>10</v>
      </c>
      <c r="U15" s="10" t="s">
        <v>10</v>
      </c>
      <c r="V15" s="10" t="s">
        <v>10</v>
      </c>
      <c r="W15" s="10" t="s">
        <v>10</v>
      </c>
      <c r="X15" s="10" t="s">
        <v>10</v>
      </c>
      <c r="Y15" s="10" t="s">
        <v>10</v>
      </c>
      <c r="Z15" s="10" t="s">
        <v>10</v>
      </c>
      <c r="AA15" s="10" t="s">
        <v>10</v>
      </c>
      <c r="AB15" s="10" t="s">
        <v>10</v>
      </c>
      <c r="AC15" s="10" t="s">
        <v>10</v>
      </c>
      <c r="AD15" s="10" t="s">
        <v>10</v>
      </c>
    </row>
    <row r="16" spans="1:30" x14ac:dyDescent="0.25">
      <c r="A16" s="1" t="s">
        <v>26</v>
      </c>
      <c r="B16" s="54" t="s">
        <v>64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74.25" customHeight="1" x14ac:dyDescent="0.25">
      <c r="A17" s="1" t="s">
        <v>28</v>
      </c>
      <c r="B17" s="8" t="s">
        <v>13</v>
      </c>
      <c r="C17" s="1" t="s">
        <v>76</v>
      </c>
      <c r="D17" s="47" t="s">
        <v>78</v>
      </c>
      <c r="E17" s="6" t="s">
        <v>10</v>
      </c>
      <c r="F17" s="6" t="s">
        <v>10</v>
      </c>
      <c r="G17" s="6" t="s">
        <v>10</v>
      </c>
      <c r="H17" s="6" t="s">
        <v>10</v>
      </c>
      <c r="I17" s="6" t="s">
        <v>10</v>
      </c>
      <c r="J17" s="6" t="s">
        <v>10</v>
      </c>
      <c r="K17" s="6" t="s">
        <v>10</v>
      </c>
      <c r="L17" s="6" t="s">
        <v>10</v>
      </c>
      <c r="M17" s="6" t="s">
        <v>10</v>
      </c>
      <c r="N17" s="6" t="s">
        <v>10</v>
      </c>
      <c r="O17" s="6" t="s">
        <v>10</v>
      </c>
      <c r="P17" s="6" t="s">
        <v>10</v>
      </c>
      <c r="Q17" s="6" t="s">
        <v>10</v>
      </c>
      <c r="R17" s="6" t="s">
        <v>10</v>
      </c>
      <c r="S17" s="6" t="s">
        <v>10</v>
      </c>
      <c r="T17" s="6" t="s">
        <v>10</v>
      </c>
      <c r="U17" s="6" t="s">
        <v>10</v>
      </c>
      <c r="V17" s="6" t="s">
        <v>10</v>
      </c>
      <c r="W17" s="6" t="s">
        <v>10</v>
      </c>
      <c r="X17" s="6" t="s">
        <v>10</v>
      </c>
      <c r="Y17" s="6" t="s">
        <v>10</v>
      </c>
      <c r="Z17" s="6" t="s">
        <v>10</v>
      </c>
      <c r="AA17" s="6" t="s">
        <v>10</v>
      </c>
      <c r="AB17" s="6" t="s">
        <v>10</v>
      </c>
      <c r="AC17" s="6" t="s">
        <v>10</v>
      </c>
      <c r="AD17" s="6" t="s">
        <v>10</v>
      </c>
    </row>
    <row r="18" spans="1:30" ht="77.25" customHeight="1" x14ac:dyDescent="0.25">
      <c r="A18" s="3" t="s">
        <v>29</v>
      </c>
      <c r="B18" s="3" t="s">
        <v>14</v>
      </c>
      <c r="C18" s="1" t="s">
        <v>76</v>
      </c>
      <c r="D18" s="47" t="s">
        <v>78</v>
      </c>
      <c r="E18" s="6" t="s">
        <v>10</v>
      </c>
      <c r="F18" s="6" t="s">
        <v>10</v>
      </c>
      <c r="G18" s="6" t="s">
        <v>10</v>
      </c>
      <c r="H18" s="6" t="s">
        <v>10</v>
      </c>
      <c r="I18" s="6" t="s">
        <v>10</v>
      </c>
      <c r="J18" s="6" t="s">
        <v>10</v>
      </c>
      <c r="K18" s="6" t="s">
        <v>10</v>
      </c>
      <c r="L18" s="6" t="s">
        <v>10</v>
      </c>
      <c r="M18" s="6" t="s">
        <v>10</v>
      </c>
      <c r="N18" s="6" t="s">
        <v>10</v>
      </c>
      <c r="O18" s="6" t="s">
        <v>10</v>
      </c>
      <c r="P18" s="6" t="s">
        <v>10</v>
      </c>
      <c r="Q18" s="6" t="s">
        <v>10</v>
      </c>
      <c r="R18" s="6" t="s">
        <v>10</v>
      </c>
      <c r="S18" s="6" t="s">
        <v>10</v>
      </c>
      <c r="T18" s="6" t="s">
        <v>10</v>
      </c>
      <c r="U18" s="6" t="s">
        <v>10</v>
      </c>
      <c r="V18" s="6" t="s">
        <v>10</v>
      </c>
      <c r="W18" s="6" t="s">
        <v>10</v>
      </c>
      <c r="X18" s="6" t="s">
        <v>10</v>
      </c>
      <c r="Y18" s="6" t="s">
        <v>10</v>
      </c>
      <c r="Z18" s="6" t="s">
        <v>10</v>
      </c>
      <c r="AA18" s="6" t="s">
        <v>10</v>
      </c>
      <c r="AB18" s="6" t="s">
        <v>10</v>
      </c>
      <c r="AC18" s="6" t="s">
        <v>10</v>
      </c>
      <c r="AD18" s="6" t="s">
        <v>10</v>
      </c>
    </row>
    <row r="19" spans="1:30" ht="78" customHeight="1" x14ac:dyDescent="0.25">
      <c r="A19" s="3" t="s">
        <v>30</v>
      </c>
      <c r="B19" s="8" t="s">
        <v>27</v>
      </c>
      <c r="C19" s="8" t="s">
        <v>76</v>
      </c>
      <c r="D19" s="47" t="s">
        <v>78</v>
      </c>
      <c r="E19" s="12">
        <f>F19</f>
        <v>187</v>
      </c>
      <c r="F19" s="12">
        <v>187</v>
      </c>
      <c r="G19" s="6" t="s">
        <v>10</v>
      </c>
      <c r="H19" s="6" t="s">
        <v>10</v>
      </c>
      <c r="I19" s="6" t="s">
        <v>10</v>
      </c>
      <c r="J19" s="12">
        <f>K19</f>
        <v>187</v>
      </c>
      <c r="K19" s="12">
        <v>187</v>
      </c>
      <c r="L19" s="6" t="s">
        <v>10</v>
      </c>
      <c r="M19" s="6" t="s">
        <v>10</v>
      </c>
      <c r="N19" s="6" t="s">
        <v>10</v>
      </c>
      <c r="O19" s="12">
        <f>P19</f>
        <v>187</v>
      </c>
      <c r="P19" s="12">
        <v>187</v>
      </c>
      <c r="Q19" s="6" t="s">
        <v>10</v>
      </c>
      <c r="R19" s="6" t="s">
        <v>10</v>
      </c>
      <c r="S19" s="6" t="s">
        <v>10</v>
      </c>
      <c r="T19" s="12">
        <f>U19</f>
        <v>187</v>
      </c>
      <c r="U19" s="12">
        <v>187</v>
      </c>
      <c r="V19" s="6" t="s">
        <v>10</v>
      </c>
      <c r="W19" s="6" t="s">
        <v>10</v>
      </c>
      <c r="X19" s="6" t="s">
        <v>10</v>
      </c>
      <c r="Y19" s="12">
        <f>Z19</f>
        <v>187</v>
      </c>
      <c r="Z19" s="12">
        <v>187</v>
      </c>
      <c r="AA19" s="6" t="s">
        <v>10</v>
      </c>
      <c r="AB19" s="6" t="s">
        <v>10</v>
      </c>
      <c r="AC19" s="6" t="s">
        <v>10</v>
      </c>
      <c r="AD19" s="13">
        <f>Y19+T19+O19+E19+J19</f>
        <v>935</v>
      </c>
    </row>
    <row r="20" spans="1:30" x14ac:dyDescent="0.25">
      <c r="A20" s="3"/>
      <c r="B20" s="11" t="s">
        <v>15</v>
      </c>
      <c r="C20" s="9"/>
      <c r="D20" s="9"/>
      <c r="E20" s="13">
        <f>E19</f>
        <v>187</v>
      </c>
      <c r="F20" s="13">
        <f t="shared" ref="F20:AD20" si="0">F19</f>
        <v>187</v>
      </c>
      <c r="G20" s="13" t="str">
        <f t="shared" si="0"/>
        <v>-</v>
      </c>
      <c r="H20" s="13" t="str">
        <f t="shared" si="0"/>
        <v>-</v>
      </c>
      <c r="I20" s="13" t="str">
        <f t="shared" si="0"/>
        <v>-</v>
      </c>
      <c r="J20" s="13">
        <f t="shared" si="0"/>
        <v>187</v>
      </c>
      <c r="K20" s="13">
        <f t="shared" si="0"/>
        <v>187</v>
      </c>
      <c r="L20" s="13" t="str">
        <f t="shared" si="0"/>
        <v>-</v>
      </c>
      <c r="M20" s="13" t="str">
        <f t="shared" si="0"/>
        <v>-</v>
      </c>
      <c r="N20" s="13" t="str">
        <f t="shared" si="0"/>
        <v>-</v>
      </c>
      <c r="O20" s="13">
        <f t="shared" si="0"/>
        <v>187</v>
      </c>
      <c r="P20" s="13">
        <f t="shared" si="0"/>
        <v>187</v>
      </c>
      <c r="Q20" s="13" t="str">
        <f t="shared" si="0"/>
        <v>-</v>
      </c>
      <c r="R20" s="13" t="str">
        <f t="shared" si="0"/>
        <v>-</v>
      </c>
      <c r="S20" s="13" t="str">
        <f t="shared" si="0"/>
        <v>-</v>
      </c>
      <c r="T20" s="13">
        <f t="shared" si="0"/>
        <v>187</v>
      </c>
      <c r="U20" s="13">
        <f t="shared" si="0"/>
        <v>187</v>
      </c>
      <c r="V20" s="13" t="str">
        <f t="shared" si="0"/>
        <v>-</v>
      </c>
      <c r="W20" s="13" t="str">
        <f t="shared" si="0"/>
        <v>-</v>
      </c>
      <c r="X20" s="13" t="str">
        <f t="shared" si="0"/>
        <v>-</v>
      </c>
      <c r="Y20" s="13">
        <f t="shared" si="0"/>
        <v>187</v>
      </c>
      <c r="Z20" s="13">
        <f t="shared" si="0"/>
        <v>187</v>
      </c>
      <c r="AA20" s="13" t="str">
        <f t="shared" si="0"/>
        <v>-</v>
      </c>
      <c r="AB20" s="13" t="str">
        <f t="shared" si="0"/>
        <v>-</v>
      </c>
      <c r="AC20" s="13" t="str">
        <f t="shared" si="0"/>
        <v>-</v>
      </c>
      <c r="AD20" s="13">
        <f t="shared" si="0"/>
        <v>935</v>
      </c>
    </row>
    <row r="21" spans="1:30" x14ac:dyDescent="0.25">
      <c r="A21" s="14" t="s">
        <v>31</v>
      </c>
      <c r="B21" s="54" t="s">
        <v>93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69" customHeight="1" x14ac:dyDescent="0.25">
      <c r="A22" s="15" t="s">
        <v>33</v>
      </c>
      <c r="B22" s="8" t="s">
        <v>16</v>
      </c>
      <c r="C22" s="8" t="s">
        <v>76</v>
      </c>
      <c r="D22" s="47" t="s">
        <v>78</v>
      </c>
      <c r="E22" s="6" t="s">
        <v>10</v>
      </c>
      <c r="F22" s="6" t="s">
        <v>10</v>
      </c>
      <c r="G22" s="6" t="s">
        <v>10</v>
      </c>
      <c r="H22" s="6" t="s">
        <v>10</v>
      </c>
      <c r="I22" s="6" t="s">
        <v>10</v>
      </c>
      <c r="J22" s="6" t="s">
        <v>10</v>
      </c>
      <c r="K22" s="6" t="s">
        <v>10</v>
      </c>
      <c r="L22" s="6" t="s">
        <v>10</v>
      </c>
      <c r="M22" s="6" t="s">
        <v>10</v>
      </c>
      <c r="N22" s="6" t="s">
        <v>10</v>
      </c>
      <c r="O22" s="6" t="s">
        <v>10</v>
      </c>
      <c r="P22" s="6" t="s">
        <v>10</v>
      </c>
      <c r="Q22" s="6" t="s">
        <v>10</v>
      </c>
      <c r="R22" s="6" t="s">
        <v>10</v>
      </c>
      <c r="S22" s="6" t="s">
        <v>10</v>
      </c>
      <c r="T22" s="6" t="s">
        <v>10</v>
      </c>
      <c r="U22" s="6" t="s">
        <v>10</v>
      </c>
      <c r="V22" s="6" t="s">
        <v>10</v>
      </c>
      <c r="W22" s="6" t="s">
        <v>10</v>
      </c>
      <c r="X22" s="6" t="s">
        <v>10</v>
      </c>
      <c r="Y22" s="6" t="s">
        <v>10</v>
      </c>
      <c r="Z22" s="6" t="s">
        <v>10</v>
      </c>
      <c r="AA22" s="6" t="s">
        <v>10</v>
      </c>
      <c r="AB22" s="6" t="s">
        <v>10</v>
      </c>
      <c r="AC22" s="6" t="s">
        <v>10</v>
      </c>
      <c r="AD22" s="6" t="s">
        <v>10</v>
      </c>
    </row>
    <row r="23" spans="1:30" ht="117" customHeight="1" x14ac:dyDescent="0.25">
      <c r="A23" s="15" t="s">
        <v>34</v>
      </c>
      <c r="B23" s="8" t="s">
        <v>32</v>
      </c>
      <c r="C23" s="1" t="s">
        <v>76</v>
      </c>
      <c r="D23" s="47" t="s">
        <v>78</v>
      </c>
      <c r="E23" s="12">
        <f>F23</f>
        <v>303</v>
      </c>
      <c r="F23" s="12">
        <v>303</v>
      </c>
      <c r="G23" s="6" t="s">
        <v>10</v>
      </c>
      <c r="H23" s="6" t="s">
        <v>10</v>
      </c>
      <c r="I23" s="6" t="s">
        <v>10</v>
      </c>
      <c r="J23" s="12">
        <f>K23</f>
        <v>303</v>
      </c>
      <c r="K23" s="12">
        <v>303</v>
      </c>
      <c r="L23" s="6" t="s">
        <v>10</v>
      </c>
      <c r="M23" s="6" t="s">
        <v>10</v>
      </c>
      <c r="N23" s="6" t="s">
        <v>10</v>
      </c>
      <c r="O23" s="12">
        <f>P23</f>
        <v>303</v>
      </c>
      <c r="P23" s="12">
        <v>303</v>
      </c>
      <c r="Q23" s="6" t="s">
        <v>10</v>
      </c>
      <c r="R23" s="6" t="s">
        <v>10</v>
      </c>
      <c r="S23" s="6" t="s">
        <v>10</v>
      </c>
      <c r="T23" s="12">
        <f>U23</f>
        <v>303</v>
      </c>
      <c r="U23" s="12">
        <v>303</v>
      </c>
      <c r="V23" s="6" t="s">
        <v>10</v>
      </c>
      <c r="W23" s="6" t="s">
        <v>10</v>
      </c>
      <c r="X23" s="6" t="s">
        <v>10</v>
      </c>
      <c r="Y23" s="12">
        <f>Z23</f>
        <v>303</v>
      </c>
      <c r="Z23" s="12">
        <v>303</v>
      </c>
      <c r="AA23" s="6" t="s">
        <v>10</v>
      </c>
      <c r="AB23" s="6" t="s">
        <v>10</v>
      </c>
      <c r="AC23" s="6" t="s">
        <v>10</v>
      </c>
      <c r="AD23" s="13">
        <f>Y23+T23+O23+E23+J23</f>
        <v>1515</v>
      </c>
    </row>
    <row r="24" spans="1:30" ht="51" customHeight="1" x14ac:dyDescent="0.25">
      <c r="A24" s="15" t="s">
        <v>35</v>
      </c>
      <c r="B24" s="46" t="s">
        <v>73</v>
      </c>
      <c r="C24" s="1" t="s">
        <v>77</v>
      </c>
      <c r="D24" s="47" t="s">
        <v>78</v>
      </c>
      <c r="E24" s="12">
        <f>F24</f>
        <v>407</v>
      </c>
      <c r="F24" s="12">
        <v>407</v>
      </c>
      <c r="G24" s="52" t="s">
        <v>10</v>
      </c>
      <c r="H24" s="52" t="s">
        <v>10</v>
      </c>
      <c r="I24" s="52" t="s">
        <v>10</v>
      </c>
      <c r="J24" s="12">
        <f t="shared" ref="J24:J25" si="1">K24</f>
        <v>407</v>
      </c>
      <c r="K24" s="12">
        <v>407</v>
      </c>
      <c r="L24" s="52" t="s">
        <v>10</v>
      </c>
      <c r="M24" s="52" t="s">
        <v>10</v>
      </c>
      <c r="N24" s="52" t="s">
        <v>10</v>
      </c>
      <c r="O24" s="12">
        <f t="shared" ref="O24:O25" si="2">P24</f>
        <v>407</v>
      </c>
      <c r="P24" s="12">
        <v>407</v>
      </c>
      <c r="Q24" s="52" t="s">
        <v>10</v>
      </c>
      <c r="R24" s="52" t="s">
        <v>10</v>
      </c>
      <c r="S24" s="52" t="s">
        <v>10</v>
      </c>
      <c r="T24" s="12">
        <f t="shared" ref="T24:T25" si="3">U24</f>
        <v>407</v>
      </c>
      <c r="U24" s="12">
        <v>407</v>
      </c>
      <c r="V24" s="52" t="s">
        <v>10</v>
      </c>
      <c r="W24" s="52" t="s">
        <v>10</v>
      </c>
      <c r="X24" s="52" t="s">
        <v>10</v>
      </c>
      <c r="Y24" s="12">
        <f t="shared" ref="Y24:Y25" si="4">Z24</f>
        <v>407</v>
      </c>
      <c r="Z24" s="12">
        <v>407</v>
      </c>
      <c r="AA24" s="52" t="s">
        <v>10</v>
      </c>
      <c r="AB24" s="52" t="s">
        <v>10</v>
      </c>
      <c r="AC24" s="52" t="s">
        <v>10</v>
      </c>
      <c r="AD24" s="13">
        <f>Y24+T24+O24+E24+J24</f>
        <v>2035</v>
      </c>
    </row>
    <row r="25" spans="1:30" ht="216" customHeight="1" x14ac:dyDescent="0.25">
      <c r="A25" s="15" t="s">
        <v>75</v>
      </c>
      <c r="B25" s="46" t="s">
        <v>74</v>
      </c>
      <c r="C25" s="1" t="s">
        <v>77</v>
      </c>
      <c r="D25" s="47" t="s">
        <v>78</v>
      </c>
      <c r="E25" s="12">
        <f t="shared" ref="E25" si="5">F25</f>
        <v>0</v>
      </c>
      <c r="F25" s="12">
        <v>0</v>
      </c>
      <c r="G25" s="52" t="s">
        <v>10</v>
      </c>
      <c r="H25" s="52" t="s">
        <v>10</v>
      </c>
      <c r="I25" s="52" t="s">
        <v>10</v>
      </c>
      <c r="J25" s="12">
        <f t="shared" si="1"/>
        <v>0</v>
      </c>
      <c r="K25" s="12">
        <v>0</v>
      </c>
      <c r="L25" s="52" t="s">
        <v>10</v>
      </c>
      <c r="M25" s="52" t="s">
        <v>10</v>
      </c>
      <c r="N25" s="52" t="s">
        <v>10</v>
      </c>
      <c r="O25" s="12">
        <f t="shared" si="2"/>
        <v>0</v>
      </c>
      <c r="P25" s="12">
        <v>0</v>
      </c>
      <c r="Q25" s="52" t="s">
        <v>10</v>
      </c>
      <c r="R25" s="52" t="s">
        <v>10</v>
      </c>
      <c r="S25" s="52" t="s">
        <v>10</v>
      </c>
      <c r="T25" s="12">
        <f t="shared" si="3"/>
        <v>0</v>
      </c>
      <c r="U25" s="12">
        <v>0</v>
      </c>
      <c r="V25" s="52" t="s">
        <v>10</v>
      </c>
      <c r="W25" s="52" t="s">
        <v>10</v>
      </c>
      <c r="X25" s="52" t="s">
        <v>10</v>
      </c>
      <c r="Y25" s="12">
        <f t="shared" si="4"/>
        <v>0</v>
      </c>
      <c r="Z25" s="12">
        <v>0</v>
      </c>
      <c r="AA25" s="52" t="s">
        <v>10</v>
      </c>
      <c r="AB25" s="52" t="s">
        <v>10</v>
      </c>
      <c r="AC25" s="52" t="s">
        <v>10</v>
      </c>
      <c r="AD25" s="13">
        <f>Y25+T25+O25+E25+J25</f>
        <v>0</v>
      </c>
    </row>
    <row r="26" spans="1:30" x14ac:dyDescent="0.25">
      <c r="A26" s="3"/>
      <c r="B26" s="11" t="s">
        <v>17</v>
      </c>
      <c r="C26" s="3"/>
      <c r="D26" s="9"/>
      <c r="E26" s="13">
        <f>E23+E24+E25</f>
        <v>710</v>
      </c>
      <c r="F26" s="13">
        <f>F23+F24+F25</f>
        <v>710</v>
      </c>
      <c r="G26" s="10" t="s">
        <v>10</v>
      </c>
      <c r="H26" s="10" t="s">
        <v>10</v>
      </c>
      <c r="I26" s="10" t="s">
        <v>10</v>
      </c>
      <c r="J26" s="13">
        <f>J23+J24+J25</f>
        <v>710</v>
      </c>
      <c r="K26" s="13">
        <f>K23+K24+K25</f>
        <v>710</v>
      </c>
      <c r="L26" s="10" t="s">
        <v>10</v>
      </c>
      <c r="M26" s="10" t="s">
        <v>10</v>
      </c>
      <c r="N26" s="10" t="s">
        <v>10</v>
      </c>
      <c r="O26" s="13">
        <f>O23+O24+O25</f>
        <v>710</v>
      </c>
      <c r="P26" s="13">
        <f>P23+P24+P25</f>
        <v>710</v>
      </c>
      <c r="Q26" s="10" t="s">
        <v>10</v>
      </c>
      <c r="R26" s="10" t="s">
        <v>10</v>
      </c>
      <c r="S26" s="10" t="s">
        <v>10</v>
      </c>
      <c r="T26" s="13">
        <f>T23+T24+T25</f>
        <v>710</v>
      </c>
      <c r="U26" s="13">
        <f>U23+U24+U25</f>
        <v>710</v>
      </c>
      <c r="V26" s="10" t="s">
        <v>10</v>
      </c>
      <c r="W26" s="10" t="s">
        <v>10</v>
      </c>
      <c r="X26" s="10" t="s">
        <v>10</v>
      </c>
      <c r="Y26" s="13">
        <f>Y23+Y24+Y25</f>
        <v>710</v>
      </c>
      <c r="Z26" s="13">
        <f>Z23+Z24+Z25</f>
        <v>710</v>
      </c>
      <c r="AA26" s="10" t="s">
        <v>10</v>
      </c>
      <c r="AB26" s="10" t="s">
        <v>10</v>
      </c>
      <c r="AC26" s="10" t="s">
        <v>10</v>
      </c>
      <c r="AD26" s="13">
        <f>AD23+AD24+AD25</f>
        <v>3550</v>
      </c>
    </row>
    <row r="27" spans="1:30" x14ac:dyDescent="0.25">
      <c r="A27" s="14" t="s">
        <v>36</v>
      </c>
      <c r="B27" s="54" t="s">
        <v>18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3" customHeight="1" x14ac:dyDescent="0.25">
      <c r="A28" s="15" t="s">
        <v>37</v>
      </c>
      <c r="B28" s="33" t="s">
        <v>66</v>
      </c>
      <c r="C28" s="1" t="s">
        <v>77</v>
      </c>
      <c r="D28" s="47" t="s">
        <v>78</v>
      </c>
      <c r="E28" s="6" t="s">
        <v>10</v>
      </c>
      <c r="F28" s="6" t="s">
        <v>10</v>
      </c>
      <c r="G28" s="6" t="s">
        <v>10</v>
      </c>
      <c r="H28" s="6" t="s">
        <v>10</v>
      </c>
      <c r="I28" s="6" t="s">
        <v>10</v>
      </c>
      <c r="J28" s="6" t="s">
        <v>10</v>
      </c>
      <c r="K28" s="6" t="s">
        <v>10</v>
      </c>
      <c r="L28" s="6" t="s">
        <v>10</v>
      </c>
      <c r="M28" s="6" t="s">
        <v>10</v>
      </c>
      <c r="N28" s="6" t="s">
        <v>10</v>
      </c>
      <c r="O28" s="6" t="s">
        <v>10</v>
      </c>
      <c r="P28" s="6" t="s">
        <v>10</v>
      </c>
      <c r="Q28" s="6" t="s">
        <v>10</v>
      </c>
      <c r="R28" s="6" t="s">
        <v>10</v>
      </c>
      <c r="S28" s="6" t="s">
        <v>10</v>
      </c>
      <c r="T28" s="6" t="s">
        <v>10</v>
      </c>
      <c r="U28" s="6" t="s">
        <v>10</v>
      </c>
      <c r="V28" s="6" t="s">
        <v>10</v>
      </c>
      <c r="W28" s="6" t="s">
        <v>10</v>
      </c>
      <c r="X28" s="6" t="s">
        <v>10</v>
      </c>
      <c r="Y28" s="6" t="s">
        <v>10</v>
      </c>
      <c r="Z28" s="6" t="s">
        <v>10</v>
      </c>
      <c r="AA28" s="6" t="s">
        <v>10</v>
      </c>
      <c r="AB28" s="6" t="s">
        <v>10</v>
      </c>
      <c r="AC28" s="6" t="s">
        <v>10</v>
      </c>
      <c r="AD28" s="6" t="s">
        <v>10</v>
      </c>
    </row>
    <row r="29" spans="1:30" ht="91.5" customHeight="1" x14ac:dyDescent="0.25">
      <c r="A29" s="15" t="s">
        <v>38</v>
      </c>
      <c r="B29" s="42" t="s">
        <v>67</v>
      </c>
      <c r="C29" s="1" t="s">
        <v>77</v>
      </c>
      <c r="D29" s="47" t="s">
        <v>78</v>
      </c>
      <c r="E29" s="6" t="s">
        <v>10</v>
      </c>
      <c r="F29" s="6" t="s">
        <v>10</v>
      </c>
      <c r="G29" s="6" t="s">
        <v>10</v>
      </c>
      <c r="H29" s="6" t="s">
        <v>10</v>
      </c>
      <c r="I29" s="6" t="s">
        <v>10</v>
      </c>
      <c r="J29" s="6" t="s">
        <v>10</v>
      </c>
      <c r="K29" s="6" t="s">
        <v>10</v>
      </c>
      <c r="L29" s="6" t="s">
        <v>10</v>
      </c>
      <c r="M29" s="6" t="s">
        <v>10</v>
      </c>
      <c r="N29" s="6" t="s">
        <v>10</v>
      </c>
      <c r="O29" s="6" t="s">
        <v>10</v>
      </c>
      <c r="P29" s="6" t="s">
        <v>10</v>
      </c>
      <c r="Q29" s="6" t="s">
        <v>10</v>
      </c>
      <c r="R29" s="6" t="s">
        <v>10</v>
      </c>
      <c r="S29" s="6" t="s">
        <v>10</v>
      </c>
      <c r="T29" s="6" t="s">
        <v>10</v>
      </c>
      <c r="U29" s="6" t="s">
        <v>10</v>
      </c>
      <c r="V29" s="6" t="s">
        <v>10</v>
      </c>
      <c r="W29" s="6" t="s">
        <v>10</v>
      </c>
      <c r="X29" s="6" t="s">
        <v>10</v>
      </c>
      <c r="Y29" s="6" t="s">
        <v>10</v>
      </c>
      <c r="Z29" s="6" t="s">
        <v>10</v>
      </c>
      <c r="AA29" s="6" t="s">
        <v>10</v>
      </c>
      <c r="AB29" s="6" t="s">
        <v>10</v>
      </c>
      <c r="AC29" s="6" t="s">
        <v>10</v>
      </c>
      <c r="AD29" s="6" t="s">
        <v>10</v>
      </c>
    </row>
    <row r="30" spans="1:30" ht="85.5" customHeight="1" x14ac:dyDescent="0.25">
      <c r="A30" s="15">
        <v>37712</v>
      </c>
      <c r="B30" s="8" t="s">
        <v>19</v>
      </c>
      <c r="C30" s="1" t="s">
        <v>77</v>
      </c>
      <c r="D30" s="47" t="s">
        <v>78</v>
      </c>
      <c r="E30" s="6" t="s">
        <v>10</v>
      </c>
      <c r="F30" s="6" t="s">
        <v>10</v>
      </c>
      <c r="G30" s="6" t="s">
        <v>10</v>
      </c>
      <c r="H30" s="6" t="s">
        <v>10</v>
      </c>
      <c r="I30" s="6" t="s">
        <v>10</v>
      </c>
      <c r="J30" s="6" t="s">
        <v>10</v>
      </c>
      <c r="K30" s="6" t="s">
        <v>10</v>
      </c>
      <c r="L30" s="6" t="s">
        <v>10</v>
      </c>
      <c r="M30" s="6" t="s">
        <v>10</v>
      </c>
      <c r="N30" s="6" t="s">
        <v>10</v>
      </c>
      <c r="O30" s="6" t="s">
        <v>10</v>
      </c>
      <c r="P30" s="6" t="s">
        <v>10</v>
      </c>
      <c r="Q30" s="6" t="s">
        <v>10</v>
      </c>
      <c r="R30" s="6" t="s">
        <v>10</v>
      </c>
      <c r="S30" s="6" t="s">
        <v>10</v>
      </c>
      <c r="T30" s="6" t="s">
        <v>10</v>
      </c>
      <c r="U30" s="6" t="s">
        <v>10</v>
      </c>
      <c r="V30" s="6" t="s">
        <v>10</v>
      </c>
      <c r="W30" s="6" t="s">
        <v>10</v>
      </c>
      <c r="X30" s="6" t="s">
        <v>10</v>
      </c>
      <c r="Y30" s="6" t="s">
        <v>10</v>
      </c>
      <c r="Z30" s="6" t="s">
        <v>10</v>
      </c>
      <c r="AA30" s="6" t="s">
        <v>10</v>
      </c>
      <c r="AB30" s="6" t="s">
        <v>10</v>
      </c>
      <c r="AC30" s="6" t="s">
        <v>10</v>
      </c>
      <c r="AD30" s="6" t="s">
        <v>10</v>
      </c>
    </row>
    <row r="31" spans="1:30" x14ac:dyDescent="0.25">
      <c r="A31" s="3"/>
      <c r="B31" s="11" t="s">
        <v>20</v>
      </c>
      <c r="C31" s="9"/>
      <c r="D31" s="9"/>
      <c r="E31" s="6" t="s">
        <v>10</v>
      </c>
      <c r="F31" s="6" t="s">
        <v>10</v>
      </c>
      <c r="G31" s="6" t="s">
        <v>10</v>
      </c>
      <c r="H31" s="6" t="s">
        <v>10</v>
      </c>
      <c r="I31" s="6" t="s">
        <v>10</v>
      </c>
      <c r="J31" s="6" t="s">
        <v>10</v>
      </c>
      <c r="K31" s="6" t="s">
        <v>10</v>
      </c>
      <c r="L31" s="6" t="s">
        <v>10</v>
      </c>
      <c r="M31" s="6" t="s">
        <v>10</v>
      </c>
      <c r="N31" s="6" t="s">
        <v>10</v>
      </c>
      <c r="O31" s="6" t="s">
        <v>10</v>
      </c>
      <c r="P31" s="6" t="s">
        <v>10</v>
      </c>
      <c r="Q31" s="6" t="s">
        <v>10</v>
      </c>
      <c r="R31" s="6" t="s">
        <v>10</v>
      </c>
      <c r="S31" s="6" t="s">
        <v>10</v>
      </c>
      <c r="T31" s="6" t="s">
        <v>10</v>
      </c>
      <c r="U31" s="6" t="s">
        <v>10</v>
      </c>
      <c r="V31" s="6" t="s">
        <v>10</v>
      </c>
      <c r="W31" s="6" t="s">
        <v>10</v>
      </c>
      <c r="X31" s="6" t="s">
        <v>10</v>
      </c>
      <c r="Y31" s="6" t="s">
        <v>10</v>
      </c>
      <c r="Z31" s="6" t="s">
        <v>10</v>
      </c>
      <c r="AA31" s="6" t="s">
        <v>10</v>
      </c>
      <c r="AB31" s="6" t="s">
        <v>10</v>
      </c>
      <c r="AC31" s="6" t="s">
        <v>10</v>
      </c>
      <c r="AD31" s="6" t="s">
        <v>10</v>
      </c>
    </row>
    <row r="32" spans="1:30" ht="26.25" customHeight="1" x14ac:dyDescent="0.25">
      <c r="A32" s="9"/>
      <c r="B32" s="16" t="s">
        <v>39</v>
      </c>
      <c r="C32" s="9"/>
      <c r="D32" s="9"/>
      <c r="E32" s="13">
        <f>E20+E26</f>
        <v>897</v>
      </c>
      <c r="F32" s="13">
        <f>F20+F26</f>
        <v>897</v>
      </c>
      <c r="G32" s="6" t="s">
        <v>10</v>
      </c>
      <c r="H32" s="6" t="s">
        <v>10</v>
      </c>
      <c r="I32" s="6" t="s">
        <v>10</v>
      </c>
      <c r="J32" s="13">
        <f>J20+J26</f>
        <v>897</v>
      </c>
      <c r="K32" s="13">
        <f>K20+K26</f>
        <v>897</v>
      </c>
      <c r="L32" s="6" t="s">
        <v>10</v>
      </c>
      <c r="M32" s="6" t="s">
        <v>10</v>
      </c>
      <c r="N32" s="6" t="s">
        <v>10</v>
      </c>
      <c r="O32" s="13">
        <f>O20+O26</f>
        <v>897</v>
      </c>
      <c r="P32" s="13">
        <f>P20+P26</f>
        <v>897</v>
      </c>
      <c r="Q32" s="6" t="s">
        <v>10</v>
      </c>
      <c r="R32" s="6" t="s">
        <v>10</v>
      </c>
      <c r="S32" s="6" t="s">
        <v>10</v>
      </c>
      <c r="T32" s="13">
        <f>T20+T26</f>
        <v>897</v>
      </c>
      <c r="U32" s="13">
        <f>U20+U26</f>
        <v>897</v>
      </c>
      <c r="V32" s="6" t="s">
        <v>10</v>
      </c>
      <c r="W32" s="6" t="s">
        <v>10</v>
      </c>
      <c r="X32" s="6" t="s">
        <v>10</v>
      </c>
      <c r="Y32" s="13">
        <f>Y20+Y26</f>
        <v>897</v>
      </c>
      <c r="Z32" s="13">
        <f>Z20+Z26</f>
        <v>897</v>
      </c>
      <c r="AA32" s="6" t="s">
        <v>10</v>
      </c>
      <c r="AB32" s="6" t="s">
        <v>10</v>
      </c>
      <c r="AC32" s="6" t="s">
        <v>10</v>
      </c>
      <c r="AD32" s="13">
        <f>AD20+AD26</f>
        <v>4485</v>
      </c>
    </row>
  </sheetData>
  <mergeCells count="18">
    <mergeCell ref="U2:AD2"/>
    <mergeCell ref="U1:AD1"/>
    <mergeCell ref="E4:S4"/>
    <mergeCell ref="A10:T10"/>
    <mergeCell ref="B11:T11"/>
    <mergeCell ref="B16:T16"/>
    <mergeCell ref="B21:T21"/>
    <mergeCell ref="B27:T27"/>
    <mergeCell ref="A6:A8"/>
    <mergeCell ref="B6:B8"/>
    <mergeCell ref="C6:C8"/>
    <mergeCell ref="D6:D8"/>
    <mergeCell ref="E6:AD6"/>
    <mergeCell ref="E7:I7"/>
    <mergeCell ref="J7:N7"/>
    <mergeCell ref="O7:S7"/>
    <mergeCell ref="T7:X7"/>
    <mergeCell ref="Y7:AC7"/>
  </mergeCells>
  <hyperlinks>
    <hyperlink ref="B15" location="P53" display="P53"/>
    <hyperlink ref="B20" location="P199" display="P199"/>
    <hyperlink ref="B26" location="P324" display="P324"/>
    <hyperlink ref="B31" location="P406" display="P406"/>
  </hyperlinks>
  <pageMargins left="0.51181102362204722" right="0" top="0.55118110236220474" bottom="0.39370078740157483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5" workbookViewId="0">
      <pane ySplit="1500" activePane="bottomLeft"/>
      <selection activeCell="E3" sqref="E3"/>
      <selection pane="bottomLeft" activeCell="G24" sqref="G24"/>
    </sheetView>
  </sheetViews>
  <sheetFormatPr defaultRowHeight="15" x14ac:dyDescent="0.25"/>
  <cols>
    <col min="1" max="1" width="6.5703125" style="17" customWidth="1"/>
    <col min="2" max="2" width="43.42578125" style="17" customWidth="1"/>
    <col min="3" max="3" width="44.85546875" style="17" customWidth="1"/>
    <col min="4" max="4" width="14" style="17" customWidth="1"/>
    <col min="5" max="5" width="15.140625" style="17" customWidth="1"/>
    <col min="6" max="6" width="10.140625" style="17" customWidth="1"/>
    <col min="7" max="7" width="9.42578125" style="17" customWidth="1"/>
    <col min="8" max="8" width="8.7109375" style="17" customWidth="1"/>
    <col min="9" max="9" width="9.28515625" style="17" customWidth="1"/>
    <col min="10" max="10" width="10.42578125" style="17" customWidth="1"/>
    <col min="11" max="16384" width="9.140625" style="17"/>
  </cols>
  <sheetData>
    <row r="1" spans="1:10" x14ac:dyDescent="0.25">
      <c r="E1" s="57" t="s">
        <v>58</v>
      </c>
      <c r="F1" s="57"/>
      <c r="G1" s="57"/>
      <c r="H1" s="57"/>
      <c r="I1" s="57"/>
      <c r="J1" s="57"/>
    </row>
    <row r="2" spans="1:10" ht="30" customHeight="1" x14ac:dyDescent="0.25">
      <c r="E2" s="56" t="s">
        <v>92</v>
      </c>
      <c r="F2" s="56"/>
      <c r="G2" s="56"/>
      <c r="H2" s="56"/>
      <c r="I2" s="56"/>
      <c r="J2" s="56"/>
    </row>
    <row r="3" spans="1:10" ht="24" customHeight="1" x14ac:dyDescent="0.25">
      <c r="E3" s="26"/>
      <c r="F3" s="26"/>
      <c r="G3" s="26"/>
      <c r="H3" s="26"/>
      <c r="I3" s="26"/>
      <c r="J3" s="26"/>
    </row>
    <row r="4" spans="1:10" ht="18.75" x14ac:dyDescent="0.3">
      <c r="C4" s="18" t="s">
        <v>56</v>
      </c>
    </row>
    <row r="6" spans="1:10" x14ac:dyDescent="0.25">
      <c r="A6" s="60" t="s">
        <v>40</v>
      </c>
      <c r="B6" s="60" t="s">
        <v>0</v>
      </c>
      <c r="C6" s="60" t="s">
        <v>41</v>
      </c>
      <c r="D6" s="60" t="s">
        <v>42</v>
      </c>
      <c r="E6" s="60" t="s">
        <v>43</v>
      </c>
      <c r="F6" s="60" t="s">
        <v>44</v>
      </c>
      <c r="G6" s="60"/>
      <c r="H6" s="60"/>
      <c r="I6" s="60"/>
      <c r="J6" s="60"/>
    </row>
    <row r="7" spans="1:10" x14ac:dyDescent="0.25">
      <c r="A7" s="60"/>
      <c r="B7" s="60"/>
      <c r="C7" s="60"/>
      <c r="D7" s="60"/>
      <c r="E7" s="60"/>
      <c r="F7" s="19" t="s">
        <v>87</v>
      </c>
      <c r="G7" s="19" t="s">
        <v>88</v>
      </c>
      <c r="H7" s="19" t="s">
        <v>89</v>
      </c>
      <c r="I7" s="19" t="s">
        <v>90</v>
      </c>
      <c r="J7" s="19" t="s">
        <v>91</v>
      </c>
    </row>
    <row r="8" spans="1:10" x14ac:dyDescent="0.2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</row>
    <row r="9" spans="1:10" s="20" customFormat="1" x14ac:dyDescent="0.25">
      <c r="A9" s="63" t="s">
        <v>54</v>
      </c>
      <c r="B9" s="63"/>
      <c r="C9" s="63"/>
      <c r="D9" s="63"/>
      <c r="E9" s="63"/>
      <c r="F9" s="63"/>
      <c r="G9" s="63"/>
      <c r="H9" s="63"/>
      <c r="I9" s="63"/>
      <c r="J9" s="63"/>
    </row>
    <row r="10" spans="1:10" s="20" customFormat="1" x14ac:dyDescent="0.25">
      <c r="A10" s="21" t="s">
        <v>22</v>
      </c>
      <c r="B10" s="63" t="s">
        <v>72</v>
      </c>
      <c r="C10" s="63"/>
      <c r="D10" s="63"/>
      <c r="E10" s="63"/>
      <c r="F10" s="63"/>
      <c r="G10" s="63"/>
      <c r="H10" s="63"/>
      <c r="I10" s="63"/>
      <c r="J10" s="22"/>
    </row>
    <row r="11" spans="1:10" ht="45.75" customHeight="1" x14ac:dyDescent="0.25">
      <c r="A11" s="23" t="s">
        <v>23</v>
      </c>
      <c r="B11" s="34" t="s">
        <v>63</v>
      </c>
      <c r="C11" s="30" t="s">
        <v>62</v>
      </c>
      <c r="D11" s="27" t="s">
        <v>45</v>
      </c>
      <c r="E11" s="27">
        <v>100</v>
      </c>
      <c r="F11" s="27">
        <v>100</v>
      </c>
      <c r="G11" s="27">
        <v>100</v>
      </c>
      <c r="H11" s="27">
        <v>100</v>
      </c>
      <c r="I11" s="27">
        <v>100</v>
      </c>
      <c r="J11" s="27">
        <v>100</v>
      </c>
    </row>
    <row r="12" spans="1:10" ht="28.5" customHeight="1" x14ac:dyDescent="0.25">
      <c r="A12" s="66" t="s">
        <v>24</v>
      </c>
      <c r="B12" s="64" t="s">
        <v>60</v>
      </c>
      <c r="C12" s="69" t="s">
        <v>61</v>
      </c>
      <c r="D12" s="61" t="s">
        <v>45</v>
      </c>
      <c r="E12" s="61">
        <v>100</v>
      </c>
      <c r="F12" s="61">
        <v>100</v>
      </c>
      <c r="G12" s="61">
        <v>100</v>
      </c>
      <c r="H12" s="61">
        <v>100</v>
      </c>
      <c r="I12" s="61">
        <v>100</v>
      </c>
      <c r="J12" s="61">
        <v>100</v>
      </c>
    </row>
    <row r="13" spans="1:10" ht="48" customHeight="1" x14ac:dyDescent="0.25">
      <c r="A13" s="67"/>
      <c r="B13" s="65"/>
      <c r="C13" s="70"/>
      <c r="D13" s="62"/>
      <c r="E13" s="62"/>
      <c r="F13" s="62"/>
      <c r="G13" s="62"/>
      <c r="H13" s="62"/>
      <c r="I13" s="62"/>
      <c r="J13" s="62"/>
    </row>
    <row r="14" spans="1:10" ht="45.75" customHeight="1" x14ac:dyDescent="0.25">
      <c r="A14" s="71" t="s">
        <v>25</v>
      </c>
      <c r="B14" s="72" t="s">
        <v>11</v>
      </c>
      <c r="C14" s="73" t="s">
        <v>46</v>
      </c>
      <c r="D14" s="68" t="s">
        <v>45</v>
      </c>
      <c r="E14" s="68">
        <v>6</v>
      </c>
      <c r="F14" s="68">
        <v>6.2</v>
      </c>
      <c r="G14" s="68">
        <v>6.4</v>
      </c>
      <c r="H14" s="68">
        <v>6.6</v>
      </c>
      <c r="I14" s="68">
        <v>6.8</v>
      </c>
      <c r="J14" s="68">
        <v>7</v>
      </c>
    </row>
    <row r="15" spans="1:10" ht="63" customHeight="1" x14ac:dyDescent="0.25">
      <c r="A15" s="71"/>
      <c r="B15" s="72"/>
      <c r="C15" s="73"/>
      <c r="D15" s="68"/>
      <c r="E15" s="68"/>
      <c r="F15" s="68"/>
      <c r="G15" s="68"/>
      <c r="H15" s="68"/>
      <c r="I15" s="68"/>
      <c r="J15" s="68"/>
    </row>
    <row r="16" spans="1:10" s="20" customFormat="1" x14ac:dyDescent="0.25">
      <c r="A16" s="21" t="s">
        <v>26</v>
      </c>
      <c r="B16" s="73" t="s">
        <v>65</v>
      </c>
      <c r="C16" s="73"/>
      <c r="D16" s="73"/>
      <c r="E16" s="73"/>
      <c r="F16" s="73"/>
      <c r="G16" s="73"/>
      <c r="H16" s="73"/>
      <c r="I16" s="73"/>
      <c r="J16" s="73"/>
    </row>
    <row r="17" spans="1:10" ht="30" x14ac:dyDescent="0.25">
      <c r="A17" s="24" t="s">
        <v>28</v>
      </c>
      <c r="B17" s="31" t="s">
        <v>13</v>
      </c>
      <c r="C17" s="31" t="s">
        <v>47</v>
      </c>
      <c r="D17" s="27" t="s">
        <v>48</v>
      </c>
      <c r="E17" s="27">
        <v>1</v>
      </c>
      <c r="F17" s="27">
        <v>1</v>
      </c>
      <c r="G17" s="27">
        <v>1</v>
      </c>
      <c r="H17" s="27">
        <v>1</v>
      </c>
      <c r="I17" s="27">
        <v>1</v>
      </c>
      <c r="J17" s="27">
        <v>1</v>
      </c>
    </row>
    <row r="18" spans="1:10" ht="51" customHeight="1" x14ac:dyDescent="0.25">
      <c r="A18" s="39" t="s">
        <v>29</v>
      </c>
      <c r="B18" s="40" t="s">
        <v>68</v>
      </c>
      <c r="C18" s="37" t="s">
        <v>49</v>
      </c>
      <c r="D18" s="38" t="s">
        <v>48</v>
      </c>
      <c r="E18" s="38">
        <v>19</v>
      </c>
      <c r="F18" s="38">
        <v>19</v>
      </c>
      <c r="G18" s="38">
        <v>19</v>
      </c>
      <c r="H18" s="38">
        <v>19</v>
      </c>
      <c r="I18" s="38">
        <v>19</v>
      </c>
      <c r="J18" s="38">
        <v>19</v>
      </c>
    </row>
    <row r="19" spans="1:10" ht="63.75" customHeight="1" x14ac:dyDescent="0.25">
      <c r="A19" s="24" t="s">
        <v>30</v>
      </c>
      <c r="B19" s="31" t="s">
        <v>21</v>
      </c>
      <c r="C19" s="30" t="s">
        <v>59</v>
      </c>
      <c r="D19" s="27" t="s">
        <v>45</v>
      </c>
      <c r="E19" s="27">
        <v>100</v>
      </c>
      <c r="F19" s="27">
        <v>100</v>
      </c>
      <c r="G19" s="27">
        <v>100</v>
      </c>
      <c r="H19" s="27">
        <v>100</v>
      </c>
      <c r="I19" s="27">
        <v>100</v>
      </c>
      <c r="J19" s="27">
        <v>100</v>
      </c>
    </row>
    <row r="20" spans="1:10" s="20" customFormat="1" x14ac:dyDescent="0.25">
      <c r="A20" s="21" t="s">
        <v>31</v>
      </c>
      <c r="B20" s="63" t="s">
        <v>70</v>
      </c>
      <c r="C20" s="63"/>
      <c r="D20" s="63"/>
      <c r="E20" s="63"/>
      <c r="F20" s="63"/>
      <c r="G20" s="63"/>
      <c r="H20" s="63"/>
      <c r="I20" s="63"/>
      <c r="J20" s="63"/>
    </row>
    <row r="21" spans="1:10" ht="50.25" customHeight="1" x14ac:dyDescent="0.25">
      <c r="A21" s="24" t="s">
        <v>33</v>
      </c>
      <c r="B21" s="29" t="s">
        <v>16</v>
      </c>
      <c r="C21" s="29" t="s">
        <v>50</v>
      </c>
      <c r="D21" s="19" t="s">
        <v>45</v>
      </c>
      <c r="E21" s="19">
        <v>100</v>
      </c>
      <c r="F21" s="19">
        <v>100</v>
      </c>
      <c r="G21" s="19">
        <v>100</v>
      </c>
      <c r="H21" s="19">
        <v>100</v>
      </c>
      <c r="I21" s="19">
        <v>100</v>
      </c>
      <c r="J21" s="19">
        <v>100</v>
      </c>
    </row>
    <row r="22" spans="1:10" ht="93" customHeight="1" x14ac:dyDescent="0.25">
      <c r="A22" s="24" t="s">
        <v>34</v>
      </c>
      <c r="B22" s="29" t="s">
        <v>32</v>
      </c>
      <c r="C22" s="28" t="s">
        <v>53</v>
      </c>
      <c r="D22" s="19" t="s">
        <v>48</v>
      </c>
      <c r="E22" s="53">
        <v>293</v>
      </c>
      <c r="F22" s="53">
        <v>293</v>
      </c>
      <c r="G22" s="53">
        <v>293</v>
      </c>
      <c r="H22" s="53">
        <v>293</v>
      </c>
      <c r="I22" s="53">
        <v>293</v>
      </c>
      <c r="J22" s="53">
        <v>293</v>
      </c>
    </row>
    <row r="23" spans="1:10" ht="93" customHeight="1" x14ac:dyDescent="0.25">
      <c r="A23" s="50" t="s">
        <v>35</v>
      </c>
      <c r="B23" s="51" t="s">
        <v>73</v>
      </c>
      <c r="C23" s="48" t="s">
        <v>73</v>
      </c>
      <c r="D23" s="49" t="s">
        <v>48</v>
      </c>
      <c r="E23" s="53">
        <v>40</v>
      </c>
      <c r="F23" s="53">
        <v>40</v>
      </c>
      <c r="G23" s="53">
        <v>40</v>
      </c>
      <c r="H23" s="53">
        <v>40</v>
      </c>
      <c r="I23" s="53">
        <v>40</v>
      </c>
      <c r="J23" s="53">
        <v>40</v>
      </c>
    </row>
    <row r="24" spans="1:10" ht="93" customHeight="1" x14ac:dyDescent="0.25">
      <c r="A24" s="50" t="s">
        <v>75</v>
      </c>
      <c r="B24" s="51" t="s">
        <v>74</v>
      </c>
      <c r="C24" s="48" t="s">
        <v>85</v>
      </c>
      <c r="D24" s="49" t="s">
        <v>48</v>
      </c>
      <c r="E24" s="53" t="s">
        <v>10</v>
      </c>
      <c r="F24" s="53" t="s">
        <v>10</v>
      </c>
      <c r="G24" s="53" t="s">
        <v>10</v>
      </c>
      <c r="H24" s="53" t="s">
        <v>10</v>
      </c>
      <c r="I24" s="53" t="s">
        <v>10</v>
      </c>
      <c r="J24" s="53" t="s">
        <v>10</v>
      </c>
    </row>
    <row r="25" spans="1:10" s="20" customFormat="1" x14ac:dyDescent="0.25">
      <c r="A25" s="21" t="s">
        <v>36</v>
      </c>
      <c r="B25" s="63" t="s">
        <v>18</v>
      </c>
      <c r="C25" s="63"/>
      <c r="D25" s="63"/>
      <c r="E25" s="63"/>
      <c r="F25" s="63"/>
      <c r="G25" s="63"/>
      <c r="H25" s="63"/>
      <c r="I25" s="63"/>
      <c r="J25" s="63"/>
    </row>
    <row r="26" spans="1:10" ht="73.5" customHeight="1" x14ac:dyDescent="0.25">
      <c r="A26" s="74" t="s">
        <v>37</v>
      </c>
      <c r="B26" s="75" t="s">
        <v>66</v>
      </c>
      <c r="C26" s="63" t="s">
        <v>51</v>
      </c>
      <c r="D26" s="60" t="s">
        <v>45</v>
      </c>
      <c r="E26" s="60">
        <v>100</v>
      </c>
      <c r="F26" s="60">
        <v>100</v>
      </c>
      <c r="G26" s="60">
        <v>100</v>
      </c>
      <c r="H26" s="60">
        <v>100</v>
      </c>
      <c r="I26" s="60">
        <v>100</v>
      </c>
      <c r="J26" s="60">
        <v>100</v>
      </c>
    </row>
    <row r="27" spans="1:10" ht="62.25" customHeight="1" x14ac:dyDescent="0.25">
      <c r="A27" s="74"/>
      <c r="B27" s="75"/>
      <c r="C27" s="63"/>
      <c r="D27" s="60"/>
      <c r="E27" s="60"/>
      <c r="F27" s="60"/>
      <c r="G27" s="60"/>
      <c r="H27" s="60"/>
      <c r="I27" s="60"/>
      <c r="J27" s="60"/>
    </row>
    <row r="28" spans="1:10" ht="81" customHeight="1" x14ac:dyDescent="0.25">
      <c r="A28" s="36" t="s">
        <v>38</v>
      </c>
      <c r="B28" s="45" t="s">
        <v>67</v>
      </c>
      <c r="C28" s="43" t="s">
        <v>69</v>
      </c>
      <c r="D28" s="35" t="s">
        <v>45</v>
      </c>
      <c r="E28" s="35">
        <v>100</v>
      </c>
      <c r="F28" s="44">
        <v>100</v>
      </c>
      <c r="G28" s="44">
        <v>100</v>
      </c>
      <c r="H28" s="44">
        <v>100</v>
      </c>
      <c r="I28" s="44">
        <v>100</v>
      </c>
      <c r="J28" s="44">
        <v>100</v>
      </c>
    </row>
    <row r="29" spans="1:10" ht="81.75" customHeight="1" x14ac:dyDescent="0.25">
      <c r="A29" s="24" t="s">
        <v>52</v>
      </c>
      <c r="B29" s="41" t="s">
        <v>19</v>
      </c>
      <c r="C29" s="41" t="s">
        <v>86</v>
      </c>
      <c r="D29" s="19" t="s">
        <v>45</v>
      </c>
      <c r="E29" s="19">
        <v>94</v>
      </c>
      <c r="F29" s="19">
        <v>95</v>
      </c>
      <c r="G29" s="19">
        <v>95</v>
      </c>
      <c r="H29" s="19">
        <v>95</v>
      </c>
      <c r="I29" s="19">
        <v>95</v>
      </c>
      <c r="J29" s="19">
        <v>95</v>
      </c>
    </row>
  </sheetData>
  <mergeCells count="43">
    <mergeCell ref="E1:J1"/>
    <mergeCell ref="E2:J2"/>
    <mergeCell ref="B20:J20"/>
    <mergeCell ref="B25:J25"/>
    <mergeCell ref="C26:C27"/>
    <mergeCell ref="G26:G27"/>
    <mergeCell ref="H26:H27"/>
    <mergeCell ref="I26:I27"/>
    <mergeCell ref="J26:J27"/>
    <mergeCell ref="I14:I15"/>
    <mergeCell ref="J14:J15"/>
    <mergeCell ref="B16:J16"/>
    <mergeCell ref="F14:F15"/>
    <mergeCell ref="G14:G15"/>
    <mergeCell ref="H14:H15"/>
    <mergeCell ref="D12:D13"/>
    <mergeCell ref="A26:A27"/>
    <mergeCell ref="B26:B27"/>
    <mergeCell ref="D26:D27"/>
    <mergeCell ref="E26:E27"/>
    <mergeCell ref="F26:F27"/>
    <mergeCell ref="E14:E15"/>
    <mergeCell ref="C12:C13"/>
    <mergeCell ref="A14:A15"/>
    <mergeCell ref="B14:B15"/>
    <mergeCell ref="C14:C15"/>
    <mergeCell ref="D14:D15"/>
    <mergeCell ref="F6:J6"/>
    <mergeCell ref="H12:H13"/>
    <mergeCell ref="G12:G13"/>
    <mergeCell ref="F12:F13"/>
    <mergeCell ref="E12:E13"/>
    <mergeCell ref="A9:J9"/>
    <mergeCell ref="B10:I10"/>
    <mergeCell ref="I12:I13"/>
    <mergeCell ref="J12:J13"/>
    <mergeCell ref="B12:B13"/>
    <mergeCell ref="A12:A13"/>
    <mergeCell ref="A6:A7"/>
    <mergeCell ref="B6:B7"/>
    <mergeCell ref="C6:C7"/>
    <mergeCell ref="D6:D7"/>
    <mergeCell ref="E6:E7"/>
  </mergeCells>
  <pageMargins left="0.51181102362204722" right="0" top="0.55118110236220474" bottom="0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Мероприятия</vt:lpstr>
      <vt:lpstr>Индикаторы</vt:lpstr>
      <vt:lpstr>Индикаторы!OLE_LINK1</vt:lpstr>
      <vt:lpstr>Индикаторы!Заголовки_для_печати</vt:lpstr>
      <vt:lpstr>Мероприятия!Заголовки_для_печати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saleeva.op</dc:creator>
  <cp:lastModifiedBy>Федькаев Сергей Николаевич</cp:lastModifiedBy>
  <cp:lastPrinted>2022-04-14T06:29:46Z</cp:lastPrinted>
  <dcterms:created xsi:type="dcterms:W3CDTF">2021-03-19T07:07:04Z</dcterms:created>
  <dcterms:modified xsi:type="dcterms:W3CDTF">2026-03-26T05:51:21Z</dcterms:modified>
</cp:coreProperties>
</file>