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0" yWindow="456" windowWidth="14940" windowHeight="8976"/>
  </bookViews>
  <sheets>
    <sheet name="мероприятия" sheetId="2" r:id="rId1"/>
  </sheets>
  <calcPr calcId="145621"/>
</workbook>
</file>

<file path=xl/calcChain.xml><?xml version="1.0" encoding="utf-8"?>
<calcChain xmlns="http://schemas.openxmlformats.org/spreadsheetml/2006/main">
  <c r="AX16" i="2" l="1"/>
  <c r="AX18" i="2" s="1"/>
  <c r="AX23" i="2" s="1"/>
  <c r="AS16" i="2"/>
  <c r="AS18" i="2" s="1"/>
  <c r="AS23" i="2" s="1"/>
  <c r="AN16" i="2"/>
  <c r="AI16" i="2"/>
  <c r="AI18" i="2" s="1"/>
  <c r="AI23" i="2" s="1"/>
  <c r="AD16" i="2"/>
  <c r="AD18" i="2" s="1"/>
  <c r="AD23" i="2" s="1"/>
  <c r="Y16" i="2"/>
  <c r="O16" i="2"/>
  <c r="T16" i="2"/>
  <c r="T18" i="2" s="1"/>
  <c r="T23" i="2" s="1"/>
  <c r="J16" i="2"/>
  <c r="E16" i="2"/>
  <c r="F18" i="2"/>
  <c r="F23" i="2" s="1"/>
  <c r="G18" i="2"/>
  <c r="G23" i="2" s="1"/>
  <c r="H18" i="2"/>
  <c r="H23" i="2" s="1"/>
  <c r="I18" i="2"/>
  <c r="I23" i="2" s="1"/>
  <c r="J18" i="2"/>
  <c r="J23" i="2" s="1"/>
  <c r="K18" i="2"/>
  <c r="K23" i="2" s="1"/>
  <c r="L18" i="2"/>
  <c r="L23" i="2" s="1"/>
  <c r="M18" i="2"/>
  <c r="M23" i="2" s="1"/>
  <c r="N18" i="2"/>
  <c r="N23" i="2" s="1"/>
  <c r="O18" i="2"/>
  <c r="O23" i="2" s="1"/>
  <c r="P18" i="2"/>
  <c r="P23" i="2" s="1"/>
  <c r="Q18" i="2"/>
  <c r="Q23" i="2" s="1"/>
  <c r="R18" i="2"/>
  <c r="R23" i="2" s="1"/>
  <c r="S18" i="2"/>
  <c r="S23" i="2" s="1"/>
  <c r="U18" i="2"/>
  <c r="U23" i="2" s="1"/>
  <c r="V18" i="2"/>
  <c r="V23" i="2" s="1"/>
  <c r="W18" i="2"/>
  <c r="W23" i="2" s="1"/>
  <c r="X18" i="2"/>
  <c r="X23" i="2" s="1"/>
  <c r="Y18" i="2"/>
  <c r="Y23" i="2" s="1"/>
  <c r="Z18" i="2"/>
  <c r="Z23" i="2" s="1"/>
  <c r="AA18" i="2"/>
  <c r="AA23" i="2" s="1"/>
  <c r="AB18" i="2"/>
  <c r="AB23" i="2" s="1"/>
  <c r="AC18" i="2"/>
  <c r="AC23" i="2" s="1"/>
  <c r="AE18" i="2"/>
  <c r="AE23" i="2" s="1"/>
  <c r="AF18" i="2"/>
  <c r="AF23" i="2" s="1"/>
  <c r="AG18" i="2"/>
  <c r="AG23" i="2" s="1"/>
  <c r="AH18" i="2"/>
  <c r="AH23" i="2" s="1"/>
  <c r="AJ18" i="2"/>
  <c r="AJ23" i="2" s="1"/>
  <c r="AK18" i="2"/>
  <c r="AK23" i="2" s="1"/>
  <c r="AL18" i="2"/>
  <c r="AL23" i="2" s="1"/>
  <c r="AM18" i="2"/>
  <c r="AM23" i="2" s="1"/>
  <c r="AN18" i="2"/>
  <c r="AN23" i="2" s="1"/>
  <c r="AO18" i="2"/>
  <c r="AO23" i="2" s="1"/>
  <c r="AP18" i="2"/>
  <c r="AP23" i="2" s="1"/>
  <c r="AQ18" i="2"/>
  <c r="AQ23" i="2" s="1"/>
  <c r="AR18" i="2"/>
  <c r="AR23" i="2" s="1"/>
  <c r="AT18" i="2"/>
  <c r="AT23" i="2" s="1"/>
  <c r="AU18" i="2"/>
  <c r="AU23" i="2" s="1"/>
  <c r="AV18" i="2"/>
  <c r="AV23" i="2" s="1"/>
  <c r="AW18" i="2"/>
  <c r="AW23" i="2" s="1"/>
  <c r="AY18" i="2"/>
  <c r="AY23" i="2" s="1"/>
  <c r="AZ18" i="2"/>
  <c r="AZ23" i="2" s="1"/>
  <c r="BA18" i="2"/>
  <c r="BA23" i="2" s="1"/>
  <c r="BB18" i="2"/>
  <c r="BB23" i="2" s="1"/>
  <c r="BC18" i="2"/>
  <c r="BD18" i="2"/>
  <c r="BD23" i="2" s="1"/>
  <c r="BE18" i="2"/>
  <c r="BE23" i="2" s="1"/>
  <c r="BF18" i="2"/>
  <c r="BF23" i="2" s="1"/>
  <c r="BG18" i="2"/>
  <c r="BG23" i="2" s="1"/>
  <c r="E18" i="2" l="1"/>
  <c r="E23" i="2" s="1"/>
  <c r="BC23" i="2"/>
</calcChain>
</file>

<file path=xl/sharedStrings.xml><?xml version="1.0" encoding="utf-8"?>
<sst xmlns="http://schemas.openxmlformats.org/spreadsheetml/2006/main" count="132" uniqueCount="56">
  <si>
    <t>Итого</t>
  </si>
  <si>
    <t xml:space="preserve"> от ______________ № ______  </t>
  </si>
  <si>
    <r>
      <t xml:space="preserve"> п</t>
    </r>
    <r>
      <rPr>
        <sz val="10"/>
        <rFont val="Times New Roman"/>
        <family val="1"/>
        <charset val="204"/>
      </rPr>
      <t>риложение №1</t>
    </r>
  </si>
  <si>
    <t xml:space="preserve">                                                                                                                                                            к муниципальной программе городского округа Тольятти «Молодой семье – доступное жилье»</t>
  </si>
  <si>
    <t>№ п/п</t>
  </si>
  <si>
    <t>Наименование целей, задач и мероприятий муниципальной программы</t>
  </si>
  <si>
    <t>Ответственный исполнитель</t>
  </si>
  <si>
    <t>Финансовое обеспечение реализации муниципальной программы, тыс. руб.</t>
  </si>
  <si>
    <t>План на 2014 год</t>
  </si>
  <si>
    <t>План на 2015 год</t>
  </si>
  <si>
    <t>Всего</t>
  </si>
  <si>
    <t>Местный бюджет</t>
  </si>
  <si>
    <t>Областной бюджет</t>
  </si>
  <si>
    <t>Федеральный бюджет</t>
  </si>
  <si>
    <t>Внебюджетные средства</t>
  </si>
  <si>
    <t>Цель: Реализация государственной и муниципальной поддержки молодых семей, признанных в установленном порядке нуждающимися в улучшении жилищных условий, в решении жилищной проблемы</t>
  </si>
  <si>
    <t>1.1.</t>
  </si>
  <si>
    <t>Формирование списков молодых семей</t>
  </si>
  <si>
    <t xml:space="preserve">Департамент по управлению муниципальным имуществом </t>
  </si>
  <si>
    <t>Дополнительное финансирование не требуется</t>
  </si>
  <si>
    <t>1.2.</t>
  </si>
  <si>
    <t>Выдача свидетельств на приобретение жилья (в том числе решений администрации городского округа Тольятти о предоставлении социальных выплат за счет средств бюджета городского округа Тольятти)</t>
  </si>
  <si>
    <t>Департамент по управлению муниципальным имуществом</t>
  </si>
  <si>
    <t>1.3.</t>
  </si>
  <si>
    <t>1.4.</t>
  </si>
  <si>
    <t>Обеспечение организационно-методического сопровождения реализации Программы</t>
  </si>
  <si>
    <t>Итого по задаче 1:</t>
  </si>
  <si>
    <t>Задача 2: Создание условий для привлечения молодыми семьями собственных средств, дополнительных финансовых средств банков и других организаций, предоставляющих кредиты и займы для приобретения жилого помещения или создания объекта индивидуального жилищного строительства</t>
  </si>
  <si>
    <t>2.1.</t>
  </si>
  <si>
    <t xml:space="preserve"> Обеспечение освещения Программы в СМИ</t>
  </si>
  <si>
    <t>2.2.</t>
  </si>
  <si>
    <t>Взаимодействие с кредитными организациями в рамках программных мероприятий</t>
  </si>
  <si>
    <t>Итого по задаче 2:</t>
  </si>
  <si>
    <t>План на 2016 год</t>
  </si>
  <si>
    <t>План на 2017 год</t>
  </si>
  <si>
    <t>План на 2018 год</t>
  </si>
  <si>
    <t>План на 2019 год</t>
  </si>
  <si>
    <t>План на 2020 год</t>
  </si>
  <si>
    <t>План на 2021 год</t>
  </si>
  <si>
    <t>План на 2022 год</t>
  </si>
  <si>
    <t>План на 2023 год</t>
  </si>
  <si>
    <t>План на 2024 год</t>
  </si>
  <si>
    <t>План на 2025 год</t>
  </si>
  <si>
    <t>План на 2026 год</t>
  </si>
  <si>
    <t>Сроки реализации</t>
  </si>
  <si>
    <t>Перечень мероприятий муниципальной программы</t>
  </si>
  <si>
    <t xml:space="preserve">Итого по муниципальной программе </t>
  </si>
  <si>
    <t>Задача 1: Обеспечение предоставления молодым семьям - участникам Программы социальных выплат на приобретение жилого помещения или создание объекта индивидуального жилищного строительства</t>
  </si>
  <si>
    <t>Приложение № 1 к постановлению администрации городского округа Тольятти</t>
  </si>
  <si>
    <t>Предоставление социальных выплат молодым семьям*</t>
  </si>
  <si>
    <t>2014-2027
до 1 июня текущего года</t>
  </si>
  <si>
    <t>2014-2027
до 1 марта года предоставления субсидии</t>
  </si>
  <si>
    <t>2014-2027</t>
  </si>
  <si>
    <t>*мероприятие по обеспечению жильем молодых семей федерального проекта «Содействие субъектам Российской Федерации в реализации полномочий по оказанию государственной поддержки гражданам в обеспечении жильем и оплате жилищно-коммунальных услуг» государственной программы Российской Федерации «Обеспечение доступным и комфортным жильем и коммунальными услугами граждан Российской Федерации», утвержденной постановлением Правительства Российской Федерации от 30.12.2017 N1710; государственная программа Самарской области «Развитие жилищного строительства в Самарской области», утвержденная постановлением Правительства Самарской области от 27.11.2013 N 684.</t>
  </si>
  <si>
    <t>План на 2027 год</t>
  </si>
  <si>
    <r>
      <t xml:space="preserve">                                                                                                                                    на 2014-2027 годы, утвержденной постановлением мэрии городского округа Тольятти от </t>
    </r>
    <r>
      <rPr>
        <sz val="9"/>
        <rFont val="Times New Roman"/>
        <family val="1"/>
        <charset val="204"/>
      </rPr>
      <t>11.10.2013 №3155-п/1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</si>
</sst>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2" x14ac:knownFonts="1">
    <font>
      <sz val="10"/>
      <name val="Arial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3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Arial"/>
      <family val="2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Fill="1" applyAlignment="1"/>
    <xf numFmtId="0" fontId="0" fillId="0" borderId="0" xfId="0" applyFill="1"/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horizontal="justify" vertical="center" wrapText="1"/>
    </xf>
    <xf numFmtId="164" fontId="4" fillId="0" borderId="1" xfId="0" applyNumberFormat="1" applyFont="1" applyFill="1" applyBorder="1" applyAlignment="1">
      <alignment horizontal="justify" vertical="center" wrapText="1"/>
    </xf>
    <xf numFmtId="0" fontId="2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164" fontId="10" fillId="0" borderId="1" xfId="0" applyNumberFormat="1" applyFont="1" applyFill="1" applyBorder="1" applyAlignment="1">
      <alignment horizontal="justify" vertical="center" wrapText="1"/>
    </xf>
    <xf numFmtId="0" fontId="9" fillId="0" borderId="0" xfId="0" applyFont="1" applyFill="1"/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top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0" fillId="0" borderId="0" xfId="0" applyFill="1" applyBorder="1" applyAlignment="1">
      <alignment vertical="top" wrapText="1"/>
    </xf>
    <xf numFmtId="0" fontId="6" fillId="0" borderId="0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justify" vertical="center" wrapText="1"/>
    </xf>
    <xf numFmtId="4" fontId="10" fillId="0" borderId="1" xfId="0" applyNumberFormat="1" applyFont="1" applyFill="1" applyBorder="1" applyAlignment="1">
      <alignment horizontal="justify" vertical="center" wrapText="1"/>
    </xf>
    <xf numFmtId="0" fontId="9" fillId="0" borderId="1" xfId="0" applyFont="1" applyFill="1" applyBorder="1"/>
    <xf numFmtId="0" fontId="9" fillId="0" borderId="1" xfId="0" applyFont="1" applyFill="1" applyBorder="1" applyAlignment="1"/>
    <xf numFmtId="0" fontId="0" fillId="0" borderId="0" xfId="0" applyFill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top" wrapText="1"/>
    </xf>
    <xf numFmtId="0" fontId="1" fillId="0" borderId="0" xfId="0" applyFont="1" applyFill="1" applyAlignment="1">
      <alignment horizontal="left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/>
    </xf>
    <xf numFmtId="0" fontId="5" fillId="0" borderId="0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107"/>
  <sheetViews>
    <sheetView tabSelected="1" zoomScale="90" zoomScaleNormal="90" workbookViewId="0">
      <pane xSplit="3" topLeftCell="D1" activePane="topRight" state="frozen"/>
      <selection activeCell="A4" sqref="A4"/>
      <selection pane="topRight" activeCell="E15" sqref="E15:BV15"/>
    </sheetView>
  </sheetViews>
  <sheetFormatPr defaultColWidth="9.109375" defaultRowHeight="13.2" x14ac:dyDescent="0.25"/>
  <cols>
    <col min="1" max="1" width="4.5546875" style="2" customWidth="1"/>
    <col min="2" max="2" width="41.33203125" style="2" customWidth="1"/>
    <col min="3" max="3" width="17.33203125" style="30" customWidth="1"/>
    <col min="4" max="4" width="21.44140625" style="30" customWidth="1"/>
    <col min="5" max="15" width="11.88671875" style="1" customWidth="1"/>
    <col min="16" max="16" width="10" style="1" customWidth="1"/>
    <col min="17" max="17" width="11.33203125" style="1" customWidth="1"/>
    <col min="18" max="18" width="10" style="1" customWidth="1"/>
    <col min="19" max="20" width="11" style="1" customWidth="1"/>
    <col min="21" max="23" width="10" style="1" customWidth="1"/>
    <col min="24" max="25" width="11" style="1" customWidth="1"/>
    <col min="26" max="28" width="10.109375" style="1" customWidth="1"/>
    <col min="29" max="30" width="11.109375" style="1" customWidth="1"/>
    <col min="31" max="33" width="10.109375" style="1" customWidth="1"/>
    <col min="34" max="34" width="11.44140625" style="1" customWidth="1"/>
    <col min="35" max="35" width="12.88671875" style="1" customWidth="1"/>
    <col min="36" max="38" width="11.44140625" style="1" customWidth="1"/>
    <col min="39" max="40" width="12.6640625" style="1" customWidth="1"/>
    <col min="41" max="42" width="11.44140625" style="1" customWidth="1"/>
    <col min="43" max="43" width="9.44140625" style="1" customWidth="1"/>
    <col min="44" max="47" width="10.88671875" style="1" customWidth="1"/>
    <col min="48" max="48" width="9.44140625" style="1" customWidth="1"/>
    <col min="49" max="52" width="10.6640625" style="1" customWidth="1"/>
    <col min="53" max="53" width="9.44140625" style="1" customWidth="1"/>
    <col min="54" max="57" width="11.109375" style="1" customWidth="1"/>
    <col min="58" max="58" width="9.44140625" style="1" customWidth="1"/>
    <col min="59" max="62" width="10.6640625" style="1" customWidth="1"/>
    <col min="63" max="63" width="9.44140625" style="1" customWidth="1"/>
    <col min="64" max="67" width="10.5546875" style="1" customWidth="1"/>
    <col min="68" max="68" width="9.44140625" style="1" customWidth="1"/>
    <col min="69" max="74" width="11.33203125" style="1" customWidth="1"/>
    <col min="75" max="75" width="12.77734375" style="11" customWidth="1"/>
    <col min="76" max="16384" width="9.109375" style="2"/>
  </cols>
  <sheetData>
    <row r="1" spans="1:75" x14ac:dyDescent="0.25">
      <c r="L1" s="8" t="s">
        <v>48</v>
      </c>
      <c r="BQ1" s="2"/>
      <c r="BR1" s="2"/>
      <c r="BS1" s="2"/>
      <c r="BT1" s="2"/>
      <c r="BU1" s="2"/>
      <c r="BV1" s="2"/>
    </row>
    <row r="2" spans="1:75" x14ac:dyDescent="0.25">
      <c r="L2" s="8" t="s">
        <v>1</v>
      </c>
      <c r="BQ2" s="2"/>
      <c r="BR2" s="2"/>
      <c r="BS2" s="2"/>
      <c r="BT2" s="2"/>
      <c r="BU2" s="2"/>
      <c r="BV2" s="2"/>
    </row>
    <row r="3" spans="1:75" ht="16.8" x14ac:dyDescent="0.25">
      <c r="L3" s="9" t="s">
        <v>2</v>
      </c>
      <c r="BQ3" s="2"/>
      <c r="BR3" s="2"/>
      <c r="BS3" s="2"/>
      <c r="BT3" s="2"/>
      <c r="BU3" s="2"/>
      <c r="BV3" s="2"/>
    </row>
    <row r="4" spans="1:75" x14ac:dyDescent="0.25">
      <c r="L4" s="8" t="s">
        <v>3</v>
      </c>
      <c r="BQ4" s="2"/>
      <c r="BR4" s="2"/>
      <c r="BS4" s="2"/>
      <c r="BT4" s="2"/>
      <c r="BU4" s="2"/>
      <c r="BV4" s="2"/>
    </row>
    <row r="5" spans="1:75" x14ac:dyDescent="0.25">
      <c r="L5" s="8" t="s">
        <v>55</v>
      </c>
      <c r="BQ5" s="2"/>
      <c r="BR5" s="2"/>
      <c r="BS5" s="2"/>
      <c r="BT5" s="2"/>
      <c r="BU5" s="2"/>
      <c r="BV5" s="2"/>
    </row>
    <row r="6" spans="1:75" ht="15.6" x14ac:dyDescent="0.3">
      <c r="A6" s="49" t="s">
        <v>45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34"/>
      <c r="BS6" s="34"/>
      <c r="BT6" s="34"/>
      <c r="BU6" s="34"/>
      <c r="BV6" s="34"/>
    </row>
    <row r="7" spans="1:75" x14ac:dyDescent="0.25">
      <c r="BQ7" s="8"/>
      <c r="BR7" s="8"/>
      <c r="BS7" s="8"/>
      <c r="BT7" s="8"/>
      <c r="BU7" s="8"/>
      <c r="BV7" s="8"/>
    </row>
    <row r="8" spans="1:75" ht="26.25" customHeight="1" x14ac:dyDescent="0.25">
      <c r="A8" s="45" t="s">
        <v>4</v>
      </c>
      <c r="B8" s="45" t="s">
        <v>5</v>
      </c>
      <c r="C8" s="45" t="s">
        <v>6</v>
      </c>
      <c r="D8" s="45" t="s">
        <v>44</v>
      </c>
      <c r="E8" s="42" t="s">
        <v>7</v>
      </c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4"/>
      <c r="BW8" s="46" t="s">
        <v>0</v>
      </c>
    </row>
    <row r="9" spans="1:75" ht="26.25" customHeight="1" x14ac:dyDescent="0.25">
      <c r="A9" s="45"/>
      <c r="B9" s="45"/>
      <c r="C9" s="45"/>
      <c r="D9" s="45"/>
      <c r="E9" s="45" t="s">
        <v>8</v>
      </c>
      <c r="F9" s="45"/>
      <c r="G9" s="45"/>
      <c r="H9" s="45"/>
      <c r="I9" s="45"/>
      <c r="J9" s="45" t="s">
        <v>9</v>
      </c>
      <c r="K9" s="45"/>
      <c r="L9" s="45"/>
      <c r="M9" s="45"/>
      <c r="N9" s="45"/>
      <c r="O9" s="45" t="s">
        <v>33</v>
      </c>
      <c r="P9" s="45"/>
      <c r="Q9" s="45"/>
      <c r="R9" s="45"/>
      <c r="S9" s="45"/>
      <c r="T9" s="45" t="s">
        <v>34</v>
      </c>
      <c r="U9" s="45"/>
      <c r="V9" s="45"/>
      <c r="W9" s="45"/>
      <c r="X9" s="45"/>
      <c r="Y9" s="45" t="s">
        <v>35</v>
      </c>
      <c r="Z9" s="45"/>
      <c r="AA9" s="45"/>
      <c r="AB9" s="45"/>
      <c r="AC9" s="45"/>
      <c r="AD9" s="45" t="s">
        <v>36</v>
      </c>
      <c r="AE9" s="45"/>
      <c r="AF9" s="45"/>
      <c r="AG9" s="45"/>
      <c r="AH9" s="45"/>
      <c r="AI9" s="45" t="s">
        <v>37</v>
      </c>
      <c r="AJ9" s="45"/>
      <c r="AK9" s="45"/>
      <c r="AL9" s="45"/>
      <c r="AM9" s="45"/>
      <c r="AN9" s="45" t="s">
        <v>38</v>
      </c>
      <c r="AO9" s="45"/>
      <c r="AP9" s="45"/>
      <c r="AQ9" s="45"/>
      <c r="AR9" s="45"/>
      <c r="AS9" s="45" t="s">
        <v>39</v>
      </c>
      <c r="AT9" s="45"/>
      <c r="AU9" s="45"/>
      <c r="AV9" s="45"/>
      <c r="AW9" s="45"/>
      <c r="AX9" s="45" t="s">
        <v>40</v>
      </c>
      <c r="AY9" s="45"/>
      <c r="AZ9" s="45"/>
      <c r="BA9" s="45"/>
      <c r="BB9" s="45"/>
      <c r="BC9" s="45" t="s">
        <v>41</v>
      </c>
      <c r="BD9" s="45"/>
      <c r="BE9" s="45"/>
      <c r="BF9" s="45"/>
      <c r="BG9" s="45"/>
      <c r="BH9" s="45" t="s">
        <v>42</v>
      </c>
      <c r="BI9" s="45"/>
      <c r="BJ9" s="45"/>
      <c r="BK9" s="45"/>
      <c r="BL9" s="45"/>
      <c r="BM9" s="45" t="s">
        <v>43</v>
      </c>
      <c r="BN9" s="45"/>
      <c r="BO9" s="45"/>
      <c r="BP9" s="45"/>
      <c r="BQ9" s="45"/>
      <c r="BR9" s="45" t="s">
        <v>54</v>
      </c>
      <c r="BS9" s="45"/>
      <c r="BT9" s="45"/>
      <c r="BU9" s="45"/>
      <c r="BV9" s="45"/>
      <c r="BW9" s="47"/>
    </row>
    <row r="10" spans="1:75" ht="20.399999999999999" x14ac:dyDescent="0.25">
      <c r="A10" s="45"/>
      <c r="B10" s="45"/>
      <c r="C10" s="45"/>
      <c r="D10" s="45"/>
      <c r="E10" s="25" t="s">
        <v>10</v>
      </c>
      <c r="F10" s="25" t="s">
        <v>11</v>
      </c>
      <c r="G10" s="25" t="s">
        <v>12</v>
      </c>
      <c r="H10" s="25" t="s">
        <v>13</v>
      </c>
      <c r="I10" s="25" t="s">
        <v>14</v>
      </c>
      <c r="J10" s="25" t="s">
        <v>10</v>
      </c>
      <c r="K10" s="25" t="s">
        <v>11</v>
      </c>
      <c r="L10" s="25" t="s">
        <v>12</v>
      </c>
      <c r="M10" s="25" t="s">
        <v>13</v>
      </c>
      <c r="N10" s="25" t="s">
        <v>14</v>
      </c>
      <c r="O10" s="25" t="s">
        <v>10</v>
      </c>
      <c r="P10" s="25" t="s">
        <v>11</v>
      </c>
      <c r="Q10" s="25" t="s">
        <v>12</v>
      </c>
      <c r="R10" s="25" t="s">
        <v>13</v>
      </c>
      <c r="S10" s="25" t="s">
        <v>14</v>
      </c>
      <c r="T10" s="25" t="s">
        <v>10</v>
      </c>
      <c r="U10" s="25" t="s">
        <v>11</v>
      </c>
      <c r="V10" s="25" t="s">
        <v>12</v>
      </c>
      <c r="W10" s="25" t="s">
        <v>13</v>
      </c>
      <c r="X10" s="25" t="s">
        <v>14</v>
      </c>
      <c r="Y10" s="25" t="s">
        <v>10</v>
      </c>
      <c r="Z10" s="25" t="s">
        <v>11</v>
      </c>
      <c r="AA10" s="25" t="s">
        <v>12</v>
      </c>
      <c r="AB10" s="25" t="s">
        <v>13</v>
      </c>
      <c r="AC10" s="25" t="s">
        <v>14</v>
      </c>
      <c r="AD10" s="25" t="s">
        <v>10</v>
      </c>
      <c r="AE10" s="25" t="s">
        <v>11</v>
      </c>
      <c r="AF10" s="25" t="s">
        <v>12</v>
      </c>
      <c r="AG10" s="25" t="s">
        <v>13</v>
      </c>
      <c r="AH10" s="25" t="s">
        <v>14</v>
      </c>
      <c r="AI10" s="25" t="s">
        <v>10</v>
      </c>
      <c r="AJ10" s="25" t="s">
        <v>11</v>
      </c>
      <c r="AK10" s="25" t="s">
        <v>12</v>
      </c>
      <c r="AL10" s="25" t="s">
        <v>13</v>
      </c>
      <c r="AM10" s="25" t="s">
        <v>14</v>
      </c>
      <c r="AN10" s="25" t="s">
        <v>10</v>
      </c>
      <c r="AO10" s="25" t="s">
        <v>11</v>
      </c>
      <c r="AP10" s="25" t="s">
        <v>12</v>
      </c>
      <c r="AQ10" s="25" t="s">
        <v>13</v>
      </c>
      <c r="AR10" s="25" t="s">
        <v>14</v>
      </c>
      <c r="AS10" s="25" t="s">
        <v>10</v>
      </c>
      <c r="AT10" s="25" t="s">
        <v>11</v>
      </c>
      <c r="AU10" s="25" t="s">
        <v>12</v>
      </c>
      <c r="AV10" s="25" t="s">
        <v>13</v>
      </c>
      <c r="AW10" s="25" t="s">
        <v>14</v>
      </c>
      <c r="AX10" s="25" t="s">
        <v>10</v>
      </c>
      <c r="AY10" s="25" t="s">
        <v>11</v>
      </c>
      <c r="AZ10" s="25" t="s">
        <v>12</v>
      </c>
      <c r="BA10" s="25" t="s">
        <v>13</v>
      </c>
      <c r="BB10" s="25" t="s">
        <v>14</v>
      </c>
      <c r="BC10" s="25" t="s">
        <v>10</v>
      </c>
      <c r="BD10" s="25" t="s">
        <v>11</v>
      </c>
      <c r="BE10" s="25" t="s">
        <v>12</v>
      </c>
      <c r="BF10" s="25" t="s">
        <v>13</v>
      </c>
      <c r="BG10" s="25" t="s">
        <v>14</v>
      </c>
      <c r="BH10" s="25" t="s">
        <v>10</v>
      </c>
      <c r="BI10" s="25" t="s">
        <v>11</v>
      </c>
      <c r="BJ10" s="25" t="s">
        <v>12</v>
      </c>
      <c r="BK10" s="25" t="s">
        <v>13</v>
      </c>
      <c r="BL10" s="25" t="s">
        <v>14</v>
      </c>
      <c r="BM10" s="25" t="s">
        <v>10</v>
      </c>
      <c r="BN10" s="25" t="s">
        <v>11</v>
      </c>
      <c r="BO10" s="25" t="s">
        <v>12</v>
      </c>
      <c r="BP10" s="25" t="s">
        <v>13</v>
      </c>
      <c r="BQ10" s="25" t="s">
        <v>14</v>
      </c>
      <c r="BR10" s="35" t="s">
        <v>10</v>
      </c>
      <c r="BS10" s="35" t="s">
        <v>11</v>
      </c>
      <c r="BT10" s="35" t="s">
        <v>12</v>
      </c>
      <c r="BU10" s="35" t="s">
        <v>13</v>
      </c>
      <c r="BV10" s="35" t="s">
        <v>14</v>
      </c>
      <c r="BW10" s="48"/>
    </row>
    <row r="11" spans="1:75" x14ac:dyDescent="0.25">
      <c r="A11" s="3">
        <v>1</v>
      </c>
      <c r="B11" s="3">
        <v>2</v>
      </c>
      <c r="C11" s="24">
        <v>3</v>
      </c>
      <c r="D11" s="24">
        <v>4</v>
      </c>
      <c r="E11" s="3">
        <v>5</v>
      </c>
      <c r="F11" s="3">
        <v>6</v>
      </c>
      <c r="G11" s="3">
        <v>7</v>
      </c>
      <c r="H11" s="3">
        <v>8</v>
      </c>
      <c r="I11" s="3">
        <v>9</v>
      </c>
      <c r="J11" s="3">
        <v>10</v>
      </c>
      <c r="K11" s="3">
        <v>11</v>
      </c>
      <c r="L11" s="3">
        <v>12</v>
      </c>
      <c r="M11" s="3">
        <v>13</v>
      </c>
      <c r="N11" s="3">
        <v>14</v>
      </c>
      <c r="O11" s="3">
        <v>15</v>
      </c>
      <c r="P11" s="3">
        <v>16</v>
      </c>
      <c r="Q11" s="3">
        <v>17</v>
      </c>
      <c r="R11" s="3">
        <v>18</v>
      </c>
      <c r="S11" s="3">
        <v>19</v>
      </c>
      <c r="T11" s="3">
        <v>20</v>
      </c>
      <c r="U11" s="3">
        <v>21</v>
      </c>
      <c r="V11" s="3">
        <v>22</v>
      </c>
      <c r="W11" s="3">
        <v>23</v>
      </c>
      <c r="X11" s="3">
        <v>24</v>
      </c>
      <c r="Y11" s="3">
        <v>25</v>
      </c>
      <c r="Z11" s="3">
        <v>26</v>
      </c>
      <c r="AA11" s="3">
        <v>27</v>
      </c>
      <c r="AB11" s="3">
        <v>28</v>
      </c>
      <c r="AC11" s="3">
        <v>29</v>
      </c>
      <c r="AD11" s="3">
        <v>30</v>
      </c>
      <c r="AE11" s="3">
        <v>31</v>
      </c>
      <c r="AF11" s="3">
        <v>32</v>
      </c>
      <c r="AG11" s="3">
        <v>33</v>
      </c>
      <c r="AH11" s="3">
        <v>34</v>
      </c>
      <c r="AI11" s="3">
        <v>35</v>
      </c>
      <c r="AJ11" s="3">
        <v>36</v>
      </c>
      <c r="AK11" s="3">
        <v>37</v>
      </c>
      <c r="AL11" s="3">
        <v>38</v>
      </c>
      <c r="AM11" s="3">
        <v>39</v>
      </c>
      <c r="AN11" s="3">
        <v>40</v>
      </c>
      <c r="AO11" s="3">
        <v>41</v>
      </c>
      <c r="AP11" s="3">
        <v>42</v>
      </c>
      <c r="AQ11" s="3">
        <v>43</v>
      </c>
      <c r="AR11" s="3">
        <v>44</v>
      </c>
      <c r="AS11" s="3">
        <v>45</v>
      </c>
      <c r="AT11" s="3">
        <v>46</v>
      </c>
      <c r="AU11" s="3">
        <v>47</v>
      </c>
      <c r="AV11" s="3">
        <v>48</v>
      </c>
      <c r="AW11" s="3">
        <v>49</v>
      </c>
      <c r="AX11" s="3">
        <v>50</v>
      </c>
      <c r="AY11" s="3">
        <v>51</v>
      </c>
      <c r="AZ11" s="3">
        <v>52</v>
      </c>
      <c r="BA11" s="3">
        <v>53</v>
      </c>
      <c r="BB11" s="3">
        <v>54</v>
      </c>
      <c r="BC11" s="3">
        <v>55</v>
      </c>
      <c r="BD11" s="3">
        <v>56</v>
      </c>
      <c r="BE11" s="3">
        <v>57</v>
      </c>
      <c r="BF11" s="3">
        <v>58</v>
      </c>
      <c r="BG11" s="3">
        <v>59</v>
      </c>
      <c r="BH11" s="3">
        <v>60</v>
      </c>
      <c r="BI11" s="3">
        <v>61</v>
      </c>
      <c r="BJ11" s="3">
        <v>62</v>
      </c>
      <c r="BK11" s="3">
        <v>63</v>
      </c>
      <c r="BL11" s="3">
        <v>64</v>
      </c>
      <c r="BM11" s="3">
        <v>65</v>
      </c>
      <c r="BN11" s="3">
        <v>66</v>
      </c>
      <c r="BO11" s="3">
        <v>67</v>
      </c>
      <c r="BP11" s="3">
        <v>68</v>
      </c>
      <c r="BQ11" s="3">
        <v>69</v>
      </c>
      <c r="BR11" s="35">
        <v>70</v>
      </c>
      <c r="BS11" s="35">
        <v>71</v>
      </c>
      <c r="BT11" s="35">
        <v>72</v>
      </c>
      <c r="BU11" s="35">
        <v>73</v>
      </c>
      <c r="BV11" s="35">
        <v>74</v>
      </c>
      <c r="BW11" s="35">
        <v>75</v>
      </c>
    </row>
    <row r="12" spans="1:75" ht="13.8" customHeight="1" x14ac:dyDescent="0.25">
      <c r="A12" s="39" t="s">
        <v>15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1"/>
      <c r="BW12" s="28"/>
    </row>
    <row r="13" spans="1:75" ht="13.8" customHeight="1" x14ac:dyDescent="0.25">
      <c r="A13" s="39" t="s">
        <v>47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1"/>
      <c r="BW13" s="28"/>
    </row>
    <row r="14" spans="1:75" s="1" customFormat="1" ht="51" customHeight="1" x14ac:dyDescent="0.25">
      <c r="A14" s="6" t="s">
        <v>16</v>
      </c>
      <c r="B14" s="20" t="s">
        <v>17</v>
      </c>
      <c r="C14" s="23" t="s">
        <v>18</v>
      </c>
      <c r="D14" s="23" t="s">
        <v>50</v>
      </c>
      <c r="E14" s="36" t="s">
        <v>19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8"/>
      <c r="BW14" s="29"/>
    </row>
    <row r="15" spans="1:75" ht="75" customHeight="1" x14ac:dyDescent="0.25">
      <c r="A15" s="6" t="s">
        <v>20</v>
      </c>
      <c r="B15" s="22" t="s">
        <v>21</v>
      </c>
      <c r="C15" s="23" t="s">
        <v>22</v>
      </c>
      <c r="D15" s="23" t="s">
        <v>51</v>
      </c>
      <c r="E15" s="36" t="s">
        <v>19</v>
      </c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8"/>
      <c r="BW15" s="28"/>
    </row>
    <row r="16" spans="1:75" ht="66.75" customHeight="1" x14ac:dyDescent="0.25">
      <c r="A16" s="6" t="s">
        <v>23</v>
      </c>
      <c r="B16" s="21" t="s">
        <v>49</v>
      </c>
      <c r="C16" s="23" t="s">
        <v>22</v>
      </c>
      <c r="D16" s="23" t="s">
        <v>52</v>
      </c>
      <c r="E16" s="7">
        <f>F16+G16+H16+I16</f>
        <v>2478984.2599999998</v>
      </c>
      <c r="F16" s="7">
        <v>200451.37</v>
      </c>
      <c r="G16" s="7">
        <v>511829.28399999999</v>
      </c>
      <c r="H16" s="7">
        <v>148142.05300000001</v>
      </c>
      <c r="I16" s="7">
        <v>1618561.5530000001</v>
      </c>
      <c r="J16" s="7">
        <f>K16+L16+M16+N16</f>
        <v>2127433.7829999998</v>
      </c>
      <c r="K16" s="7">
        <v>138118.01800000001</v>
      </c>
      <c r="L16" s="7">
        <v>431573.74699999997</v>
      </c>
      <c r="M16" s="7">
        <v>174910.05900000001</v>
      </c>
      <c r="N16" s="7">
        <v>1382831.959</v>
      </c>
      <c r="O16" s="7">
        <f>P16+Q16+R16+S16</f>
        <v>747040.15500000003</v>
      </c>
      <c r="P16" s="7">
        <v>55283.451000000001</v>
      </c>
      <c r="Q16" s="7">
        <v>136024.69399999999</v>
      </c>
      <c r="R16" s="7">
        <v>70155.909</v>
      </c>
      <c r="S16" s="7">
        <v>485576.10100000002</v>
      </c>
      <c r="T16" s="7">
        <f>U16+V16+W16+X16</f>
        <v>411229.58900000004</v>
      </c>
      <c r="U16" s="7">
        <v>32351</v>
      </c>
      <c r="V16" s="7">
        <v>71801.316000000006</v>
      </c>
      <c r="W16" s="7">
        <v>39778.04</v>
      </c>
      <c r="X16" s="7">
        <v>267299.23300000001</v>
      </c>
      <c r="Y16" s="7">
        <f>Z16+AA16+AB16+AC16</f>
        <v>367409.15700000001</v>
      </c>
      <c r="Z16" s="7">
        <v>33935</v>
      </c>
      <c r="AA16" s="7">
        <v>68102.020999999993</v>
      </c>
      <c r="AB16" s="7">
        <v>25922.583999999999</v>
      </c>
      <c r="AC16" s="7">
        <v>239449.552</v>
      </c>
      <c r="AD16" s="7">
        <f>AE16+AF16+AG16+AH16</f>
        <v>329644.74300000002</v>
      </c>
      <c r="AE16" s="7">
        <v>35253</v>
      </c>
      <c r="AF16" s="7">
        <v>60194.311999999998</v>
      </c>
      <c r="AG16" s="7">
        <v>17827.148000000001</v>
      </c>
      <c r="AH16" s="7">
        <v>216370.283</v>
      </c>
      <c r="AI16" s="7">
        <f>AJ16+AK16+AL16+AM16</f>
        <v>1556274.317</v>
      </c>
      <c r="AJ16" s="7">
        <v>134295</v>
      </c>
      <c r="AK16" s="7">
        <v>181912.77900000001</v>
      </c>
      <c r="AL16" s="7">
        <v>227487.03200000001</v>
      </c>
      <c r="AM16" s="7">
        <v>1012579.5060000001</v>
      </c>
      <c r="AN16" s="7">
        <f>AO16+AP16+AQ16+AR16</f>
        <v>1025388.1540000001</v>
      </c>
      <c r="AO16" s="7">
        <v>131792</v>
      </c>
      <c r="AP16" s="7">
        <v>181232.70600000001</v>
      </c>
      <c r="AQ16" s="7">
        <v>45861.148000000001</v>
      </c>
      <c r="AR16" s="7">
        <v>666502.30000000005</v>
      </c>
      <c r="AS16" s="26">
        <f>AT16+AU16+AV16+AW16</f>
        <v>939152.59999999986</v>
      </c>
      <c r="AT16" s="26">
        <v>131792</v>
      </c>
      <c r="AU16" s="26">
        <v>162937.68</v>
      </c>
      <c r="AV16" s="26">
        <v>33973.730000000003</v>
      </c>
      <c r="AW16" s="26">
        <v>610449.18999999994</v>
      </c>
      <c r="AX16" s="26">
        <f>AY16+AZ16+BA16+BB16</f>
        <v>951682.51</v>
      </c>
      <c r="AY16" s="26">
        <v>131792</v>
      </c>
      <c r="AZ16" s="26">
        <v>159909.45000000001</v>
      </c>
      <c r="BA16" s="26">
        <v>41387.43</v>
      </c>
      <c r="BB16" s="26">
        <v>618593.63</v>
      </c>
      <c r="BC16" s="26">
        <v>910203.71</v>
      </c>
      <c r="BD16" s="26">
        <v>131792</v>
      </c>
      <c r="BE16" s="26">
        <v>152455.19</v>
      </c>
      <c r="BF16" s="26">
        <v>34324.11</v>
      </c>
      <c r="BG16" s="26">
        <v>591632.41</v>
      </c>
      <c r="BH16" s="26">
        <v>1121918.43</v>
      </c>
      <c r="BI16" s="26">
        <v>139453</v>
      </c>
      <c r="BJ16" s="26">
        <v>216385.43</v>
      </c>
      <c r="BK16" s="26">
        <v>36833.019999999997</v>
      </c>
      <c r="BL16" s="26">
        <v>729246.98</v>
      </c>
      <c r="BM16" s="26">
        <v>1134666.57</v>
      </c>
      <c r="BN16" s="26">
        <v>139444</v>
      </c>
      <c r="BO16" s="26">
        <v>221065.12</v>
      </c>
      <c r="BP16" s="26">
        <v>36624.18</v>
      </c>
      <c r="BQ16" s="26">
        <v>737533.27</v>
      </c>
      <c r="BR16" s="26">
        <v>1134584.3400000001</v>
      </c>
      <c r="BS16" s="26">
        <v>139444</v>
      </c>
      <c r="BT16" s="26">
        <v>220928.37</v>
      </c>
      <c r="BU16" s="26">
        <v>36732.15</v>
      </c>
      <c r="BV16" s="26">
        <v>737479.82</v>
      </c>
      <c r="BW16" s="27">
        <v>15235612.32</v>
      </c>
    </row>
    <row r="17" spans="1:75" ht="54" customHeight="1" x14ac:dyDescent="0.25">
      <c r="A17" s="6" t="s">
        <v>24</v>
      </c>
      <c r="B17" s="21" t="s">
        <v>25</v>
      </c>
      <c r="C17" s="23" t="s">
        <v>22</v>
      </c>
      <c r="D17" s="23" t="s">
        <v>52</v>
      </c>
      <c r="E17" s="36" t="s">
        <v>19</v>
      </c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8"/>
      <c r="BW17" s="10"/>
    </row>
    <row r="18" spans="1:75" s="11" customFormat="1" ht="24" customHeight="1" x14ac:dyDescent="0.25">
      <c r="A18" s="53" t="s">
        <v>26</v>
      </c>
      <c r="B18" s="54"/>
      <c r="C18" s="31"/>
      <c r="D18" s="31"/>
      <c r="E18" s="10">
        <f>E16</f>
        <v>2478984.2599999998</v>
      </c>
      <c r="F18" s="10">
        <f t="shared" ref="F18:BG18" si="0">F16</f>
        <v>200451.37</v>
      </c>
      <c r="G18" s="10">
        <f t="shared" si="0"/>
        <v>511829.28399999999</v>
      </c>
      <c r="H18" s="10">
        <f t="shared" si="0"/>
        <v>148142.05300000001</v>
      </c>
      <c r="I18" s="10">
        <f t="shared" si="0"/>
        <v>1618561.5530000001</v>
      </c>
      <c r="J18" s="10">
        <f t="shared" si="0"/>
        <v>2127433.7829999998</v>
      </c>
      <c r="K18" s="10">
        <f t="shared" si="0"/>
        <v>138118.01800000001</v>
      </c>
      <c r="L18" s="10">
        <f t="shared" si="0"/>
        <v>431573.74699999997</v>
      </c>
      <c r="M18" s="10">
        <f t="shared" si="0"/>
        <v>174910.05900000001</v>
      </c>
      <c r="N18" s="10">
        <f t="shared" si="0"/>
        <v>1382831.959</v>
      </c>
      <c r="O18" s="10">
        <f t="shared" si="0"/>
        <v>747040.15500000003</v>
      </c>
      <c r="P18" s="10">
        <f t="shared" si="0"/>
        <v>55283.451000000001</v>
      </c>
      <c r="Q18" s="10">
        <f t="shared" si="0"/>
        <v>136024.69399999999</v>
      </c>
      <c r="R18" s="10">
        <f t="shared" si="0"/>
        <v>70155.909</v>
      </c>
      <c r="S18" s="10">
        <f t="shared" si="0"/>
        <v>485576.10100000002</v>
      </c>
      <c r="T18" s="10">
        <f t="shared" si="0"/>
        <v>411229.58900000004</v>
      </c>
      <c r="U18" s="10">
        <f t="shared" si="0"/>
        <v>32351</v>
      </c>
      <c r="V18" s="10">
        <f t="shared" si="0"/>
        <v>71801.316000000006</v>
      </c>
      <c r="W18" s="10">
        <f t="shared" si="0"/>
        <v>39778.04</v>
      </c>
      <c r="X18" s="10">
        <f t="shared" si="0"/>
        <v>267299.23300000001</v>
      </c>
      <c r="Y18" s="10">
        <f t="shared" si="0"/>
        <v>367409.15700000001</v>
      </c>
      <c r="Z18" s="10">
        <f t="shared" si="0"/>
        <v>33935</v>
      </c>
      <c r="AA18" s="10">
        <f t="shared" si="0"/>
        <v>68102.020999999993</v>
      </c>
      <c r="AB18" s="10">
        <f t="shared" si="0"/>
        <v>25922.583999999999</v>
      </c>
      <c r="AC18" s="10">
        <f t="shared" si="0"/>
        <v>239449.552</v>
      </c>
      <c r="AD18" s="10">
        <f t="shared" si="0"/>
        <v>329644.74300000002</v>
      </c>
      <c r="AE18" s="10">
        <f t="shared" si="0"/>
        <v>35253</v>
      </c>
      <c r="AF18" s="10">
        <f t="shared" si="0"/>
        <v>60194.311999999998</v>
      </c>
      <c r="AG18" s="10">
        <f t="shared" si="0"/>
        <v>17827.148000000001</v>
      </c>
      <c r="AH18" s="10">
        <f t="shared" si="0"/>
        <v>216370.283</v>
      </c>
      <c r="AI18" s="10">
        <f t="shared" si="0"/>
        <v>1556274.317</v>
      </c>
      <c r="AJ18" s="10">
        <f t="shared" si="0"/>
        <v>134295</v>
      </c>
      <c r="AK18" s="10">
        <f t="shared" si="0"/>
        <v>181912.77900000001</v>
      </c>
      <c r="AL18" s="10">
        <f t="shared" si="0"/>
        <v>227487.03200000001</v>
      </c>
      <c r="AM18" s="10">
        <f t="shared" si="0"/>
        <v>1012579.5060000001</v>
      </c>
      <c r="AN18" s="10">
        <f t="shared" si="0"/>
        <v>1025388.1540000001</v>
      </c>
      <c r="AO18" s="10">
        <f t="shared" si="0"/>
        <v>131792</v>
      </c>
      <c r="AP18" s="10">
        <f t="shared" si="0"/>
        <v>181232.70600000001</v>
      </c>
      <c r="AQ18" s="10">
        <f t="shared" si="0"/>
        <v>45861.148000000001</v>
      </c>
      <c r="AR18" s="10">
        <f t="shared" si="0"/>
        <v>666502.30000000005</v>
      </c>
      <c r="AS18" s="27">
        <f t="shared" si="0"/>
        <v>939152.59999999986</v>
      </c>
      <c r="AT18" s="27">
        <f t="shared" si="0"/>
        <v>131792</v>
      </c>
      <c r="AU18" s="27">
        <f t="shared" si="0"/>
        <v>162937.68</v>
      </c>
      <c r="AV18" s="27">
        <f t="shared" si="0"/>
        <v>33973.730000000003</v>
      </c>
      <c r="AW18" s="27">
        <f t="shared" si="0"/>
        <v>610449.18999999994</v>
      </c>
      <c r="AX18" s="27">
        <f t="shared" si="0"/>
        <v>951682.51</v>
      </c>
      <c r="AY18" s="27">
        <f t="shared" si="0"/>
        <v>131792</v>
      </c>
      <c r="AZ18" s="27">
        <f t="shared" si="0"/>
        <v>159909.45000000001</v>
      </c>
      <c r="BA18" s="27">
        <f t="shared" si="0"/>
        <v>41387.43</v>
      </c>
      <c r="BB18" s="27">
        <f t="shared" si="0"/>
        <v>618593.63</v>
      </c>
      <c r="BC18" s="27">
        <f t="shared" si="0"/>
        <v>910203.71</v>
      </c>
      <c r="BD18" s="27">
        <f t="shared" si="0"/>
        <v>131792</v>
      </c>
      <c r="BE18" s="27">
        <f t="shared" si="0"/>
        <v>152455.19</v>
      </c>
      <c r="BF18" s="27">
        <f t="shared" si="0"/>
        <v>34324.11</v>
      </c>
      <c r="BG18" s="27">
        <f t="shared" si="0"/>
        <v>591632.41</v>
      </c>
      <c r="BH18" s="27">
        <v>1121918.43</v>
      </c>
      <c r="BI18" s="27">
        <v>139453</v>
      </c>
      <c r="BJ18" s="27">
        <v>216385.43</v>
      </c>
      <c r="BK18" s="27">
        <v>36833.019999999997</v>
      </c>
      <c r="BL18" s="27">
        <v>729246.98</v>
      </c>
      <c r="BM18" s="27">
        <v>1134666.57</v>
      </c>
      <c r="BN18" s="27">
        <v>139444</v>
      </c>
      <c r="BO18" s="27">
        <v>221065.12</v>
      </c>
      <c r="BP18" s="27">
        <v>36624.18</v>
      </c>
      <c r="BQ18" s="27">
        <v>737533.27</v>
      </c>
      <c r="BR18" s="27">
        <v>1134584.3400000001</v>
      </c>
      <c r="BS18" s="27">
        <v>139444</v>
      </c>
      <c r="BT18" s="27">
        <v>220928.37</v>
      </c>
      <c r="BU18" s="27">
        <v>36732.15</v>
      </c>
      <c r="BV18" s="27">
        <v>737479.82</v>
      </c>
      <c r="BW18" s="27">
        <v>15235612.32</v>
      </c>
    </row>
    <row r="19" spans="1:75" ht="13.8" customHeight="1" x14ac:dyDescent="0.25">
      <c r="A19" s="39" t="s">
        <v>27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1"/>
      <c r="BW19" s="28"/>
    </row>
    <row r="20" spans="1:75" ht="56.25" customHeight="1" x14ac:dyDescent="0.25">
      <c r="A20" s="6" t="s">
        <v>28</v>
      </c>
      <c r="B20" s="20" t="s">
        <v>29</v>
      </c>
      <c r="C20" s="23" t="s">
        <v>22</v>
      </c>
      <c r="D20" s="23" t="s">
        <v>52</v>
      </c>
      <c r="E20" s="36" t="s">
        <v>19</v>
      </c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8"/>
      <c r="BW20" s="10"/>
    </row>
    <row r="21" spans="1:75" ht="56.4" customHeight="1" x14ac:dyDescent="0.25">
      <c r="A21" s="6" t="s">
        <v>30</v>
      </c>
      <c r="B21" s="20" t="s">
        <v>31</v>
      </c>
      <c r="C21" s="23" t="s">
        <v>22</v>
      </c>
      <c r="D21" s="23" t="s">
        <v>52</v>
      </c>
      <c r="E21" s="36" t="s">
        <v>19</v>
      </c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8"/>
      <c r="BW21" s="10"/>
    </row>
    <row r="22" spans="1:75" ht="25.8" customHeight="1" x14ac:dyDescent="0.25">
      <c r="A22" s="53" t="s">
        <v>32</v>
      </c>
      <c r="B22" s="54"/>
      <c r="C22" s="24"/>
      <c r="D22" s="24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12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13"/>
      <c r="BN22" s="4"/>
      <c r="BO22" s="13"/>
      <c r="BP22" s="13"/>
      <c r="BQ22" s="13"/>
      <c r="BR22" s="13"/>
      <c r="BS22" s="13"/>
      <c r="BT22" s="13"/>
      <c r="BU22" s="13"/>
      <c r="BV22" s="13"/>
      <c r="BW22" s="10"/>
    </row>
    <row r="23" spans="1:75" s="11" customFormat="1" ht="31.2" customHeight="1" x14ac:dyDescent="0.25">
      <c r="A23" s="51" t="s">
        <v>46</v>
      </c>
      <c r="B23" s="52"/>
      <c r="C23" s="31"/>
      <c r="D23" s="31"/>
      <c r="E23" s="10">
        <f>E18</f>
        <v>2478984.2599999998</v>
      </c>
      <c r="F23" s="10">
        <f t="shared" ref="F23:BG23" si="1">F18</f>
        <v>200451.37</v>
      </c>
      <c r="G23" s="10">
        <f t="shared" si="1"/>
        <v>511829.28399999999</v>
      </c>
      <c r="H23" s="10">
        <f t="shared" si="1"/>
        <v>148142.05300000001</v>
      </c>
      <c r="I23" s="10">
        <f t="shared" si="1"/>
        <v>1618561.5530000001</v>
      </c>
      <c r="J23" s="10">
        <f t="shared" si="1"/>
        <v>2127433.7829999998</v>
      </c>
      <c r="K23" s="10">
        <f t="shared" si="1"/>
        <v>138118.01800000001</v>
      </c>
      <c r="L23" s="10">
        <f t="shared" si="1"/>
        <v>431573.74699999997</v>
      </c>
      <c r="M23" s="10">
        <f t="shared" si="1"/>
        <v>174910.05900000001</v>
      </c>
      <c r="N23" s="10">
        <f t="shared" si="1"/>
        <v>1382831.959</v>
      </c>
      <c r="O23" s="10">
        <f t="shared" si="1"/>
        <v>747040.15500000003</v>
      </c>
      <c r="P23" s="10">
        <f t="shared" si="1"/>
        <v>55283.451000000001</v>
      </c>
      <c r="Q23" s="10">
        <f t="shared" si="1"/>
        <v>136024.69399999999</v>
      </c>
      <c r="R23" s="10">
        <f t="shared" si="1"/>
        <v>70155.909</v>
      </c>
      <c r="S23" s="10">
        <f t="shared" si="1"/>
        <v>485576.10100000002</v>
      </c>
      <c r="T23" s="10">
        <f t="shared" si="1"/>
        <v>411229.58900000004</v>
      </c>
      <c r="U23" s="10">
        <f t="shared" si="1"/>
        <v>32351</v>
      </c>
      <c r="V23" s="10">
        <f t="shared" si="1"/>
        <v>71801.316000000006</v>
      </c>
      <c r="W23" s="10">
        <f t="shared" si="1"/>
        <v>39778.04</v>
      </c>
      <c r="X23" s="10">
        <f t="shared" si="1"/>
        <v>267299.23300000001</v>
      </c>
      <c r="Y23" s="10">
        <f t="shared" si="1"/>
        <v>367409.15700000001</v>
      </c>
      <c r="Z23" s="10">
        <f t="shared" si="1"/>
        <v>33935</v>
      </c>
      <c r="AA23" s="10">
        <f t="shared" si="1"/>
        <v>68102.020999999993</v>
      </c>
      <c r="AB23" s="10">
        <f t="shared" si="1"/>
        <v>25922.583999999999</v>
      </c>
      <c r="AC23" s="10">
        <f t="shared" si="1"/>
        <v>239449.552</v>
      </c>
      <c r="AD23" s="10">
        <f t="shared" si="1"/>
        <v>329644.74300000002</v>
      </c>
      <c r="AE23" s="10">
        <f t="shared" si="1"/>
        <v>35253</v>
      </c>
      <c r="AF23" s="10">
        <f t="shared" si="1"/>
        <v>60194.311999999998</v>
      </c>
      <c r="AG23" s="10">
        <f t="shared" si="1"/>
        <v>17827.148000000001</v>
      </c>
      <c r="AH23" s="10">
        <f t="shared" si="1"/>
        <v>216370.283</v>
      </c>
      <c r="AI23" s="10">
        <f t="shared" si="1"/>
        <v>1556274.317</v>
      </c>
      <c r="AJ23" s="10">
        <f t="shared" si="1"/>
        <v>134295</v>
      </c>
      <c r="AK23" s="10">
        <f t="shared" si="1"/>
        <v>181912.77900000001</v>
      </c>
      <c r="AL23" s="10">
        <f t="shared" si="1"/>
        <v>227487.03200000001</v>
      </c>
      <c r="AM23" s="10">
        <f t="shared" si="1"/>
        <v>1012579.5060000001</v>
      </c>
      <c r="AN23" s="10">
        <f t="shared" si="1"/>
        <v>1025388.1540000001</v>
      </c>
      <c r="AO23" s="10">
        <f t="shared" si="1"/>
        <v>131792</v>
      </c>
      <c r="AP23" s="10">
        <f t="shared" si="1"/>
        <v>181232.70600000001</v>
      </c>
      <c r="AQ23" s="10">
        <f t="shared" si="1"/>
        <v>45861.148000000001</v>
      </c>
      <c r="AR23" s="10">
        <f t="shared" si="1"/>
        <v>666502.30000000005</v>
      </c>
      <c r="AS23" s="27">
        <f t="shared" si="1"/>
        <v>939152.59999999986</v>
      </c>
      <c r="AT23" s="27">
        <f t="shared" si="1"/>
        <v>131792</v>
      </c>
      <c r="AU23" s="27">
        <f t="shared" si="1"/>
        <v>162937.68</v>
      </c>
      <c r="AV23" s="27">
        <f t="shared" si="1"/>
        <v>33973.730000000003</v>
      </c>
      <c r="AW23" s="27">
        <f t="shared" si="1"/>
        <v>610449.18999999994</v>
      </c>
      <c r="AX23" s="27">
        <f t="shared" si="1"/>
        <v>951682.51</v>
      </c>
      <c r="AY23" s="27">
        <f t="shared" si="1"/>
        <v>131792</v>
      </c>
      <c r="AZ23" s="27">
        <f t="shared" si="1"/>
        <v>159909.45000000001</v>
      </c>
      <c r="BA23" s="27">
        <f t="shared" si="1"/>
        <v>41387.43</v>
      </c>
      <c r="BB23" s="27">
        <f t="shared" si="1"/>
        <v>618593.63</v>
      </c>
      <c r="BC23" s="27">
        <f t="shared" si="1"/>
        <v>910203.71</v>
      </c>
      <c r="BD23" s="27">
        <f t="shared" si="1"/>
        <v>131792</v>
      </c>
      <c r="BE23" s="27">
        <f t="shared" si="1"/>
        <v>152455.19</v>
      </c>
      <c r="BF23" s="27">
        <f t="shared" si="1"/>
        <v>34324.11</v>
      </c>
      <c r="BG23" s="27">
        <f t="shared" si="1"/>
        <v>591632.41</v>
      </c>
      <c r="BH23" s="27">
        <v>1121918.43</v>
      </c>
      <c r="BI23" s="27">
        <v>139453</v>
      </c>
      <c r="BJ23" s="27">
        <v>216385.43</v>
      </c>
      <c r="BK23" s="27">
        <v>36833.019999999997</v>
      </c>
      <c r="BL23" s="27">
        <v>729246.98</v>
      </c>
      <c r="BM23" s="27">
        <v>1134666.57</v>
      </c>
      <c r="BN23" s="27">
        <v>139444</v>
      </c>
      <c r="BO23" s="27">
        <v>221065.12</v>
      </c>
      <c r="BP23" s="27">
        <v>36624.18</v>
      </c>
      <c r="BQ23" s="27">
        <v>737533.27</v>
      </c>
      <c r="BR23" s="27">
        <v>1134584.3400000001</v>
      </c>
      <c r="BS23" s="27">
        <v>139444</v>
      </c>
      <c r="BT23" s="27">
        <v>220928.37</v>
      </c>
      <c r="BU23" s="27">
        <v>36732.15</v>
      </c>
      <c r="BV23" s="27">
        <v>737479.82</v>
      </c>
      <c r="BW23" s="27">
        <v>15235612.32</v>
      </c>
    </row>
    <row r="24" spans="1:75" x14ac:dyDescent="0.25">
      <c r="A24" s="14"/>
      <c r="B24" s="15"/>
      <c r="C24" s="14"/>
      <c r="D24" s="33"/>
      <c r="BM24" s="17"/>
      <c r="BN24" s="17"/>
      <c r="BO24" s="17"/>
      <c r="BP24" s="17"/>
      <c r="BQ24" s="17"/>
      <c r="BR24" s="17"/>
      <c r="BS24" s="17"/>
      <c r="BT24" s="17"/>
      <c r="BU24" s="17"/>
      <c r="BV24" s="17"/>
    </row>
    <row r="25" spans="1:75" ht="73.8" customHeight="1" x14ac:dyDescent="0.25">
      <c r="A25" s="50" t="s">
        <v>53</v>
      </c>
      <c r="B25" s="50"/>
      <c r="C25" s="50"/>
      <c r="D25" s="50"/>
      <c r="BM25" s="16"/>
      <c r="BN25" s="17"/>
      <c r="BO25" s="16"/>
      <c r="BP25" s="16"/>
      <c r="BQ25" s="16"/>
      <c r="BR25" s="16"/>
      <c r="BS25" s="16"/>
      <c r="BT25" s="16"/>
      <c r="BU25" s="16"/>
      <c r="BV25" s="16"/>
    </row>
    <row r="26" spans="1:75" ht="11.25" customHeight="1" x14ac:dyDescent="0.25">
      <c r="A26" s="14"/>
      <c r="B26" s="18"/>
      <c r="C26" s="14"/>
      <c r="D26" s="14"/>
    </row>
    <row r="27" spans="1:75" ht="11.25" customHeight="1" x14ac:dyDescent="0.25">
      <c r="A27" s="14"/>
      <c r="B27" s="18"/>
      <c r="C27" s="14"/>
      <c r="D27" s="33"/>
    </row>
    <row r="28" spans="1:75" ht="11.25" customHeight="1" x14ac:dyDescent="0.25">
      <c r="A28" s="14"/>
      <c r="B28" s="18"/>
      <c r="C28" s="14"/>
      <c r="D28" s="33"/>
    </row>
    <row r="29" spans="1:75" x14ac:dyDescent="0.25">
      <c r="A29" s="5"/>
      <c r="B29" s="5"/>
      <c r="C29" s="32"/>
      <c r="D29" s="32"/>
      <c r="E29" s="5"/>
      <c r="F29" s="5"/>
      <c r="G29" s="5"/>
      <c r="H29" s="5"/>
      <c r="I29" s="5"/>
      <c r="J29" s="5"/>
      <c r="K29" s="5"/>
      <c r="L29" s="5"/>
    </row>
    <row r="30" spans="1:75" x14ac:dyDescent="0.25">
      <c r="A30" s="8"/>
    </row>
    <row r="31" spans="1:75" x14ac:dyDescent="0.25">
      <c r="A31" s="8"/>
    </row>
    <row r="32" spans="1:75" x14ac:dyDescent="0.25">
      <c r="A32" s="8"/>
    </row>
    <row r="33" spans="1:11" x14ac:dyDescent="0.25">
      <c r="A33" s="8"/>
    </row>
    <row r="34" spans="1:11" x14ac:dyDescent="0.25">
      <c r="A34" s="5"/>
      <c r="B34" s="5"/>
      <c r="C34" s="32"/>
      <c r="D34" s="32"/>
      <c r="E34" s="5"/>
      <c r="F34" s="5"/>
      <c r="G34" s="5"/>
      <c r="H34" s="5"/>
      <c r="I34" s="5"/>
      <c r="J34" s="5"/>
      <c r="K34" s="5"/>
    </row>
    <row r="35" spans="1:11" x14ac:dyDescent="0.25">
      <c r="A35" s="8"/>
    </row>
    <row r="36" spans="1:11" x14ac:dyDescent="0.25">
      <c r="A36" s="8"/>
    </row>
    <row r="37" spans="1:11" x14ac:dyDescent="0.25">
      <c r="A37" s="8"/>
    </row>
    <row r="38" spans="1:11" x14ac:dyDescent="0.25">
      <c r="A38" s="8"/>
    </row>
    <row r="39" spans="1:11" x14ac:dyDescent="0.25">
      <c r="A39" s="8"/>
    </row>
    <row r="40" spans="1:11" x14ac:dyDescent="0.25">
      <c r="A40" s="8"/>
    </row>
    <row r="41" spans="1:11" x14ac:dyDescent="0.25">
      <c r="A41" s="8"/>
    </row>
    <row r="42" spans="1:11" x14ac:dyDescent="0.25">
      <c r="A42" s="8"/>
    </row>
    <row r="43" spans="1:11" x14ac:dyDescent="0.25">
      <c r="A43" s="8"/>
    </row>
    <row r="44" spans="1:11" x14ac:dyDescent="0.25">
      <c r="A44" s="8"/>
    </row>
    <row r="45" spans="1:11" x14ac:dyDescent="0.25">
      <c r="A45" s="8"/>
    </row>
    <row r="46" spans="1:11" x14ac:dyDescent="0.25">
      <c r="A46" s="8"/>
    </row>
    <row r="47" spans="1:11" x14ac:dyDescent="0.25">
      <c r="A47" s="8"/>
    </row>
    <row r="48" spans="1:11" x14ac:dyDescent="0.25">
      <c r="A48" s="8"/>
    </row>
    <row r="49" spans="1:1" x14ac:dyDescent="0.25">
      <c r="A49" s="8"/>
    </row>
    <row r="50" spans="1:1" x14ac:dyDescent="0.25">
      <c r="A50" s="8"/>
    </row>
    <row r="51" spans="1:1" x14ac:dyDescent="0.25">
      <c r="A51" s="8"/>
    </row>
    <row r="52" spans="1:1" x14ac:dyDescent="0.25">
      <c r="A52" s="8"/>
    </row>
    <row r="53" spans="1:1" x14ac:dyDescent="0.25">
      <c r="A53" s="8"/>
    </row>
    <row r="54" spans="1:1" x14ac:dyDescent="0.25">
      <c r="A54" s="8"/>
    </row>
    <row r="55" spans="1:1" x14ac:dyDescent="0.25">
      <c r="A55" s="8"/>
    </row>
    <row r="56" spans="1:1" x14ac:dyDescent="0.25">
      <c r="A56" s="8"/>
    </row>
    <row r="57" spans="1:1" x14ac:dyDescent="0.25">
      <c r="A57" s="8"/>
    </row>
    <row r="58" spans="1:1" x14ac:dyDescent="0.25">
      <c r="A58" s="8"/>
    </row>
    <row r="59" spans="1:1" x14ac:dyDescent="0.25">
      <c r="A59" s="8"/>
    </row>
    <row r="60" spans="1:1" x14ac:dyDescent="0.25">
      <c r="A60" s="8"/>
    </row>
    <row r="61" spans="1:1" x14ac:dyDescent="0.25">
      <c r="A61" s="8"/>
    </row>
    <row r="62" spans="1:1" x14ac:dyDescent="0.25">
      <c r="A62" s="8"/>
    </row>
    <row r="63" spans="1:1" x14ac:dyDescent="0.25">
      <c r="A63" s="8"/>
    </row>
    <row r="64" spans="1:1" x14ac:dyDescent="0.25">
      <c r="A64" s="8"/>
    </row>
    <row r="65" spans="1:9" x14ac:dyDescent="0.25">
      <c r="A65" s="8"/>
    </row>
    <row r="66" spans="1:9" x14ac:dyDescent="0.25">
      <c r="A66" s="8"/>
    </row>
    <row r="67" spans="1:9" x14ac:dyDescent="0.25">
      <c r="A67" s="8"/>
    </row>
    <row r="68" spans="1:9" x14ac:dyDescent="0.25">
      <c r="A68" s="8"/>
    </row>
    <row r="69" spans="1:9" x14ac:dyDescent="0.25">
      <c r="A69" s="8"/>
    </row>
    <row r="70" spans="1:9" x14ac:dyDescent="0.25">
      <c r="A70" s="8"/>
    </row>
    <row r="71" spans="1:9" x14ac:dyDescent="0.25">
      <c r="A71" s="8"/>
    </row>
    <row r="72" spans="1:9" x14ac:dyDescent="0.25">
      <c r="A72" s="8"/>
    </row>
    <row r="73" spans="1:9" x14ac:dyDescent="0.25">
      <c r="A73" s="8"/>
    </row>
    <row r="74" spans="1:9" x14ac:dyDescent="0.25">
      <c r="A74" s="8"/>
    </row>
    <row r="75" spans="1:9" x14ac:dyDescent="0.25">
      <c r="A75" s="8"/>
    </row>
    <row r="76" spans="1:9" x14ac:dyDescent="0.25">
      <c r="A76" s="8"/>
    </row>
    <row r="77" spans="1:9" x14ac:dyDescent="0.25">
      <c r="A77" s="8"/>
    </row>
    <row r="78" spans="1:9" x14ac:dyDescent="0.25">
      <c r="A78" s="5"/>
      <c r="B78" s="5"/>
      <c r="C78" s="32"/>
      <c r="D78" s="32"/>
      <c r="E78" s="5"/>
      <c r="F78" s="5"/>
      <c r="G78" s="5"/>
      <c r="H78" s="5"/>
      <c r="I78" s="5"/>
    </row>
    <row r="79" spans="1:9" x14ac:dyDescent="0.25">
      <c r="A79" s="8"/>
    </row>
    <row r="80" spans="1:9" x14ac:dyDescent="0.25">
      <c r="A80" s="8"/>
    </row>
    <row r="81" spans="1:1" x14ac:dyDescent="0.25">
      <c r="A81" s="8"/>
    </row>
    <row r="82" spans="1:1" x14ac:dyDescent="0.25">
      <c r="A82" s="8"/>
    </row>
    <row r="83" spans="1:1" x14ac:dyDescent="0.25">
      <c r="A83" s="8"/>
    </row>
    <row r="84" spans="1:1" x14ac:dyDescent="0.25">
      <c r="A84" s="8"/>
    </row>
    <row r="85" spans="1:1" x14ac:dyDescent="0.25">
      <c r="A85" s="8"/>
    </row>
    <row r="86" spans="1:1" x14ac:dyDescent="0.25">
      <c r="A86" s="8"/>
    </row>
    <row r="87" spans="1:1" x14ac:dyDescent="0.25">
      <c r="A87" s="8"/>
    </row>
    <row r="88" spans="1:1" x14ac:dyDescent="0.25">
      <c r="A88" s="19"/>
    </row>
    <row r="89" spans="1:1" x14ac:dyDescent="0.25">
      <c r="A89" s="19"/>
    </row>
    <row r="90" spans="1:1" x14ac:dyDescent="0.25">
      <c r="A90" s="19"/>
    </row>
    <row r="91" spans="1:1" x14ac:dyDescent="0.25">
      <c r="A91" s="19"/>
    </row>
    <row r="92" spans="1:1" x14ac:dyDescent="0.25">
      <c r="A92" s="19"/>
    </row>
    <row r="93" spans="1:1" x14ac:dyDescent="0.25">
      <c r="A93" s="19"/>
    </row>
    <row r="94" spans="1:1" x14ac:dyDescent="0.25">
      <c r="A94" s="19"/>
    </row>
    <row r="95" spans="1:1" x14ac:dyDescent="0.25">
      <c r="A95" s="19"/>
    </row>
    <row r="96" spans="1:1" x14ac:dyDescent="0.25">
      <c r="A96" s="19"/>
    </row>
    <row r="97" spans="1:1" x14ac:dyDescent="0.25">
      <c r="A97" s="19"/>
    </row>
    <row r="98" spans="1:1" x14ac:dyDescent="0.25">
      <c r="A98" s="19"/>
    </row>
    <row r="99" spans="1:1" x14ac:dyDescent="0.25">
      <c r="A99" s="19"/>
    </row>
    <row r="100" spans="1:1" x14ac:dyDescent="0.25">
      <c r="A100" s="19"/>
    </row>
    <row r="101" spans="1:1" x14ac:dyDescent="0.25">
      <c r="A101" s="19"/>
    </row>
    <row r="102" spans="1:1" x14ac:dyDescent="0.25">
      <c r="A102" s="19"/>
    </row>
    <row r="103" spans="1:1" x14ac:dyDescent="0.25">
      <c r="A103" s="19"/>
    </row>
    <row r="104" spans="1:1" x14ac:dyDescent="0.25">
      <c r="A104" s="19"/>
    </row>
    <row r="105" spans="1:1" x14ac:dyDescent="0.25">
      <c r="A105" s="19"/>
    </row>
    <row r="106" spans="1:1" x14ac:dyDescent="0.25">
      <c r="A106" s="19"/>
    </row>
    <row r="107" spans="1:1" x14ac:dyDescent="0.25">
      <c r="A107" s="19"/>
    </row>
  </sheetData>
  <mergeCells count="33">
    <mergeCell ref="A25:D25"/>
    <mergeCell ref="A23:B23"/>
    <mergeCell ref="E9:I9"/>
    <mergeCell ref="A18:B18"/>
    <mergeCell ref="A22:B22"/>
    <mergeCell ref="A8:A10"/>
    <mergeCell ref="C8:C10"/>
    <mergeCell ref="D8:D10"/>
    <mergeCell ref="BW8:BW10"/>
    <mergeCell ref="A6:BQ6"/>
    <mergeCell ref="AN9:AR9"/>
    <mergeCell ref="AS9:AW9"/>
    <mergeCell ref="AX9:BB9"/>
    <mergeCell ref="AI9:AM9"/>
    <mergeCell ref="T9:X9"/>
    <mergeCell ref="J9:N9"/>
    <mergeCell ref="BC9:BG9"/>
    <mergeCell ref="BH9:BL9"/>
    <mergeCell ref="BM9:BQ9"/>
    <mergeCell ref="B8:B10"/>
    <mergeCell ref="Y9:AC9"/>
    <mergeCell ref="AD9:AH9"/>
    <mergeCell ref="E8:BV8"/>
    <mergeCell ref="BR9:BV9"/>
    <mergeCell ref="A12:BV12"/>
    <mergeCell ref="A13:BV13"/>
    <mergeCell ref="E14:BV14"/>
    <mergeCell ref="O9:S9"/>
    <mergeCell ref="E15:BV15"/>
    <mergeCell ref="E17:BV17"/>
    <mergeCell ref="A19:BV19"/>
    <mergeCell ref="E20:BV20"/>
    <mergeCell ref="E21:BV21"/>
  </mergeCells>
  <pageMargins left="0.51181102362204722" right="0.31496062992125984" top="0.74803149606299213" bottom="0.74803149606299213" header="0.31496062992125984" footer="0.31496062992125984"/>
  <pageSetup paperSize="9" scale="69" fitToWidth="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мероприятия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Игнатьева Вера Юрьевна</dc:creator>
  <dc:description>POI HSSF rep:2.55.0.332</dc:description>
  <cp:lastModifiedBy>user</cp:lastModifiedBy>
  <cp:lastPrinted>2023-12-04T11:30:18Z</cp:lastPrinted>
  <dcterms:created xsi:type="dcterms:W3CDTF">2023-10-06T07:11:47Z</dcterms:created>
  <dcterms:modified xsi:type="dcterms:W3CDTF">2024-12-23T05:45:52Z</dcterms:modified>
</cp:coreProperties>
</file>