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355"/>
  </bookViews>
  <sheets>
    <sheet name="Все" sheetId="12" r:id="rId1"/>
  </sheets>
  <definedNames>
    <definedName name="_xlnm.Print_Titles" localSheetId="0">Все!$5:$7</definedName>
    <definedName name="_xlnm.Print_Area" localSheetId="0">Все!$A$1:$L$150</definedName>
  </definedNames>
  <calcPr calcId="125725"/>
</workbook>
</file>

<file path=xl/calcChain.xml><?xml version="1.0" encoding="utf-8"?>
<calcChain xmlns="http://schemas.openxmlformats.org/spreadsheetml/2006/main">
  <c r="K97" i="12"/>
  <c r="L111"/>
  <c r="K111"/>
  <c r="L110"/>
  <c r="K110"/>
  <c r="L109"/>
  <c r="K109"/>
  <c r="L108"/>
  <c r="K108"/>
  <c r="L107"/>
  <c r="K107"/>
  <c r="L106"/>
  <c r="K106"/>
  <c r="L105"/>
  <c r="K105"/>
  <c r="L104"/>
  <c r="K104"/>
  <c r="L103"/>
  <c r="K103"/>
  <c r="L101"/>
  <c r="K101"/>
  <c r="L100"/>
  <c r="K100"/>
  <c r="L99"/>
  <c r="K99"/>
  <c r="L98"/>
  <c r="K98"/>
  <c r="L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130"/>
  <c r="L131"/>
  <c r="K130"/>
  <c r="K131"/>
  <c r="L129"/>
  <c r="K129"/>
  <c r="L138" l="1"/>
  <c r="K138"/>
  <c r="L137"/>
  <c r="K137"/>
  <c r="L122" l="1"/>
  <c r="K122"/>
  <c r="L121"/>
  <c r="K121"/>
  <c r="L119"/>
  <c r="K119"/>
  <c r="L118"/>
  <c r="K118"/>
  <c r="L117"/>
  <c r="K117"/>
  <c r="L116"/>
  <c r="K116"/>
  <c r="L115"/>
  <c r="K115"/>
  <c r="L114"/>
  <c r="K114"/>
  <c r="L113"/>
  <c r="K113"/>
  <c r="L135"/>
  <c r="K135"/>
  <c r="L134"/>
  <c r="K134"/>
</calcChain>
</file>

<file path=xl/sharedStrings.xml><?xml version="1.0" encoding="utf-8"?>
<sst xmlns="http://schemas.openxmlformats.org/spreadsheetml/2006/main" count="300" uniqueCount="148">
  <si>
    <t>ПРОГНОЗ</t>
  </si>
  <si>
    <t>Ед.изм.</t>
  </si>
  <si>
    <t>1 вариант</t>
  </si>
  <si>
    <t>2 вариант</t>
  </si>
  <si>
    <t>декабрь к декабрю</t>
  </si>
  <si>
    <t>%</t>
  </si>
  <si>
    <t>в % к предыдущему году</t>
  </si>
  <si>
    <t>млн.руб.</t>
  </si>
  <si>
    <t>тыс.тонн</t>
  </si>
  <si>
    <t>Доходы</t>
  </si>
  <si>
    <t>Амортизационные отчисления</t>
  </si>
  <si>
    <t xml:space="preserve"> - налог на добавленную стоимость</t>
  </si>
  <si>
    <t xml:space="preserve"> - акцизы</t>
  </si>
  <si>
    <t xml:space="preserve"> - налоги на совокупный доход</t>
  </si>
  <si>
    <t xml:space="preserve"> - налоги на имущество </t>
  </si>
  <si>
    <t>Неналоговые доходы</t>
  </si>
  <si>
    <t>Прочие доходы</t>
  </si>
  <si>
    <t>Расходы за счет средств, остающихся в распоряжении организаций</t>
  </si>
  <si>
    <t>Расходы на общегосударственные вопросы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</si>
  <si>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</si>
  <si>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</si>
  <si>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</si>
  <si>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жилищно-коммунальное хозяйство</t>
  </si>
  <si>
    <t>Расходы государственных внебюджетных фондов</t>
  </si>
  <si>
    <t>Прочие расходы</t>
  </si>
  <si>
    <t>Среднегодовая численность постоянного населения</t>
  </si>
  <si>
    <t>тыс.человек</t>
  </si>
  <si>
    <t>Заработная плата</t>
  </si>
  <si>
    <t>Оборот розничной торговли</t>
  </si>
  <si>
    <t>Транспорт</t>
  </si>
  <si>
    <t>млн. пассажиро-километров</t>
  </si>
  <si>
    <t>млн. тонно-километров</t>
  </si>
  <si>
    <t>Связь</t>
  </si>
  <si>
    <t>Обеспеченность населения квартирными телефонными аппаратами сети общего пользования или имеющими выход на нее</t>
  </si>
  <si>
    <t>штук на 100 человек</t>
  </si>
  <si>
    <t>Образование</t>
  </si>
  <si>
    <t>Численность детей в дошкольных образовательных учреждениях</t>
  </si>
  <si>
    <t>Обеспеченность дошкольными образовательными учреждениями</t>
  </si>
  <si>
    <t>человек</t>
  </si>
  <si>
    <t>Обеспеченность:</t>
  </si>
  <si>
    <t>Общедоступными библиотеками</t>
  </si>
  <si>
    <t>учреждений на 10 тыс. населения</t>
  </si>
  <si>
    <t>Культура</t>
  </si>
  <si>
    <t>Учреждениями культурно-досугового типа</t>
  </si>
  <si>
    <t>Объем вредных веществ, выбрасываемых в атмосферный воздух стационарными источниками загрязнения</t>
  </si>
  <si>
    <t>Охрана окружающей среды</t>
  </si>
  <si>
    <t xml:space="preserve">  объем отгруженных товаров </t>
  </si>
  <si>
    <t xml:space="preserve">   индекс производства</t>
  </si>
  <si>
    <t>Расходы на охрану окружающей среды</t>
  </si>
  <si>
    <t xml:space="preserve"> - налоги и сборы за пользование природ. ресурсами</t>
  </si>
  <si>
    <t>Среднемесячная начисленная заработная плата работников организаций, не относящихся к субъектам малого предпринимательства</t>
  </si>
  <si>
    <t xml:space="preserve"> в том числе: инвестиций, финансируемых за счет:</t>
  </si>
  <si>
    <t xml:space="preserve">тыс.кв.м общей площади </t>
  </si>
  <si>
    <t>Удельный вес населения, систематически занимающегося физической культурой и спортом</t>
  </si>
  <si>
    <t>Количество спортивных сооружений</t>
  </si>
  <si>
    <t>ед.</t>
  </si>
  <si>
    <t>Среднегодовая численность безработных, зарегистрированных в службе занятости</t>
  </si>
  <si>
    <t>Физическая культура и спорт</t>
  </si>
  <si>
    <t>Объем сброса загрязненных сточных вод в поверхностные водные объекты</t>
  </si>
  <si>
    <t>тыс.куб.м</t>
  </si>
  <si>
    <t>Налоговые доходы, в том числе:</t>
  </si>
  <si>
    <t xml:space="preserve"> - налог на доходы физических лиц</t>
  </si>
  <si>
    <t xml:space="preserve"> - прочие налоговые доходы</t>
  </si>
  <si>
    <t>Прибыль прибыльных организаций</t>
  </si>
  <si>
    <t>Сальдо финансовых взаимоотношений с вышестоящими уровнями власти</t>
  </si>
  <si>
    <t xml:space="preserve">в том числе по видам экономической деятельности: </t>
  </si>
  <si>
    <t>из них:</t>
  </si>
  <si>
    <t>среднегодовой</t>
  </si>
  <si>
    <t>Ввод в эксплуатацию жилых домов за счет всех источников финансирования (квартир)</t>
  </si>
  <si>
    <t>Трудовые ресурсы</t>
  </si>
  <si>
    <t>рублей</t>
  </si>
  <si>
    <t>-средств федерального бюджета</t>
  </si>
  <si>
    <t>-средств бюджета городского округа</t>
  </si>
  <si>
    <t>Охват дополнительным образованием детей в возрасте от 5 до 18 лет</t>
  </si>
  <si>
    <t>место на 1000 детей в возрасте 3-6 лет</t>
  </si>
  <si>
    <t>Финансы (сводный финансовый баланс)</t>
  </si>
  <si>
    <t>Показатели</t>
  </si>
  <si>
    <t>Инвестиции в основной капитал</t>
  </si>
  <si>
    <t>-средств областного бюджета</t>
  </si>
  <si>
    <t>Демография и занятость населения</t>
  </si>
  <si>
    <t xml:space="preserve">  из них за счет:</t>
  </si>
  <si>
    <t>Естественный прирост (убыль)</t>
  </si>
  <si>
    <t xml:space="preserve">Занятые в экономике </t>
  </si>
  <si>
    <t>Индекс потребительских цен:</t>
  </si>
  <si>
    <t>Потребительский рынок товаров и услуг</t>
  </si>
  <si>
    <t>Индекс-дефлятор инвестиций</t>
  </si>
  <si>
    <t xml:space="preserve">-собственных средств </t>
  </si>
  <si>
    <t>-привлеченных средств</t>
  </si>
  <si>
    <t>Прогноз на среднесрочный период</t>
  </si>
  <si>
    <t>Страховые взносы в государственные внебюджетные фонды</t>
  </si>
  <si>
    <t>Расходы на обслуживание муниципального долга</t>
  </si>
  <si>
    <t>Превышение доходов над расходами (+)   или расходов над доходами (-)</t>
  </si>
  <si>
    <t>Миграционный прирост (убыль)</t>
  </si>
  <si>
    <t>Реальная среднемесячная начисленная заработная плата работников организаций, не относящихся к субъектам малого предпринимательства</t>
  </si>
  <si>
    <t>Индекс производства по видам экономической деятельности (разделы C,D,E)</t>
  </si>
  <si>
    <t>10 Производство пищевых продуктов:</t>
  </si>
  <si>
    <t>11 Производство напитков:</t>
  </si>
  <si>
    <t>13 Производство текстильных изделий:</t>
  </si>
  <si>
    <t>20 Производство химических веществ и химических продуктов:</t>
  </si>
  <si>
    <t>22 Производство резиновых и пластмассовых изделий:</t>
  </si>
  <si>
    <t>23 Производство прочей неметаллической минеральной продукции:</t>
  </si>
  <si>
    <t xml:space="preserve"> 24 Производство металлургическое:</t>
  </si>
  <si>
    <t xml:space="preserve"> 25 Производство готовых металлических изделий, кроме машин и оборудования:</t>
  </si>
  <si>
    <t>28 Производство машин и оборудования, не включенных в другие группировки:</t>
  </si>
  <si>
    <t>29 Производство автотранспортных средств, прицепов и полуприцепов:</t>
  </si>
  <si>
    <t>33 Ремонт и монтаж машин и оборудования:</t>
  </si>
  <si>
    <t>РАЗДЕЛ D. Обеспечение электрической энергией, газом и паром; кондиционирование воздуха</t>
  </si>
  <si>
    <t>РАЗДЕЛ E. Водоснабжение; водоотведение, организация сбора и утилизации отходов, деятельность по ликвидации загрязнений</t>
  </si>
  <si>
    <t xml:space="preserve"> Раздел C Обрабатывающие производства:</t>
  </si>
  <si>
    <t>тыс.ед.</t>
  </si>
  <si>
    <t>Малое и среднее предпринимательство</t>
  </si>
  <si>
    <t xml:space="preserve">СОЦИАЛЬНО-ЭКОНОМИЧЕСКОГО РАЗВИТИЯ ГОРОДСКОГО ОКРУГА ТОЛЬЯТТИ НА ОЧЕРЕДНОЙ ФИНАНСОВЫЙ ГОД И  ПЛАНОВЫЙ ПЕРИОД </t>
  </si>
  <si>
    <t>Примечание:</t>
  </si>
  <si>
    <t>Объем инвестиций в основной капитал организаций за счет всех источников финансирования (в ценах соответствующих лет) - всего</t>
  </si>
  <si>
    <t xml:space="preserve">Пассажирооборот  транспорта общего пользования </t>
  </si>
  <si>
    <t>Приложение к Порядку разработки прогноза социально-экономического развития городского округа Тольятти на очередной финансовый год и плановый период, утвержденному Постановлением мэрии городского округа Тольятти от 24.08.2015 №2742-п/1</t>
  </si>
  <si>
    <t>Приложение к Постановлению администрации городского округа Тольятти от___________№___________</t>
  </si>
  <si>
    <t>Уровень официальной безработицы относительно населения в трудоспособном возрасте (среднегодовая)</t>
  </si>
  <si>
    <t>Грузооборот предприятий  (без трубопроводного транспорта)</t>
  </si>
  <si>
    <t>2017 год</t>
  </si>
  <si>
    <t>2016 год</t>
  </si>
  <si>
    <t>2018 год</t>
  </si>
  <si>
    <t>2019 год</t>
  </si>
  <si>
    <t>2020 год</t>
  </si>
  <si>
    <t>2020 год прогноза к 2017 году, %</t>
  </si>
  <si>
    <t>Производство продукции производственно-технического назначения:</t>
  </si>
  <si>
    <t>Пластмассы в первичных формах</t>
  </si>
  <si>
    <t>Автомобили легковые</t>
  </si>
  <si>
    <t>Электроэнергия</t>
  </si>
  <si>
    <t>Производство пищевых продуктов:</t>
  </si>
  <si>
    <t>Полуфабрикаты мясные</t>
  </si>
  <si>
    <t>Хлеб и хлебобулочные изделия</t>
  </si>
  <si>
    <t>-</t>
  </si>
  <si>
    <t>Промышленное производство ("Обрабатывающие производства"; "Обеспечение электрической энергией, газом и паром; кондиционирование воздуха"; "Водоснабжение; водоотведение, организация сбора и утилизации отходов, деятельность по ликвидации загрязнений")</t>
  </si>
  <si>
    <r>
      <t>Индекс-дефлятор промышленности (разделы C,D,E)</t>
    </r>
    <r>
      <rPr>
        <vertAlign val="superscript"/>
        <sz val="10"/>
        <rFont val="Times New Roman"/>
        <family val="1"/>
        <charset val="204"/>
      </rPr>
      <t>1</t>
    </r>
  </si>
  <si>
    <r>
      <t>Объем отгруженных товаров собственного производства, выполненных работ и услуг собственными силами по видам экономической деятельности (разделы C,D,Е)</t>
    </r>
    <r>
      <rPr>
        <b/>
        <i/>
        <vertAlign val="superscript"/>
        <sz val="10"/>
        <rFont val="Times New Roman"/>
        <family val="1"/>
        <charset val="204"/>
      </rPr>
      <t>1</t>
    </r>
  </si>
  <si>
    <r>
      <t>Прочие виды экономической деятельности раздела С</t>
    </r>
    <r>
      <rPr>
        <b/>
        <i/>
        <vertAlign val="superscript"/>
        <sz val="10"/>
        <rFont val="Times New Roman"/>
        <family val="1"/>
        <charset val="204"/>
      </rPr>
      <t>2</t>
    </r>
  </si>
  <si>
    <r>
      <t>Производство важнейших видов продукции в натуральном выражении</t>
    </r>
    <r>
      <rPr>
        <b/>
        <i/>
        <vertAlign val="superscript"/>
        <sz val="10"/>
        <rFont val="Times New Roman"/>
        <family val="1"/>
        <charset val="204"/>
      </rPr>
      <t>3</t>
    </r>
  </si>
  <si>
    <r>
      <t>Количество субъектов малого и среднего предпринимательства</t>
    </r>
    <r>
      <rPr>
        <vertAlign val="superscript"/>
        <sz val="10"/>
        <color indexed="8"/>
        <rFont val="Times New Roman"/>
        <family val="1"/>
        <charset val="204"/>
      </rPr>
      <t>4</t>
    </r>
  </si>
  <si>
    <r>
      <t xml:space="preserve">Расходы </t>
    </r>
    <r>
      <rPr>
        <b/>
        <i/>
        <vertAlign val="superscript"/>
        <sz val="10"/>
        <rFont val="Times New Roman"/>
        <family val="1"/>
        <charset val="204"/>
      </rPr>
      <t>5</t>
    </r>
  </si>
  <si>
    <r>
      <t>Расходы на соц.-культ. мероприятия, финансируемые за счет средств всех уровней бюджетной системы РФ</t>
    </r>
    <r>
      <rPr>
        <vertAlign val="superscript"/>
        <sz val="10"/>
        <rFont val="Times New Roman"/>
        <family val="1"/>
        <charset val="204"/>
      </rPr>
      <t xml:space="preserve"> 6</t>
    </r>
  </si>
  <si>
    <r>
      <rPr>
        <vertAlign val="super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>- виды деятельности, представленные одним и (или) двумя предприятиями, информация по которым отделом статистики в г.Тольятти не предоставляется в целях конфидициальности: 14 Производство одежды, 16 Обработка древесины и производство изделий из дерева и пробки, кроме мебели, производство изделий из соломки и материалов для плетения, 18 Деятельность полиграфическая и копирование носителей информации, 27 Производство электрического оборудования, 32 Производство прочих готовых изделий; Расчет индекса производства не представляется возможным.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</si>
  <si>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- по основным видам продукции, производимым на территории городского округа, и сведения по которым предоставляет отдел государственной статистики по г. Тольятти.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</si>
  <si>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- в разделе "Расходы" сводного финансового баланса не учитываются расходы федеральных органов исполнительной власти и государственных учреждений, расположенных на территории городского округа Тольятти, по разделам бюджета "Расходы на общегосударственные вопросы", "Национальная оборона", "Расходы на национальную безопасность и правоохранительную деятельность". </t>
    </r>
  </si>
  <si>
    <r>
      <rPr>
        <vertAlign val="superscript"/>
        <sz val="10"/>
        <rFont val="Times New Roman"/>
        <family val="1"/>
        <charset val="204"/>
      </rPr>
      <t xml:space="preserve">6 </t>
    </r>
    <r>
      <rPr>
        <sz val="10"/>
        <rFont val="Times New Roman"/>
        <family val="1"/>
        <charset val="204"/>
      </rPr>
      <t>- в строке "Расходы на соц.-культ. мероприятия, финансируемые за счет средств всех уровней бюджетной системы РФ" по сфере здравоохранения, относящейся к полномочиям Самарской области, учтено финансирование, предусмотренное бюджетом Самарской области на строительство двух поликлиник на территории городского округа Тольятти.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</si>
  <si>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- на основе данных  реестра СМСП, размещенного на официальном сайте ФНС РФ. Данные за 2016 год - количество СМСП, включенных в реестр по состоянию на 31.12.2016 г. (выгрузка из реестра на 15.09.2017 г.).</t>
    </r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</si>
  <si>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отчетные данные по объему отгруженных товаров собственного производства, выполненных работ и услуг собственными силами (по чистым видам экономической деятельности) и значение индекса-дефлятора за 2016 год отсутствуют в связи с введением нового ОКВЭД с 2017 года.</t>
    </r>
  </si>
  <si>
    <t>млн.рублей в ценах соответствующих лет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</si>
</sst>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9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Arial Cyr"/>
      <charset val="204"/>
    </font>
    <font>
      <vertAlign val="superscript"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left" vertical="center" wrapText="1"/>
    </xf>
    <xf numFmtId="165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 indent="2"/>
    </xf>
    <xf numFmtId="164" fontId="4" fillId="0" borderId="1" xfId="0" applyNumberFormat="1" applyFont="1" applyFill="1" applyBorder="1" applyAlignment="1" applyProtection="1">
      <alignment horizontal="left" vertical="center" wrapText="1" indent="2"/>
    </xf>
    <xf numFmtId="3" fontId="2" fillId="0" borderId="1" xfId="0" applyNumberFormat="1" applyFont="1" applyFill="1" applyBorder="1" applyAlignment="1" applyProtection="1">
      <alignment horizontal="left" vertical="center" wrapText="1" indent="1"/>
    </xf>
    <xf numFmtId="165" fontId="2" fillId="0" borderId="1" xfId="0" applyNumberFormat="1" applyFont="1" applyFill="1" applyBorder="1" applyAlignment="1" applyProtection="1">
      <alignment horizontal="left" vertical="center" wrapText="1" indent="1"/>
    </xf>
    <xf numFmtId="165" fontId="5" fillId="0" borderId="1" xfId="0" applyNumberFormat="1" applyFont="1" applyFill="1" applyBorder="1" applyAlignment="1" applyProtection="1">
      <alignment horizontal="left" vertical="center" wrapText="1" indent="1"/>
    </xf>
    <xf numFmtId="165" fontId="2" fillId="0" borderId="1" xfId="1" applyNumberFormat="1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 indent="1"/>
    </xf>
    <xf numFmtId="49" fontId="2" fillId="3" borderId="1" xfId="0" applyNumberFormat="1" applyFont="1" applyFill="1" applyBorder="1" applyAlignment="1" applyProtection="1">
      <alignment horizontal="left" vertical="center" wrapText="1" indent="2"/>
    </xf>
    <xf numFmtId="0" fontId="4" fillId="2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2"/>
  <sheetViews>
    <sheetView tabSelected="1" view="pageBreakPreview" zoomScaleNormal="100" zoomScaleSheetLayoutView="100" zoomScalePageLayoutView="89" workbookViewId="0">
      <pane ySplit="7" topLeftCell="A131" activePane="bottomLeft" state="frozen"/>
      <selection pane="bottomLeft" activeCell="B18" sqref="B18"/>
    </sheetView>
  </sheetViews>
  <sheetFormatPr defaultColWidth="9.140625" defaultRowHeight="12.75"/>
  <cols>
    <col min="1" max="1" width="44.5703125" style="1" customWidth="1"/>
    <col min="2" max="2" width="15.140625" style="28" customWidth="1"/>
    <col min="3" max="3" width="10.85546875" style="1" customWidth="1"/>
    <col min="4" max="4" width="12.140625" style="1" customWidth="1"/>
    <col min="5" max="5" width="10.5703125" style="1" customWidth="1"/>
    <col min="6" max="6" width="11.140625" style="1" customWidth="1"/>
    <col min="7" max="8" width="10" style="1" customWidth="1"/>
    <col min="9" max="9" width="11" style="1" customWidth="1"/>
    <col min="10" max="10" width="11.28515625" style="1" customWidth="1"/>
    <col min="11" max="11" width="10.28515625" style="1" customWidth="1"/>
    <col min="12" max="12" width="10.42578125" style="1" customWidth="1"/>
    <col min="13" max="16384" width="9.140625" style="1"/>
  </cols>
  <sheetData>
    <row r="1" spans="1:12" s="7" customFormat="1" ht="35.25" customHeight="1">
      <c r="B1" s="48"/>
      <c r="H1" s="91" t="s">
        <v>116</v>
      </c>
      <c r="I1" s="92"/>
      <c r="J1" s="92"/>
      <c r="K1" s="92"/>
      <c r="L1" s="92"/>
    </row>
    <row r="2" spans="1:12" s="18" customFormat="1" ht="68.25" customHeight="1">
      <c r="A2" s="19"/>
      <c r="B2" s="21"/>
      <c r="C2" s="20"/>
      <c r="D2" s="20"/>
      <c r="E2" s="20"/>
      <c r="F2" s="20"/>
      <c r="G2" s="20"/>
      <c r="H2" s="105" t="s">
        <v>115</v>
      </c>
      <c r="I2" s="106"/>
      <c r="J2" s="106"/>
      <c r="K2" s="106"/>
      <c r="L2" s="106"/>
    </row>
    <row r="3" spans="1:12">
      <c r="A3" s="97" t="s">
        <v>0</v>
      </c>
      <c r="B3" s="97"/>
      <c r="C3" s="97"/>
      <c r="D3" s="97"/>
      <c r="E3" s="97"/>
      <c r="F3" s="97"/>
      <c r="G3" s="97"/>
      <c r="H3" s="97"/>
      <c r="I3" s="97"/>
      <c r="J3" s="97"/>
      <c r="K3" s="98"/>
      <c r="L3" s="98"/>
    </row>
    <row r="4" spans="1:12" ht="24.75" customHeight="1">
      <c r="A4" s="99" t="s">
        <v>111</v>
      </c>
      <c r="B4" s="99"/>
      <c r="C4" s="99"/>
      <c r="D4" s="99"/>
      <c r="E4" s="99"/>
      <c r="F4" s="99"/>
      <c r="G4" s="99"/>
      <c r="H4" s="99"/>
      <c r="I4" s="99"/>
      <c r="J4" s="99"/>
      <c r="K4" s="100"/>
      <c r="L4" s="100"/>
    </row>
    <row r="5" spans="1:12" s="2" customFormat="1" ht="17.25" customHeight="1">
      <c r="A5" s="93" t="s">
        <v>76</v>
      </c>
      <c r="B5" s="101" t="s">
        <v>1</v>
      </c>
      <c r="C5" s="93" t="s">
        <v>120</v>
      </c>
      <c r="D5" s="93" t="s">
        <v>119</v>
      </c>
      <c r="E5" s="93" t="s">
        <v>88</v>
      </c>
      <c r="F5" s="93"/>
      <c r="G5" s="93"/>
      <c r="H5" s="93"/>
      <c r="I5" s="93"/>
      <c r="J5" s="93"/>
      <c r="K5" s="93"/>
      <c r="L5" s="93"/>
    </row>
    <row r="6" spans="1:12" s="2" customFormat="1" ht="27" customHeight="1">
      <c r="A6" s="93"/>
      <c r="B6" s="101"/>
      <c r="C6" s="93"/>
      <c r="D6" s="93"/>
      <c r="E6" s="93" t="s">
        <v>121</v>
      </c>
      <c r="F6" s="93"/>
      <c r="G6" s="93" t="s">
        <v>122</v>
      </c>
      <c r="H6" s="93"/>
      <c r="I6" s="93" t="s">
        <v>123</v>
      </c>
      <c r="J6" s="93"/>
      <c r="K6" s="93" t="s">
        <v>124</v>
      </c>
      <c r="L6" s="93"/>
    </row>
    <row r="7" spans="1:12" s="2" customFormat="1">
      <c r="A7" s="93"/>
      <c r="B7" s="101"/>
      <c r="C7" s="93"/>
      <c r="D7" s="93"/>
      <c r="E7" s="47" t="s">
        <v>2</v>
      </c>
      <c r="F7" s="47" t="s">
        <v>3</v>
      </c>
      <c r="G7" s="47" t="s">
        <v>2</v>
      </c>
      <c r="H7" s="47" t="s">
        <v>3</v>
      </c>
      <c r="I7" s="47" t="s">
        <v>2</v>
      </c>
      <c r="J7" s="47" t="s">
        <v>3</v>
      </c>
      <c r="K7" s="47" t="s">
        <v>2</v>
      </c>
      <c r="L7" s="47" t="s">
        <v>3</v>
      </c>
    </row>
    <row r="8" spans="1:12" s="2" customFormat="1">
      <c r="A8" s="49" t="s">
        <v>83</v>
      </c>
      <c r="B8" s="22"/>
      <c r="C8" s="4"/>
      <c r="D8" s="4"/>
      <c r="E8" s="4"/>
      <c r="F8" s="4"/>
      <c r="G8" s="4"/>
      <c r="H8" s="4"/>
      <c r="I8" s="4"/>
      <c r="J8" s="4"/>
      <c r="K8" s="47"/>
      <c r="L8" s="47"/>
    </row>
    <row r="9" spans="1:12" s="2" customFormat="1">
      <c r="A9" s="50" t="s">
        <v>67</v>
      </c>
      <c r="B9" s="22" t="s">
        <v>5</v>
      </c>
      <c r="C9" s="12">
        <v>106.7</v>
      </c>
      <c r="D9" s="12">
        <v>104.1</v>
      </c>
      <c r="E9" s="12">
        <v>104</v>
      </c>
      <c r="F9" s="12">
        <v>104</v>
      </c>
      <c r="G9" s="12">
        <v>104</v>
      </c>
      <c r="H9" s="12">
        <v>104</v>
      </c>
      <c r="I9" s="12">
        <v>104</v>
      </c>
      <c r="J9" s="12">
        <v>104</v>
      </c>
      <c r="K9" s="3">
        <v>112.5</v>
      </c>
      <c r="L9" s="3">
        <v>112.5</v>
      </c>
    </row>
    <row r="10" spans="1:12" s="2" customFormat="1">
      <c r="A10" s="50" t="s">
        <v>4</v>
      </c>
      <c r="B10" s="22" t="s">
        <v>5</v>
      </c>
      <c r="C10" s="12">
        <v>105.2</v>
      </c>
      <c r="D10" s="12">
        <v>104</v>
      </c>
      <c r="E10" s="12">
        <v>104</v>
      </c>
      <c r="F10" s="12">
        <v>104</v>
      </c>
      <c r="G10" s="12">
        <v>104</v>
      </c>
      <c r="H10" s="12">
        <v>104</v>
      </c>
      <c r="I10" s="12">
        <v>104</v>
      </c>
      <c r="J10" s="12">
        <v>104</v>
      </c>
      <c r="K10" s="3">
        <v>112.5</v>
      </c>
      <c r="L10" s="3">
        <v>112.5</v>
      </c>
    </row>
    <row r="11" spans="1:12" s="2" customFormat="1" ht="23.25" customHeight="1">
      <c r="A11" s="51" t="s">
        <v>134</v>
      </c>
      <c r="B11" s="22" t="s">
        <v>5</v>
      </c>
      <c r="C11" s="12" t="s">
        <v>132</v>
      </c>
      <c r="D11" s="12">
        <v>102.6</v>
      </c>
      <c r="E11" s="12">
        <v>105</v>
      </c>
      <c r="F11" s="12">
        <v>105</v>
      </c>
      <c r="G11" s="12">
        <v>105.1</v>
      </c>
      <c r="H11" s="12">
        <v>105.1</v>
      </c>
      <c r="I11" s="12">
        <v>105.1</v>
      </c>
      <c r="J11" s="12">
        <v>104.9</v>
      </c>
      <c r="K11" s="76">
        <v>116</v>
      </c>
      <c r="L11" s="76">
        <v>115.8</v>
      </c>
    </row>
    <row r="12" spans="1:12" ht="19.5" customHeight="1">
      <c r="A12" s="52" t="s">
        <v>85</v>
      </c>
      <c r="B12" s="22" t="s">
        <v>5</v>
      </c>
      <c r="C12" s="3">
        <v>108.3</v>
      </c>
      <c r="D12" s="9">
        <v>105.3</v>
      </c>
      <c r="E12" s="9">
        <v>104.5</v>
      </c>
      <c r="F12" s="9">
        <v>105.2</v>
      </c>
      <c r="G12" s="9">
        <v>104.4</v>
      </c>
      <c r="H12" s="9">
        <v>104.3</v>
      </c>
      <c r="I12" s="9">
        <v>104.1</v>
      </c>
      <c r="J12" s="9">
        <v>104.7</v>
      </c>
      <c r="K12" s="3">
        <v>113.5</v>
      </c>
      <c r="L12" s="3">
        <v>114.9</v>
      </c>
    </row>
    <row r="13" spans="1:12" ht="42.75" customHeight="1">
      <c r="A13" s="95" t="s">
        <v>133</v>
      </c>
      <c r="B13" s="95"/>
      <c r="C13" s="95"/>
      <c r="D13" s="95"/>
      <c r="E13" s="95"/>
      <c r="F13" s="95"/>
      <c r="G13" s="95"/>
      <c r="H13" s="95"/>
      <c r="I13" s="95"/>
      <c r="J13" s="95"/>
      <c r="K13" s="110"/>
      <c r="L13" s="110"/>
    </row>
    <row r="14" spans="1:12" ht="62.25" customHeight="1">
      <c r="A14" s="53" t="s">
        <v>135</v>
      </c>
      <c r="B14" s="23" t="s">
        <v>147</v>
      </c>
      <c r="C14" s="12" t="s">
        <v>132</v>
      </c>
      <c r="D14" s="12">
        <v>423837</v>
      </c>
      <c r="E14" s="12">
        <v>432860</v>
      </c>
      <c r="F14" s="12">
        <v>452823</v>
      </c>
      <c r="G14" s="12">
        <v>447744.00000000006</v>
      </c>
      <c r="H14" s="12">
        <v>486934.00000000006</v>
      </c>
      <c r="I14" s="12">
        <v>469281.00000000006</v>
      </c>
      <c r="J14" s="12">
        <v>526904</v>
      </c>
      <c r="K14" s="81"/>
      <c r="L14" s="81"/>
    </row>
    <row r="15" spans="1:12" s="6" customFormat="1" ht="33" customHeight="1">
      <c r="A15" s="54" t="s">
        <v>94</v>
      </c>
      <c r="B15" s="24" t="s">
        <v>6</v>
      </c>
      <c r="C15" s="12" t="s">
        <v>132</v>
      </c>
      <c r="D15" s="11">
        <v>105.2</v>
      </c>
      <c r="E15" s="11">
        <v>97.3</v>
      </c>
      <c r="F15" s="11">
        <v>101.8</v>
      </c>
      <c r="G15" s="11">
        <v>98.4</v>
      </c>
      <c r="H15" s="11">
        <v>102.3</v>
      </c>
      <c r="I15" s="11">
        <v>99.8</v>
      </c>
      <c r="J15" s="11">
        <v>103.2</v>
      </c>
      <c r="K15" s="11">
        <v>95.6</v>
      </c>
      <c r="L15" s="11">
        <v>107.5</v>
      </c>
    </row>
    <row r="16" spans="1:12" ht="33" customHeight="1">
      <c r="A16" s="55" t="s">
        <v>65</v>
      </c>
      <c r="B16" s="24"/>
      <c r="C16" s="12"/>
      <c r="D16" s="81"/>
      <c r="E16" s="81"/>
      <c r="F16" s="81"/>
      <c r="G16" s="81"/>
      <c r="H16" s="81"/>
      <c r="I16" s="81"/>
      <c r="J16" s="81"/>
      <c r="K16" s="11"/>
      <c r="L16" s="11"/>
    </row>
    <row r="17" spans="1:12" ht="29.25" customHeight="1">
      <c r="A17" s="56" t="s">
        <v>108</v>
      </c>
      <c r="B17" s="24"/>
      <c r="C17" s="12"/>
      <c r="D17" s="12"/>
      <c r="E17" s="12"/>
      <c r="F17" s="12"/>
      <c r="G17" s="12"/>
      <c r="H17" s="12"/>
      <c r="I17" s="12"/>
      <c r="J17" s="12"/>
      <c r="K17" s="11"/>
      <c r="L17" s="11"/>
    </row>
    <row r="18" spans="1:12" ht="40.5" customHeight="1">
      <c r="A18" s="57" t="s">
        <v>46</v>
      </c>
      <c r="B18" s="24" t="s">
        <v>147</v>
      </c>
      <c r="C18" s="12" t="s">
        <v>132</v>
      </c>
      <c r="D18" s="12">
        <v>392854.5</v>
      </c>
      <c r="E18" s="12">
        <v>401324.1</v>
      </c>
      <c r="F18" s="12">
        <v>420223</v>
      </c>
      <c r="G18" s="12">
        <v>415081.00000000006</v>
      </c>
      <c r="H18" s="12">
        <v>452376.50000000006</v>
      </c>
      <c r="I18" s="12">
        <v>435284.7</v>
      </c>
      <c r="J18" s="12">
        <v>490477.7</v>
      </c>
      <c r="K18" s="11"/>
      <c r="L18" s="11"/>
    </row>
    <row r="19" spans="1:12" s="6" customFormat="1" ht="30" customHeight="1">
      <c r="A19" s="58" t="s">
        <v>47</v>
      </c>
      <c r="B19" s="25" t="s">
        <v>6</v>
      </c>
      <c r="C19" s="12" t="s">
        <v>132</v>
      </c>
      <c r="D19" s="11">
        <v>104.2</v>
      </c>
      <c r="E19" s="11">
        <v>97.2</v>
      </c>
      <c r="F19" s="11">
        <v>101.8</v>
      </c>
      <c r="G19" s="11">
        <v>98.4</v>
      </c>
      <c r="H19" s="11">
        <v>102.4</v>
      </c>
      <c r="I19" s="11">
        <v>99.7</v>
      </c>
      <c r="J19" s="11">
        <v>103.3</v>
      </c>
      <c r="K19" s="11">
        <v>95.4</v>
      </c>
      <c r="L19" s="11">
        <v>107.7</v>
      </c>
    </row>
    <row r="20" spans="1:12" s="6" customFormat="1" ht="20.25" customHeight="1">
      <c r="A20" s="59" t="s">
        <v>66</v>
      </c>
      <c r="B20" s="25"/>
      <c r="C20" s="11"/>
      <c r="D20" s="82"/>
      <c r="E20" s="82"/>
      <c r="F20" s="82"/>
      <c r="G20" s="82"/>
      <c r="H20" s="82"/>
      <c r="I20" s="82"/>
      <c r="J20" s="82"/>
      <c r="K20" s="11"/>
      <c r="L20" s="11"/>
    </row>
    <row r="21" spans="1:12" ht="24" customHeight="1">
      <c r="A21" s="60" t="s">
        <v>95</v>
      </c>
      <c r="B21" s="24"/>
      <c r="C21" s="12"/>
      <c r="D21" s="12"/>
      <c r="E21" s="12"/>
      <c r="F21" s="12"/>
      <c r="G21" s="12"/>
      <c r="H21" s="12"/>
      <c r="I21" s="12"/>
      <c r="J21" s="12"/>
      <c r="K21" s="11"/>
      <c r="L21" s="11"/>
    </row>
    <row r="22" spans="1:12" ht="36">
      <c r="A22" s="61" t="s">
        <v>46</v>
      </c>
      <c r="B22" s="24" t="s">
        <v>147</v>
      </c>
      <c r="C22" s="12" t="s">
        <v>132</v>
      </c>
      <c r="D22" s="12">
        <v>11316.4</v>
      </c>
      <c r="E22" s="12">
        <v>11821.5</v>
      </c>
      <c r="F22" s="12">
        <v>12199.2</v>
      </c>
      <c r="G22" s="12">
        <v>12261.9</v>
      </c>
      <c r="H22" s="12">
        <v>13224</v>
      </c>
      <c r="I22" s="12">
        <v>12874.9</v>
      </c>
      <c r="J22" s="12">
        <v>14629.8</v>
      </c>
      <c r="K22" s="11"/>
      <c r="L22" s="11"/>
    </row>
    <row r="23" spans="1:12" s="6" customFormat="1" ht="36">
      <c r="A23" s="61" t="s">
        <v>47</v>
      </c>
      <c r="B23" s="25" t="s">
        <v>6</v>
      </c>
      <c r="C23" s="12" t="s">
        <v>132</v>
      </c>
      <c r="D23" s="11">
        <v>107.1</v>
      </c>
      <c r="E23" s="11">
        <v>100.2</v>
      </c>
      <c r="F23" s="11">
        <v>103.5</v>
      </c>
      <c r="G23" s="11">
        <v>99.7</v>
      </c>
      <c r="H23" s="11">
        <v>103.9</v>
      </c>
      <c r="I23" s="11">
        <v>100.9</v>
      </c>
      <c r="J23" s="11">
        <v>106.3</v>
      </c>
      <c r="K23" s="11">
        <v>100.8</v>
      </c>
      <c r="L23" s="11">
        <v>114.3</v>
      </c>
    </row>
    <row r="24" spans="1:12" s="6" customFormat="1" ht="24" customHeight="1">
      <c r="A24" s="60" t="s">
        <v>96</v>
      </c>
      <c r="B24" s="25"/>
      <c r="C24" s="11"/>
      <c r="D24" s="82"/>
      <c r="E24" s="82"/>
      <c r="F24" s="82"/>
      <c r="G24" s="82"/>
      <c r="H24" s="82"/>
      <c r="I24" s="82"/>
      <c r="J24" s="82"/>
      <c r="K24" s="11"/>
      <c r="L24" s="11"/>
    </row>
    <row r="25" spans="1:12" s="6" customFormat="1" ht="36">
      <c r="A25" s="61" t="s">
        <v>46</v>
      </c>
      <c r="B25" s="24" t="s">
        <v>147</v>
      </c>
      <c r="C25" s="12" t="s">
        <v>132</v>
      </c>
      <c r="D25" s="80">
        <v>847.7</v>
      </c>
      <c r="E25" s="80">
        <v>875.6</v>
      </c>
      <c r="F25" s="80">
        <v>913.8</v>
      </c>
      <c r="G25" s="80">
        <v>915.1</v>
      </c>
      <c r="H25" s="80">
        <v>986.9</v>
      </c>
      <c r="I25" s="80">
        <v>960.8</v>
      </c>
      <c r="J25" s="80">
        <v>1133.5999999999999</v>
      </c>
      <c r="K25" s="11"/>
      <c r="L25" s="11"/>
    </row>
    <row r="26" spans="1:12" s="6" customFormat="1" ht="36">
      <c r="A26" s="61" t="s">
        <v>47</v>
      </c>
      <c r="B26" s="25" t="s">
        <v>6</v>
      </c>
      <c r="C26" s="12" t="s">
        <v>132</v>
      </c>
      <c r="D26" s="11">
        <v>111.8</v>
      </c>
      <c r="E26" s="11">
        <v>99</v>
      </c>
      <c r="F26" s="11">
        <v>103.5</v>
      </c>
      <c r="G26" s="11">
        <v>100.5</v>
      </c>
      <c r="H26" s="11">
        <v>103.5</v>
      </c>
      <c r="I26" s="11">
        <v>100.9</v>
      </c>
      <c r="J26" s="11">
        <v>110.3</v>
      </c>
      <c r="K26" s="11">
        <v>100.4</v>
      </c>
      <c r="L26" s="11">
        <v>118.2</v>
      </c>
    </row>
    <row r="27" spans="1:12" s="7" customFormat="1" ht="27.75" customHeight="1">
      <c r="A27" s="60" t="s">
        <v>97</v>
      </c>
      <c r="B27" s="26"/>
      <c r="C27" s="13"/>
      <c r="D27" s="83"/>
      <c r="E27" s="83"/>
      <c r="F27" s="83"/>
      <c r="G27" s="83"/>
      <c r="H27" s="83"/>
      <c r="I27" s="83"/>
      <c r="J27" s="83"/>
      <c r="K27" s="11"/>
      <c r="L27" s="11"/>
    </row>
    <row r="28" spans="1:12" ht="42.75" customHeight="1">
      <c r="A28" s="55" t="s">
        <v>46</v>
      </c>
      <c r="B28" s="24" t="s">
        <v>147</v>
      </c>
      <c r="C28" s="12" t="s">
        <v>132</v>
      </c>
      <c r="D28" s="12">
        <v>1737.7</v>
      </c>
      <c r="E28" s="12">
        <v>1795.1</v>
      </c>
      <c r="F28" s="12">
        <v>1873.3</v>
      </c>
      <c r="G28" s="12">
        <v>1875.9</v>
      </c>
      <c r="H28" s="12">
        <v>2023.1</v>
      </c>
      <c r="I28" s="12">
        <v>1969.6</v>
      </c>
      <c r="J28" s="12">
        <v>2212.3000000000002</v>
      </c>
      <c r="K28" s="11"/>
      <c r="L28" s="11"/>
    </row>
    <row r="29" spans="1:12" s="6" customFormat="1" ht="27" customHeight="1">
      <c r="A29" s="62" t="s">
        <v>47</v>
      </c>
      <c r="B29" s="25" t="s">
        <v>6</v>
      </c>
      <c r="C29" s="12" t="s">
        <v>132</v>
      </c>
      <c r="D29" s="11">
        <v>138.1</v>
      </c>
      <c r="E29" s="11">
        <v>99.4</v>
      </c>
      <c r="F29" s="11">
        <v>103.9</v>
      </c>
      <c r="G29" s="11">
        <v>100.4</v>
      </c>
      <c r="H29" s="11">
        <v>103.8</v>
      </c>
      <c r="I29" s="11">
        <v>100.7</v>
      </c>
      <c r="J29" s="11">
        <v>104.9</v>
      </c>
      <c r="K29" s="11">
        <v>100.5</v>
      </c>
      <c r="L29" s="11">
        <v>113.1</v>
      </c>
    </row>
    <row r="30" spans="1:12" ht="35.25" customHeight="1">
      <c r="A30" s="60" t="s">
        <v>98</v>
      </c>
      <c r="B30" s="24"/>
      <c r="C30" s="12"/>
      <c r="D30" s="81"/>
      <c r="E30" s="81"/>
      <c r="F30" s="81"/>
      <c r="G30" s="81"/>
      <c r="H30" s="81"/>
      <c r="I30" s="81"/>
      <c r="J30" s="81"/>
      <c r="K30" s="11"/>
      <c r="L30" s="11"/>
    </row>
    <row r="31" spans="1:12" ht="36">
      <c r="A31" s="55" t="s">
        <v>46</v>
      </c>
      <c r="B31" s="24" t="s">
        <v>147</v>
      </c>
      <c r="C31" s="12" t="s">
        <v>132</v>
      </c>
      <c r="D31" s="79">
        <v>100449.4</v>
      </c>
      <c r="E31" s="79">
        <v>103326.5</v>
      </c>
      <c r="F31" s="79">
        <v>107370.6</v>
      </c>
      <c r="G31" s="79">
        <v>107793.1</v>
      </c>
      <c r="H31" s="79">
        <v>115713.5</v>
      </c>
      <c r="I31" s="79">
        <v>112894.5</v>
      </c>
      <c r="J31" s="79">
        <v>126320.8</v>
      </c>
      <c r="K31" s="11"/>
      <c r="L31" s="11"/>
    </row>
    <row r="32" spans="1:12" s="6" customFormat="1" ht="36">
      <c r="A32" s="62" t="s">
        <v>47</v>
      </c>
      <c r="B32" s="25" t="s">
        <v>6</v>
      </c>
      <c r="C32" s="12" t="s">
        <v>132</v>
      </c>
      <c r="D32" s="11">
        <v>96.2</v>
      </c>
      <c r="E32" s="11">
        <v>98.8</v>
      </c>
      <c r="F32" s="11">
        <v>102.8</v>
      </c>
      <c r="G32" s="11">
        <v>100.1</v>
      </c>
      <c r="H32" s="11">
        <v>103.4</v>
      </c>
      <c r="I32" s="11">
        <v>100.5</v>
      </c>
      <c r="J32" s="11">
        <v>104.9</v>
      </c>
      <c r="K32" s="11">
        <v>99.4</v>
      </c>
      <c r="L32" s="11">
        <v>111.5</v>
      </c>
    </row>
    <row r="33" spans="1:12" ht="31.5" customHeight="1">
      <c r="A33" s="60" t="s">
        <v>99</v>
      </c>
      <c r="B33" s="24"/>
      <c r="C33" s="12"/>
      <c r="D33" s="81"/>
      <c r="E33" s="81"/>
      <c r="F33" s="81"/>
      <c r="G33" s="81"/>
      <c r="H33" s="81"/>
      <c r="I33" s="81"/>
      <c r="J33" s="81"/>
      <c r="K33" s="11"/>
      <c r="L33" s="11"/>
    </row>
    <row r="34" spans="1:12" ht="36">
      <c r="A34" s="55" t="s">
        <v>46</v>
      </c>
      <c r="B34" s="24" t="s">
        <v>147</v>
      </c>
      <c r="C34" s="12" t="s">
        <v>132</v>
      </c>
      <c r="D34" s="12">
        <v>4450.3</v>
      </c>
      <c r="E34" s="12">
        <v>4684.7</v>
      </c>
      <c r="F34" s="12">
        <v>4843.1000000000004</v>
      </c>
      <c r="G34" s="12">
        <v>4941.3</v>
      </c>
      <c r="H34" s="12">
        <v>5279.9</v>
      </c>
      <c r="I34" s="12">
        <v>5188.3</v>
      </c>
      <c r="J34" s="12">
        <v>5938.2</v>
      </c>
      <c r="K34" s="11"/>
      <c r="L34" s="11"/>
    </row>
    <row r="35" spans="1:12" s="6" customFormat="1" ht="36">
      <c r="A35" s="63" t="s">
        <v>47</v>
      </c>
      <c r="B35" s="25" t="s">
        <v>6</v>
      </c>
      <c r="C35" s="12" t="s">
        <v>132</v>
      </c>
      <c r="D35" s="11">
        <v>106.7</v>
      </c>
      <c r="E35" s="11">
        <v>101.1</v>
      </c>
      <c r="F35" s="11">
        <v>104.6</v>
      </c>
      <c r="G35" s="11">
        <v>101.2</v>
      </c>
      <c r="H35" s="11">
        <v>104.6</v>
      </c>
      <c r="I35" s="11">
        <v>100.8</v>
      </c>
      <c r="J35" s="11">
        <v>108</v>
      </c>
      <c r="K35" s="11">
        <v>103.1</v>
      </c>
      <c r="L35" s="11">
        <v>118.2</v>
      </c>
    </row>
    <row r="36" spans="1:12" ht="36" customHeight="1">
      <c r="A36" s="60" t="s">
        <v>100</v>
      </c>
      <c r="B36" s="24"/>
      <c r="C36" s="12"/>
      <c r="D36" s="81"/>
      <c r="E36" s="81"/>
      <c r="F36" s="81"/>
      <c r="G36" s="81"/>
      <c r="H36" s="81"/>
      <c r="I36" s="81"/>
      <c r="J36" s="81"/>
      <c r="K36" s="11"/>
      <c r="L36" s="11"/>
    </row>
    <row r="37" spans="1:12" ht="36">
      <c r="A37" s="55" t="s">
        <v>46</v>
      </c>
      <c r="B37" s="24" t="s">
        <v>147</v>
      </c>
      <c r="C37" s="12" t="s">
        <v>132</v>
      </c>
      <c r="D37" s="12">
        <v>1059.5999999999999</v>
      </c>
      <c r="E37" s="12">
        <v>1094.5999999999999</v>
      </c>
      <c r="F37" s="12">
        <v>1142.2</v>
      </c>
      <c r="G37" s="12">
        <v>1189.5999999999999</v>
      </c>
      <c r="H37" s="12">
        <v>1283</v>
      </c>
      <c r="I37" s="12">
        <v>1249</v>
      </c>
      <c r="J37" s="12">
        <v>1511.5</v>
      </c>
      <c r="K37" s="11"/>
      <c r="L37" s="11"/>
    </row>
    <row r="38" spans="1:12" s="6" customFormat="1" ht="36">
      <c r="A38" s="64" t="s">
        <v>47</v>
      </c>
      <c r="B38" s="27" t="s">
        <v>6</v>
      </c>
      <c r="C38" s="12" t="s">
        <v>132</v>
      </c>
      <c r="D38" s="11">
        <v>84.5</v>
      </c>
      <c r="E38" s="11">
        <v>98.2</v>
      </c>
      <c r="F38" s="11">
        <v>102.5</v>
      </c>
      <c r="G38" s="11">
        <v>103.5</v>
      </c>
      <c r="H38" s="11">
        <v>106.6</v>
      </c>
      <c r="I38" s="11">
        <v>99.9</v>
      </c>
      <c r="J38" s="11">
        <v>111.6</v>
      </c>
      <c r="K38" s="11">
        <v>101.5</v>
      </c>
      <c r="L38" s="11">
        <v>121.9</v>
      </c>
    </row>
    <row r="39" spans="1:12" ht="25.5" customHeight="1">
      <c r="A39" s="60" t="s">
        <v>101</v>
      </c>
      <c r="B39" s="24"/>
      <c r="C39" s="12"/>
      <c r="D39" s="81"/>
      <c r="E39" s="81"/>
      <c r="F39" s="81"/>
      <c r="G39" s="81"/>
      <c r="H39" s="81"/>
      <c r="I39" s="81"/>
      <c r="J39" s="81"/>
      <c r="K39" s="11"/>
      <c r="L39" s="11"/>
    </row>
    <row r="40" spans="1:12" ht="36">
      <c r="A40" s="55" t="s">
        <v>46</v>
      </c>
      <c r="B40" s="24" t="s">
        <v>147</v>
      </c>
      <c r="C40" s="12" t="s">
        <v>132</v>
      </c>
      <c r="D40" s="79">
        <v>1907.3</v>
      </c>
      <c r="E40" s="79">
        <v>1970.2</v>
      </c>
      <c r="F40" s="79">
        <v>2101.6999999999998</v>
      </c>
      <c r="G40" s="79">
        <v>2104.6</v>
      </c>
      <c r="H40" s="79">
        <v>2319.1999999999998</v>
      </c>
      <c r="I40" s="79">
        <v>2209.8000000000002</v>
      </c>
      <c r="J40" s="79">
        <v>2591.1999999999998</v>
      </c>
      <c r="K40" s="11"/>
      <c r="L40" s="11"/>
    </row>
    <row r="41" spans="1:12" s="6" customFormat="1" ht="36">
      <c r="A41" s="62" t="s">
        <v>47</v>
      </c>
      <c r="B41" s="25" t="s">
        <v>6</v>
      </c>
      <c r="C41" s="12" t="s">
        <v>132</v>
      </c>
      <c r="D41" s="11">
        <v>112.2</v>
      </c>
      <c r="E41" s="11">
        <v>98.2</v>
      </c>
      <c r="F41" s="11">
        <v>105</v>
      </c>
      <c r="G41" s="11">
        <v>101.6</v>
      </c>
      <c r="H41" s="11">
        <v>105</v>
      </c>
      <c r="I41" s="11">
        <v>99.7</v>
      </c>
      <c r="J41" s="11">
        <v>106.5</v>
      </c>
      <c r="K41" s="11">
        <v>99.5</v>
      </c>
      <c r="L41" s="11">
        <v>117.4</v>
      </c>
    </row>
    <row r="42" spans="1:12" ht="27">
      <c r="A42" s="60" t="s">
        <v>102</v>
      </c>
      <c r="B42" s="24"/>
      <c r="C42" s="12"/>
      <c r="D42" s="81"/>
      <c r="E42" s="81"/>
      <c r="F42" s="81"/>
      <c r="G42" s="81"/>
      <c r="H42" s="81"/>
      <c r="I42" s="81"/>
      <c r="J42" s="81"/>
      <c r="K42" s="11"/>
      <c r="L42" s="11"/>
    </row>
    <row r="43" spans="1:12" ht="36">
      <c r="A43" s="55" t="s">
        <v>46</v>
      </c>
      <c r="B43" s="24" t="s">
        <v>147</v>
      </c>
      <c r="C43" s="12" t="s">
        <v>132</v>
      </c>
      <c r="D43" s="79">
        <v>2076.8000000000002</v>
      </c>
      <c r="E43" s="79">
        <v>2189.1</v>
      </c>
      <c r="F43" s="79">
        <v>2284.5</v>
      </c>
      <c r="G43" s="79">
        <v>2379.1</v>
      </c>
      <c r="H43" s="79">
        <v>2565.9</v>
      </c>
      <c r="I43" s="79">
        <v>2498.1</v>
      </c>
      <c r="J43" s="79">
        <v>2915.1</v>
      </c>
      <c r="K43" s="11"/>
      <c r="L43" s="11"/>
    </row>
    <row r="44" spans="1:12" s="6" customFormat="1" ht="36">
      <c r="A44" s="62" t="s">
        <v>47</v>
      </c>
      <c r="B44" s="25" t="s">
        <v>6</v>
      </c>
      <c r="C44" s="12" t="s">
        <v>132</v>
      </c>
      <c r="D44" s="11">
        <v>117.9</v>
      </c>
      <c r="E44" s="11">
        <v>100.8</v>
      </c>
      <c r="F44" s="11">
        <v>105.2</v>
      </c>
      <c r="G44" s="11">
        <v>103.1</v>
      </c>
      <c r="H44" s="11">
        <v>106.6</v>
      </c>
      <c r="I44" s="11">
        <v>99.7</v>
      </c>
      <c r="J44" s="11">
        <v>107.7</v>
      </c>
      <c r="K44" s="11">
        <v>103.6</v>
      </c>
      <c r="L44" s="11">
        <v>120.8</v>
      </c>
    </row>
    <row r="45" spans="1:12" ht="27">
      <c r="A45" s="60" t="s">
        <v>103</v>
      </c>
      <c r="B45" s="24"/>
      <c r="C45" s="12"/>
      <c r="D45" s="81"/>
      <c r="E45" s="81"/>
      <c r="F45" s="81"/>
      <c r="G45" s="81"/>
      <c r="H45" s="81"/>
      <c r="I45" s="81"/>
      <c r="J45" s="81"/>
      <c r="K45" s="11"/>
      <c r="L45" s="11"/>
    </row>
    <row r="46" spans="1:12" ht="36">
      <c r="A46" s="55" t="s">
        <v>46</v>
      </c>
      <c r="B46" s="24" t="s">
        <v>147</v>
      </c>
      <c r="C46" s="12" t="s">
        <v>132</v>
      </c>
      <c r="D46" s="79">
        <v>2543</v>
      </c>
      <c r="E46" s="79">
        <v>2714.5</v>
      </c>
      <c r="F46" s="79">
        <v>2832.8</v>
      </c>
      <c r="G46" s="79">
        <v>2928.2</v>
      </c>
      <c r="H46" s="79">
        <v>3207.4</v>
      </c>
      <c r="I46" s="79">
        <v>3170.7</v>
      </c>
      <c r="J46" s="79">
        <v>3724.8</v>
      </c>
      <c r="K46" s="11"/>
      <c r="L46" s="11"/>
    </row>
    <row r="47" spans="1:12" s="6" customFormat="1" ht="36">
      <c r="A47" s="62" t="s">
        <v>47</v>
      </c>
      <c r="B47" s="25" t="s">
        <v>6</v>
      </c>
      <c r="C47" s="12" t="s">
        <v>132</v>
      </c>
      <c r="D47" s="11">
        <v>81.900000000000006</v>
      </c>
      <c r="E47" s="11">
        <v>101.2</v>
      </c>
      <c r="F47" s="11">
        <v>105.6</v>
      </c>
      <c r="G47" s="11">
        <v>102.2</v>
      </c>
      <c r="H47" s="11">
        <v>107.2</v>
      </c>
      <c r="I47" s="11">
        <v>102.5</v>
      </c>
      <c r="J47" s="11">
        <v>110.2</v>
      </c>
      <c r="K47" s="11">
        <v>106</v>
      </c>
      <c r="L47" s="11">
        <v>124.7</v>
      </c>
    </row>
    <row r="48" spans="1:12" ht="40.5" customHeight="1">
      <c r="A48" s="60" t="s">
        <v>104</v>
      </c>
      <c r="B48" s="24"/>
      <c r="C48" s="12"/>
      <c r="D48" s="81"/>
      <c r="E48" s="81"/>
      <c r="F48" s="81"/>
      <c r="G48" s="81"/>
      <c r="H48" s="81"/>
      <c r="I48" s="81"/>
      <c r="J48" s="81"/>
      <c r="K48" s="11"/>
      <c r="L48" s="11"/>
    </row>
    <row r="49" spans="1:12" ht="36">
      <c r="A49" s="55" t="s">
        <v>46</v>
      </c>
      <c r="B49" s="24" t="s">
        <v>147</v>
      </c>
      <c r="C49" s="12" t="s">
        <v>132</v>
      </c>
      <c r="D49" s="79">
        <v>260829.3</v>
      </c>
      <c r="E49" s="79">
        <v>264941.7</v>
      </c>
      <c r="F49" s="79">
        <v>277123.09999999998</v>
      </c>
      <c r="G49" s="79">
        <v>272561.5</v>
      </c>
      <c r="H49" s="79">
        <v>297829</v>
      </c>
      <c r="I49" s="79">
        <v>285639.40000000002</v>
      </c>
      <c r="J49" s="79">
        <v>320755.09999999998</v>
      </c>
      <c r="K49" s="11"/>
      <c r="L49" s="11"/>
    </row>
    <row r="50" spans="1:12" s="6" customFormat="1" ht="36">
      <c r="A50" s="62" t="s">
        <v>47</v>
      </c>
      <c r="B50" s="25" t="s">
        <v>6</v>
      </c>
      <c r="C50" s="12" t="s">
        <v>132</v>
      </c>
      <c r="D50" s="11">
        <v>109.1</v>
      </c>
      <c r="E50" s="11">
        <v>96.3</v>
      </c>
      <c r="F50" s="11">
        <v>100.7</v>
      </c>
      <c r="G50" s="11">
        <v>97.5</v>
      </c>
      <c r="H50" s="11">
        <v>101.8</v>
      </c>
      <c r="I50" s="11">
        <v>99.2</v>
      </c>
      <c r="J50" s="11">
        <v>102.2</v>
      </c>
      <c r="K50" s="11">
        <v>93.1</v>
      </c>
      <c r="L50" s="11">
        <v>104.8</v>
      </c>
    </row>
    <row r="51" spans="1:12" ht="35.25" customHeight="1">
      <c r="A51" s="60" t="s">
        <v>105</v>
      </c>
      <c r="B51" s="24"/>
      <c r="C51" s="12"/>
      <c r="D51" s="81"/>
      <c r="E51" s="81"/>
      <c r="F51" s="81"/>
      <c r="G51" s="81"/>
      <c r="H51" s="81"/>
      <c r="I51" s="81"/>
      <c r="J51" s="81"/>
      <c r="K51" s="11"/>
      <c r="L51" s="11"/>
    </row>
    <row r="52" spans="1:12" ht="36">
      <c r="A52" s="55" t="s">
        <v>46</v>
      </c>
      <c r="B52" s="24" t="s">
        <v>147</v>
      </c>
      <c r="C52" s="12" t="s">
        <v>132</v>
      </c>
      <c r="D52" s="87">
        <v>805.3</v>
      </c>
      <c r="E52" s="87">
        <v>744.3</v>
      </c>
      <c r="F52" s="87">
        <v>776.7</v>
      </c>
      <c r="G52" s="87">
        <v>686.3</v>
      </c>
      <c r="H52" s="87">
        <v>740.2</v>
      </c>
      <c r="I52" s="87">
        <v>624.5</v>
      </c>
      <c r="J52" s="87">
        <v>701.8</v>
      </c>
      <c r="K52" s="11"/>
      <c r="L52" s="11"/>
    </row>
    <row r="53" spans="1:12" s="6" customFormat="1" ht="36">
      <c r="A53" s="62" t="s">
        <v>47</v>
      </c>
      <c r="B53" s="25" t="s">
        <v>6</v>
      </c>
      <c r="C53" s="12" t="s">
        <v>132</v>
      </c>
      <c r="D53" s="11">
        <v>37.1</v>
      </c>
      <c r="E53" s="11">
        <v>87.6</v>
      </c>
      <c r="F53" s="11">
        <v>91.4</v>
      </c>
      <c r="G53" s="11">
        <v>87.4</v>
      </c>
      <c r="H53" s="11">
        <v>90.2</v>
      </c>
      <c r="I53" s="11">
        <v>86.2</v>
      </c>
      <c r="J53" s="11">
        <v>90</v>
      </c>
      <c r="K53" s="11">
        <v>66</v>
      </c>
      <c r="L53" s="11">
        <v>74.2</v>
      </c>
    </row>
    <row r="54" spans="1:12" s="6" customFormat="1" ht="29.25">
      <c r="A54" s="60" t="s">
        <v>136</v>
      </c>
      <c r="B54" s="25"/>
      <c r="C54" s="11"/>
      <c r="D54" s="82"/>
      <c r="E54" s="82"/>
      <c r="F54" s="82"/>
      <c r="G54" s="82"/>
      <c r="H54" s="82"/>
      <c r="I54" s="82"/>
      <c r="J54" s="82"/>
      <c r="K54" s="11"/>
      <c r="L54" s="11"/>
    </row>
    <row r="55" spans="1:12" s="6" customFormat="1" ht="36">
      <c r="A55" s="55" t="s">
        <v>46</v>
      </c>
      <c r="B55" s="24" t="s">
        <v>147</v>
      </c>
      <c r="C55" s="12" t="s">
        <v>132</v>
      </c>
      <c r="D55" s="80">
        <v>4831.7</v>
      </c>
      <c r="E55" s="80">
        <v>5166.3</v>
      </c>
      <c r="F55" s="80">
        <v>6762</v>
      </c>
      <c r="G55" s="80">
        <v>5444.4</v>
      </c>
      <c r="H55" s="80">
        <v>7204.4</v>
      </c>
      <c r="I55" s="80">
        <v>6005.1</v>
      </c>
      <c r="J55" s="80">
        <v>8043.5</v>
      </c>
      <c r="K55" s="11"/>
      <c r="L55" s="11"/>
    </row>
    <row r="56" spans="1:12" s="6" customFormat="1" ht="36">
      <c r="A56" s="62" t="s">
        <v>47</v>
      </c>
      <c r="B56" s="25" t="s">
        <v>6</v>
      </c>
      <c r="C56" s="12" t="s">
        <v>132</v>
      </c>
      <c r="D56" s="12" t="s">
        <v>132</v>
      </c>
      <c r="E56" s="12" t="s">
        <v>132</v>
      </c>
      <c r="F56" s="12" t="s">
        <v>132</v>
      </c>
      <c r="G56" s="12" t="s">
        <v>132</v>
      </c>
      <c r="H56" s="12" t="s">
        <v>132</v>
      </c>
      <c r="I56" s="12" t="s">
        <v>132</v>
      </c>
      <c r="J56" s="12" t="s">
        <v>132</v>
      </c>
      <c r="K56" s="12" t="s">
        <v>132</v>
      </c>
      <c r="L56" s="12" t="s">
        <v>132</v>
      </c>
    </row>
    <row r="57" spans="1:12" ht="42.75" customHeight="1">
      <c r="A57" s="60" t="s">
        <v>106</v>
      </c>
      <c r="B57" s="24"/>
      <c r="C57" s="12"/>
      <c r="D57" s="12"/>
      <c r="E57" s="12"/>
      <c r="F57" s="12"/>
      <c r="G57" s="12"/>
      <c r="H57" s="12"/>
      <c r="I57" s="12"/>
      <c r="J57" s="12"/>
      <c r="K57" s="11"/>
      <c r="L57" s="11"/>
    </row>
    <row r="58" spans="1:12" ht="39" customHeight="1">
      <c r="A58" s="55" t="s">
        <v>46</v>
      </c>
      <c r="B58" s="24" t="s">
        <v>147</v>
      </c>
      <c r="C58" s="12" t="s">
        <v>132</v>
      </c>
      <c r="D58" s="79">
        <v>22293.8</v>
      </c>
      <c r="E58" s="79">
        <v>22516.7</v>
      </c>
      <c r="F58" s="79">
        <v>23363.9</v>
      </c>
      <c r="G58" s="79">
        <v>23192.2</v>
      </c>
      <c r="H58" s="79">
        <v>24674.9</v>
      </c>
      <c r="I58" s="79">
        <v>24003.9</v>
      </c>
      <c r="J58" s="79">
        <v>25753.1</v>
      </c>
      <c r="K58" s="11"/>
      <c r="L58" s="11"/>
    </row>
    <row r="59" spans="1:12" s="6" customFormat="1" ht="36">
      <c r="A59" s="62" t="s">
        <v>47</v>
      </c>
      <c r="B59" s="25" t="s">
        <v>6</v>
      </c>
      <c r="C59" s="12" t="s">
        <v>132</v>
      </c>
      <c r="D59" s="11">
        <v>94.6</v>
      </c>
      <c r="E59" s="11">
        <v>96.5</v>
      </c>
      <c r="F59" s="11">
        <v>100.1</v>
      </c>
      <c r="G59" s="11">
        <v>97.7</v>
      </c>
      <c r="H59" s="11">
        <v>100.2</v>
      </c>
      <c r="I59" s="11">
        <v>99.5</v>
      </c>
      <c r="J59" s="11">
        <v>100.4</v>
      </c>
      <c r="K59" s="11">
        <v>93.8</v>
      </c>
      <c r="L59" s="11">
        <v>100.7</v>
      </c>
    </row>
    <row r="60" spans="1:12" ht="40.5">
      <c r="A60" s="56" t="s">
        <v>107</v>
      </c>
      <c r="B60" s="24"/>
      <c r="C60" s="12"/>
      <c r="D60" s="81"/>
      <c r="E60" s="81"/>
      <c r="F60" s="81"/>
      <c r="G60" s="81"/>
      <c r="H60" s="81"/>
      <c r="I60" s="81"/>
      <c r="J60" s="81"/>
      <c r="K60" s="11"/>
      <c r="L60" s="11"/>
    </row>
    <row r="61" spans="1:12" ht="39" customHeight="1">
      <c r="A61" s="57" t="s">
        <v>46</v>
      </c>
      <c r="B61" s="24" t="s">
        <v>147</v>
      </c>
      <c r="C61" s="12" t="s">
        <v>132</v>
      </c>
      <c r="D61" s="79">
        <v>8688.7000000000007</v>
      </c>
      <c r="E61" s="79">
        <v>9019.2000000000007</v>
      </c>
      <c r="F61" s="79">
        <v>9236.1</v>
      </c>
      <c r="G61" s="79">
        <v>9470.7999999999993</v>
      </c>
      <c r="H61" s="79">
        <v>9882.6</v>
      </c>
      <c r="I61" s="79">
        <v>9992.4</v>
      </c>
      <c r="J61" s="79">
        <v>10673.2</v>
      </c>
      <c r="K61" s="11"/>
      <c r="L61" s="11"/>
    </row>
    <row r="62" spans="1:12" s="6" customFormat="1" ht="26.25" customHeight="1">
      <c r="A62" s="54" t="s">
        <v>47</v>
      </c>
      <c r="B62" s="27" t="s">
        <v>6</v>
      </c>
      <c r="C62" s="12" t="s">
        <v>132</v>
      </c>
      <c r="D62" s="11">
        <v>107.1</v>
      </c>
      <c r="E62" s="11">
        <v>100.1</v>
      </c>
      <c r="F62" s="11">
        <v>102.5</v>
      </c>
      <c r="G62" s="11">
        <v>101</v>
      </c>
      <c r="H62" s="11">
        <v>102.9</v>
      </c>
      <c r="I62" s="11">
        <v>101.4</v>
      </c>
      <c r="J62" s="11">
        <v>103.8</v>
      </c>
      <c r="K62" s="11">
        <v>102.5</v>
      </c>
      <c r="L62" s="11">
        <v>109.5</v>
      </c>
    </row>
    <row r="63" spans="1:12" s="7" customFormat="1" ht="24" customHeight="1">
      <c r="A63" s="102" t="s">
        <v>137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12"/>
      <c r="L63" s="112"/>
    </row>
    <row r="64" spans="1:12" s="7" customFormat="1" ht="24" customHeight="1">
      <c r="A64" s="102" t="s">
        <v>125</v>
      </c>
      <c r="B64" s="102"/>
      <c r="C64" s="102"/>
      <c r="D64" s="102"/>
      <c r="E64" s="102"/>
      <c r="F64" s="102"/>
      <c r="G64" s="102"/>
      <c r="H64" s="102"/>
      <c r="I64" s="102"/>
      <c r="J64" s="77"/>
      <c r="K64" s="78"/>
      <c r="L64" s="78"/>
    </row>
    <row r="65" spans="1:12" s="7" customFormat="1" ht="24" customHeight="1">
      <c r="A65" s="65" t="s">
        <v>126</v>
      </c>
      <c r="B65" s="84"/>
      <c r="C65" s="16">
        <v>537</v>
      </c>
      <c r="D65" s="16">
        <v>516.9</v>
      </c>
      <c r="E65" s="16">
        <v>512</v>
      </c>
      <c r="F65" s="16">
        <v>528</v>
      </c>
      <c r="G65" s="16">
        <v>517</v>
      </c>
      <c r="H65" s="16">
        <v>547</v>
      </c>
      <c r="I65" s="16">
        <v>520</v>
      </c>
      <c r="J65" s="16">
        <v>569</v>
      </c>
      <c r="K65" s="85">
        <v>100.6</v>
      </c>
      <c r="L65" s="85">
        <v>110.1</v>
      </c>
    </row>
    <row r="66" spans="1:12" s="7" customFormat="1" ht="24" customHeight="1">
      <c r="A66" s="65" t="s">
        <v>127</v>
      </c>
      <c r="B66" s="84"/>
      <c r="C66" s="16">
        <v>301.8</v>
      </c>
      <c r="D66" s="16">
        <v>329</v>
      </c>
      <c r="E66" s="85">
        <v>317</v>
      </c>
      <c r="F66" s="85">
        <v>331</v>
      </c>
      <c r="G66" s="85">
        <v>309</v>
      </c>
      <c r="H66" s="85">
        <v>337</v>
      </c>
      <c r="I66" s="85">
        <v>307</v>
      </c>
      <c r="J66" s="85">
        <v>344</v>
      </c>
      <c r="K66" s="85">
        <v>93.3</v>
      </c>
      <c r="L66" s="85">
        <v>104.6</v>
      </c>
    </row>
    <row r="67" spans="1:12" s="7" customFormat="1" ht="24" customHeight="1">
      <c r="A67" s="65" t="s">
        <v>128</v>
      </c>
      <c r="B67" s="84"/>
      <c r="C67" s="16">
        <v>4387</v>
      </c>
      <c r="D67" s="16">
        <v>4456.1000000000004</v>
      </c>
      <c r="E67" s="85">
        <v>4300</v>
      </c>
      <c r="F67" s="86">
        <v>4461</v>
      </c>
      <c r="G67" s="86">
        <v>4200</v>
      </c>
      <c r="H67" s="86">
        <v>4470</v>
      </c>
      <c r="I67" s="86">
        <v>4180</v>
      </c>
      <c r="J67" s="85">
        <v>4490</v>
      </c>
      <c r="K67" s="85">
        <v>93.8</v>
      </c>
      <c r="L67" s="85">
        <v>100.8</v>
      </c>
    </row>
    <row r="68" spans="1:12" s="7" customFormat="1" ht="24" customHeight="1">
      <c r="A68" s="102" t="s">
        <v>129</v>
      </c>
      <c r="B68" s="102"/>
      <c r="C68" s="102"/>
      <c r="D68" s="102"/>
      <c r="E68" s="102"/>
      <c r="F68" s="102"/>
      <c r="G68" s="102"/>
      <c r="H68" s="102"/>
      <c r="I68" s="102"/>
      <c r="J68" s="77"/>
      <c r="K68" s="85"/>
      <c r="L68" s="85"/>
    </row>
    <row r="69" spans="1:12" s="7" customFormat="1" ht="24" customHeight="1">
      <c r="A69" s="65" t="s">
        <v>130</v>
      </c>
      <c r="B69" s="84"/>
      <c r="C69" s="16">
        <v>6</v>
      </c>
      <c r="D69" s="16">
        <v>8.6999999999999993</v>
      </c>
      <c r="E69" s="16">
        <v>8.6999999999999993</v>
      </c>
      <c r="F69" s="16">
        <v>8.9</v>
      </c>
      <c r="G69" s="16">
        <v>8.6999999999999993</v>
      </c>
      <c r="H69" s="16">
        <v>9.3000000000000007</v>
      </c>
      <c r="I69" s="16">
        <v>8.8000000000000007</v>
      </c>
      <c r="J69" s="16">
        <v>9.8000000000000007</v>
      </c>
      <c r="K69" s="85">
        <v>101.1</v>
      </c>
      <c r="L69" s="85">
        <v>112.6</v>
      </c>
    </row>
    <row r="70" spans="1:12" ht="17.25" customHeight="1">
      <c r="A70" s="65" t="s">
        <v>131</v>
      </c>
      <c r="B70" s="4"/>
      <c r="C70" s="16">
        <v>33.4</v>
      </c>
      <c r="D70" s="16">
        <v>29.6</v>
      </c>
      <c r="E70" s="16">
        <v>29</v>
      </c>
      <c r="F70" s="16">
        <v>31</v>
      </c>
      <c r="G70" s="16">
        <v>29</v>
      </c>
      <c r="H70" s="16">
        <v>32</v>
      </c>
      <c r="I70" s="16">
        <v>30</v>
      </c>
      <c r="J70" s="16">
        <v>34</v>
      </c>
      <c r="K70" s="85">
        <v>101.4</v>
      </c>
      <c r="L70" s="85">
        <v>114.9</v>
      </c>
    </row>
    <row r="71" spans="1:12" s="41" customFormat="1" ht="16.5" customHeight="1">
      <c r="A71" s="93" t="s">
        <v>110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</row>
    <row r="72" spans="1:12" s="41" customFormat="1" ht="30.75" customHeight="1">
      <c r="A72" s="66" t="s">
        <v>138</v>
      </c>
      <c r="B72" s="67" t="s">
        <v>109</v>
      </c>
      <c r="C72" s="67">
        <v>25.4</v>
      </c>
      <c r="D72" s="88">
        <v>25.526999999999997</v>
      </c>
      <c r="E72" s="88">
        <v>25.603580999999995</v>
      </c>
      <c r="F72" s="88">
        <v>25.731215999999996</v>
      </c>
      <c r="G72" s="88">
        <v>25.705995323999996</v>
      </c>
      <c r="H72" s="88">
        <v>25.988528159999998</v>
      </c>
      <c r="I72" s="88">
        <v>25.757407314647999</v>
      </c>
      <c r="J72" s="88">
        <v>26.378356082399996</v>
      </c>
      <c r="K72" s="10">
        <v>100.9</v>
      </c>
      <c r="L72" s="10">
        <v>103.3</v>
      </c>
    </row>
    <row r="73" spans="1:12" s="32" customFormat="1" ht="21" customHeight="1">
      <c r="A73" s="108" t="s">
        <v>77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9"/>
      <c r="L73" s="109"/>
    </row>
    <row r="74" spans="1:12" ht="42" customHeight="1">
      <c r="A74" s="68" t="s">
        <v>113</v>
      </c>
      <c r="B74" s="22" t="s">
        <v>7</v>
      </c>
      <c r="C74" s="3">
        <v>33291.800000000003</v>
      </c>
      <c r="D74" s="9">
        <v>33736.800000000003</v>
      </c>
      <c r="E74" s="9">
        <v>35356.199999999997</v>
      </c>
      <c r="F74" s="9">
        <v>39137.800000000003</v>
      </c>
      <c r="G74" s="9">
        <v>37442.199999999997</v>
      </c>
      <c r="H74" s="9">
        <v>47842</v>
      </c>
      <c r="I74" s="9">
        <v>39875.9</v>
      </c>
      <c r="J74" s="9">
        <v>50068.1</v>
      </c>
      <c r="K74" s="9">
        <v>104</v>
      </c>
      <c r="L74" s="3">
        <v>129.30000000000001</v>
      </c>
    </row>
    <row r="75" spans="1:12" ht="20.25" customHeight="1">
      <c r="A75" s="68" t="s">
        <v>51</v>
      </c>
      <c r="B75" s="23"/>
      <c r="C75" s="10"/>
      <c r="D75" s="10"/>
      <c r="E75" s="10"/>
      <c r="F75" s="10"/>
      <c r="G75" s="10"/>
      <c r="H75" s="10"/>
      <c r="I75" s="10"/>
      <c r="J75" s="10"/>
      <c r="K75" s="3"/>
      <c r="L75" s="3"/>
    </row>
    <row r="76" spans="1:12" s="30" customFormat="1">
      <c r="A76" s="69" t="s">
        <v>86</v>
      </c>
      <c r="B76" s="33" t="s">
        <v>7</v>
      </c>
      <c r="C76" s="36">
        <v>21758.6</v>
      </c>
      <c r="D76" s="37">
        <v>21928.9</v>
      </c>
      <c r="E76" s="37">
        <v>22981.5</v>
      </c>
      <c r="F76" s="37">
        <v>26613.7</v>
      </c>
      <c r="G76" s="37">
        <v>24337.4</v>
      </c>
      <c r="H76" s="37">
        <v>32532.6</v>
      </c>
      <c r="I76" s="37">
        <v>25919.3</v>
      </c>
      <c r="J76" s="37">
        <v>34046.300000000003</v>
      </c>
      <c r="K76" s="29">
        <v>104</v>
      </c>
      <c r="L76" s="31">
        <v>135.19999999999999</v>
      </c>
    </row>
    <row r="77" spans="1:12" s="30" customFormat="1">
      <c r="A77" s="69" t="s">
        <v>87</v>
      </c>
      <c r="B77" s="33" t="s">
        <v>7</v>
      </c>
      <c r="C77" s="36">
        <v>11533.2</v>
      </c>
      <c r="D77" s="37">
        <v>11807.9</v>
      </c>
      <c r="E77" s="37">
        <v>12374.7</v>
      </c>
      <c r="F77" s="37">
        <v>12524.1</v>
      </c>
      <c r="G77" s="37">
        <v>13104.8</v>
      </c>
      <c r="H77" s="37">
        <v>15309.4</v>
      </c>
      <c r="I77" s="37">
        <v>13956.6</v>
      </c>
      <c r="J77" s="37">
        <v>16021.8</v>
      </c>
      <c r="K77" s="29">
        <v>104</v>
      </c>
      <c r="L77" s="31">
        <v>118.2</v>
      </c>
    </row>
    <row r="78" spans="1:12" s="30" customFormat="1">
      <c r="A78" s="69" t="s">
        <v>80</v>
      </c>
      <c r="B78" s="33"/>
      <c r="C78" s="36"/>
      <c r="D78" s="37"/>
      <c r="E78" s="37"/>
      <c r="F78" s="37"/>
      <c r="G78" s="37"/>
      <c r="H78" s="37"/>
      <c r="I78" s="37"/>
      <c r="J78" s="37"/>
      <c r="K78" s="31"/>
      <c r="L78" s="31"/>
    </row>
    <row r="79" spans="1:12" s="30" customFormat="1">
      <c r="A79" s="70" t="s">
        <v>71</v>
      </c>
      <c r="B79" s="33" t="s">
        <v>7</v>
      </c>
      <c r="C79" s="34">
        <v>55.1</v>
      </c>
      <c r="D79" s="35">
        <v>361.2</v>
      </c>
      <c r="E79" s="35">
        <v>612.29999999999995</v>
      </c>
      <c r="F79" s="35">
        <v>894.6</v>
      </c>
      <c r="G79" s="35">
        <v>945</v>
      </c>
      <c r="H79" s="35">
        <v>1937</v>
      </c>
      <c r="I79" s="35">
        <v>999.3</v>
      </c>
      <c r="J79" s="35">
        <v>2178.5</v>
      </c>
      <c r="K79" s="29">
        <v>243.5</v>
      </c>
      <c r="L79" s="31">
        <v>525.20000000000005</v>
      </c>
    </row>
    <row r="80" spans="1:12" s="30" customFormat="1">
      <c r="A80" s="70" t="s">
        <v>78</v>
      </c>
      <c r="B80" s="33" t="s">
        <v>7</v>
      </c>
      <c r="C80" s="34">
        <v>284.5</v>
      </c>
      <c r="D80" s="35">
        <v>485.4</v>
      </c>
      <c r="E80" s="35">
        <v>559.29999999999995</v>
      </c>
      <c r="F80" s="35">
        <v>799</v>
      </c>
      <c r="G80" s="35">
        <v>930.4</v>
      </c>
      <c r="H80" s="35">
        <v>1860.8</v>
      </c>
      <c r="I80" s="35">
        <v>972.5</v>
      </c>
      <c r="J80" s="35">
        <v>1945</v>
      </c>
      <c r="K80" s="29">
        <v>173.3</v>
      </c>
      <c r="L80" s="31">
        <v>258.10000000000002</v>
      </c>
    </row>
    <row r="81" spans="1:12" s="30" customFormat="1">
      <c r="A81" s="70" t="s">
        <v>72</v>
      </c>
      <c r="B81" s="33" t="s">
        <v>7</v>
      </c>
      <c r="C81" s="34">
        <v>189.8</v>
      </c>
      <c r="D81" s="35">
        <v>263</v>
      </c>
      <c r="E81" s="35">
        <v>265</v>
      </c>
      <c r="F81" s="35">
        <v>280</v>
      </c>
      <c r="G81" s="35">
        <v>270</v>
      </c>
      <c r="H81" s="35">
        <v>300</v>
      </c>
      <c r="I81" s="35">
        <v>280</v>
      </c>
      <c r="J81" s="35">
        <v>320</v>
      </c>
      <c r="K81" s="29">
        <v>93.7</v>
      </c>
      <c r="L81" s="29">
        <v>106</v>
      </c>
    </row>
    <row r="82" spans="1:12" ht="31.5" customHeight="1">
      <c r="A82" s="68" t="s">
        <v>68</v>
      </c>
      <c r="B82" s="22" t="s">
        <v>52</v>
      </c>
      <c r="C82" s="10">
        <v>234.6</v>
      </c>
      <c r="D82" s="10">
        <v>135</v>
      </c>
      <c r="E82" s="10">
        <v>100</v>
      </c>
      <c r="F82" s="10">
        <v>135</v>
      </c>
      <c r="G82" s="10">
        <v>100</v>
      </c>
      <c r="H82" s="10">
        <v>135</v>
      </c>
      <c r="I82" s="10">
        <v>100</v>
      </c>
      <c r="J82" s="10">
        <v>135</v>
      </c>
      <c r="K82" s="9">
        <v>74.099999999999994</v>
      </c>
      <c r="L82" s="9">
        <v>100</v>
      </c>
    </row>
    <row r="83" spans="1:12" s="30" customFormat="1" ht="18.75" customHeight="1">
      <c r="A83" s="95" t="s">
        <v>75</v>
      </c>
      <c r="B83" s="95"/>
      <c r="C83" s="95"/>
      <c r="D83" s="95"/>
      <c r="E83" s="95"/>
      <c r="F83" s="95"/>
      <c r="G83" s="95"/>
      <c r="H83" s="95"/>
      <c r="I83" s="95"/>
      <c r="J83" s="95"/>
      <c r="K83" s="96"/>
      <c r="L83" s="96"/>
    </row>
    <row r="84" spans="1:12" ht="13.5">
      <c r="A84" s="71" t="s">
        <v>9</v>
      </c>
      <c r="B84" s="22" t="s">
        <v>7</v>
      </c>
      <c r="C84" s="14">
        <v>99878</v>
      </c>
      <c r="D84" s="14">
        <v>111320</v>
      </c>
      <c r="E84" s="14">
        <v>119174</v>
      </c>
      <c r="F84" s="14">
        <v>121935</v>
      </c>
      <c r="G84" s="14">
        <v>124834</v>
      </c>
      <c r="H84" s="14">
        <v>133674</v>
      </c>
      <c r="I84" s="14">
        <v>133344</v>
      </c>
      <c r="J84" s="14">
        <v>145119</v>
      </c>
      <c r="K84" s="9">
        <f>I84/D84*100</f>
        <v>119.78440531800216</v>
      </c>
      <c r="L84" s="9">
        <f>J84/D84*100</f>
        <v>130.3620194035214</v>
      </c>
    </row>
    <row r="85" spans="1:12">
      <c r="A85" s="68" t="s">
        <v>63</v>
      </c>
      <c r="B85" s="22" t="s">
        <v>7</v>
      </c>
      <c r="C85" s="14">
        <v>18436</v>
      </c>
      <c r="D85" s="14">
        <v>19455</v>
      </c>
      <c r="E85" s="14">
        <v>20934</v>
      </c>
      <c r="F85" s="14">
        <v>21323</v>
      </c>
      <c r="G85" s="14">
        <v>22253</v>
      </c>
      <c r="H85" s="14">
        <v>22965</v>
      </c>
      <c r="I85" s="14">
        <v>23788</v>
      </c>
      <c r="J85" s="14">
        <v>24917</v>
      </c>
      <c r="K85" s="9">
        <f t="shared" ref="K85:K111" si="0">I85/D85*100</f>
        <v>122.27190953482396</v>
      </c>
      <c r="L85" s="9">
        <f t="shared" ref="L85:L111" si="1">J85/D85*100</f>
        <v>128.07504497558469</v>
      </c>
    </row>
    <row r="86" spans="1:12">
      <c r="A86" s="68" t="s">
        <v>10</v>
      </c>
      <c r="B86" s="22" t="s">
        <v>7</v>
      </c>
      <c r="C86" s="14">
        <v>18900</v>
      </c>
      <c r="D86" s="14">
        <v>20790</v>
      </c>
      <c r="E86" s="14">
        <v>22370</v>
      </c>
      <c r="F86" s="14">
        <v>22786</v>
      </c>
      <c r="G86" s="14">
        <v>23780</v>
      </c>
      <c r="H86" s="14">
        <v>24541</v>
      </c>
      <c r="I86" s="14">
        <v>25421</v>
      </c>
      <c r="J86" s="14">
        <v>26627</v>
      </c>
      <c r="K86" s="9">
        <f t="shared" si="0"/>
        <v>122.27513227513226</v>
      </c>
      <c r="L86" s="9">
        <f t="shared" si="1"/>
        <v>128.07599807599809</v>
      </c>
    </row>
    <row r="87" spans="1:12">
      <c r="A87" s="68" t="s">
        <v>60</v>
      </c>
      <c r="B87" s="22" t="s">
        <v>7</v>
      </c>
      <c r="C87" s="14">
        <v>19551</v>
      </c>
      <c r="D87" s="14">
        <v>20180</v>
      </c>
      <c r="E87" s="14">
        <v>21014</v>
      </c>
      <c r="F87" s="14">
        <v>21562</v>
      </c>
      <c r="G87" s="14">
        <v>22051</v>
      </c>
      <c r="H87" s="14">
        <v>23133</v>
      </c>
      <c r="I87" s="14">
        <v>23320</v>
      </c>
      <c r="J87" s="14">
        <v>25089</v>
      </c>
      <c r="K87" s="9">
        <f t="shared" si="0"/>
        <v>115.55996035678891</v>
      </c>
      <c r="L87" s="9">
        <f t="shared" si="1"/>
        <v>124.32606541129832</v>
      </c>
    </row>
    <row r="88" spans="1:12">
      <c r="A88" s="68" t="s">
        <v>11</v>
      </c>
      <c r="B88" s="22" t="s">
        <v>7</v>
      </c>
      <c r="C88" s="14">
        <v>2777</v>
      </c>
      <c r="D88" s="14">
        <v>2921</v>
      </c>
      <c r="E88" s="14">
        <v>2945</v>
      </c>
      <c r="F88" s="14">
        <v>2988</v>
      </c>
      <c r="G88" s="14">
        <v>2989</v>
      </c>
      <c r="H88" s="14">
        <v>3084</v>
      </c>
      <c r="I88" s="14">
        <v>3064</v>
      </c>
      <c r="J88" s="14">
        <v>3217</v>
      </c>
      <c r="K88" s="9">
        <f t="shared" si="0"/>
        <v>104.89558370421088</v>
      </c>
      <c r="L88" s="9">
        <f t="shared" si="1"/>
        <v>110.13351591920575</v>
      </c>
    </row>
    <row r="89" spans="1:12">
      <c r="A89" s="68" t="s">
        <v>61</v>
      </c>
      <c r="B89" s="22" t="s">
        <v>7</v>
      </c>
      <c r="C89" s="14">
        <v>10473</v>
      </c>
      <c r="D89" s="14">
        <v>10436</v>
      </c>
      <c r="E89" s="14">
        <v>10874</v>
      </c>
      <c r="F89" s="14">
        <v>11177</v>
      </c>
      <c r="G89" s="14">
        <v>11418</v>
      </c>
      <c r="H89" s="14">
        <v>12015</v>
      </c>
      <c r="I89" s="14">
        <v>12012</v>
      </c>
      <c r="J89" s="14">
        <v>12976</v>
      </c>
      <c r="K89" s="9">
        <f t="shared" si="0"/>
        <v>115.10157148332694</v>
      </c>
      <c r="L89" s="9">
        <f t="shared" si="1"/>
        <v>124.33882713683404</v>
      </c>
    </row>
    <row r="90" spans="1:12">
      <c r="A90" s="68" t="s">
        <v>12</v>
      </c>
      <c r="B90" s="22" t="s">
        <v>7</v>
      </c>
      <c r="C90" s="14">
        <v>645</v>
      </c>
      <c r="D90" s="14">
        <v>606</v>
      </c>
      <c r="E90" s="14">
        <v>620</v>
      </c>
      <c r="F90" s="14">
        <v>677</v>
      </c>
      <c r="G90" s="14">
        <v>652</v>
      </c>
      <c r="H90" s="14">
        <v>761</v>
      </c>
      <c r="I90" s="14">
        <v>724</v>
      </c>
      <c r="J90" s="14">
        <v>906</v>
      </c>
      <c r="K90" s="9">
        <f t="shared" si="0"/>
        <v>119.47194719471948</v>
      </c>
      <c r="L90" s="9">
        <f t="shared" si="1"/>
        <v>149.50495049504951</v>
      </c>
    </row>
    <row r="91" spans="1:12">
      <c r="A91" s="68" t="s">
        <v>13</v>
      </c>
      <c r="B91" s="22" t="s">
        <v>7</v>
      </c>
      <c r="C91" s="14">
        <v>1217</v>
      </c>
      <c r="D91" s="14">
        <v>1382</v>
      </c>
      <c r="E91" s="14">
        <v>1476</v>
      </c>
      <c r="F91" s="14">
        <v>1524</v>
      </c>
      <c r="G91" s="14">
        <v>1597</v>
      </c>
      <c r="H91" s="14">
        <v>1702</v>
      </c>
      <c r="I91" s="14">
        <v>1753</v>
      </c>
      <c r="J91" s="14">
        <v>1928</v>
      </c>
      <c r="K91" s="9">
        <f t="shared" si="0"/>
        <v>126.8451519536903</v>
      </c>
      <c r="L91" s="9">
        <f t="shared" si="1"/>
        <v>139.50795947901591</v>
      </c>
    </row>
    <row r="92" spans="1:12">
      <c r="A92" s="68" t="s">
        <v>14</v>
      </c>
      <c r="B92" s="22" t="s">
        <v>7</v>
      </c>
      <c r="C92" s="14">
        <v>4150</v>
      </c>
      <c r="D92" s="14">
        <v>4574</v>
      </c>
      <c r="E92" s="14">
        <v>4820</v>
      </c>
      <c r="F92" s="14">
        <v>4908</v>
      </c>
      <c r="G92" s="14">
        <v>5122</v>
      </c>
      <c r="H92" s="14">
        <v>5291</v>
      </c>
      <c r="I92" s="14">
        <v>5481</v>
      </c>
      <c r="J92" s="14">
        <v>5769</v>
      </c>
      <c r="K92" s="9">
        <f t="shared" si="0"/>
        <v>119.82947092260603</v>
      </c>
      <c r="L92" s="9">
        <f t="shared" si="1"/>
        <v>126.12592916484478</v>
      </c>
    </row>
    <row r="93" spans="1:12" ht="29.25" customHeight="1">
      <c r="A93" s="68" t="s">
        <v>49</v>
      </c>
      <c r="B93" s="22" t="s">
        <v>7</v>
      </c>
      <c r="C93" s="14">
        <v>16</v>
      </c>
      <c r="D93" s="14">
        <v>15</v>
      </c>
      <c r="E93" s="14">
        <v>17</v>
      </c>
      <c r="F93" s="14">
        <v>17</v>
      </c>
      <c r="G93" s="14">
        <v>19</v>
      </c>
      <c r="H93" s="14">
        <v>19</v>
      </c>
      <c r="I93" s="14">
        <v>22</v>
      </c>
      <c r="J93" s="14">
        <v>22</v>
      </c>
      <c r="K93" s="9">
        <f t="shared" si="0"/>
        <v>146.66666666666666</v>
      </c>
      <c r="L93" s="9">
        <f t="shared" si="1"/>
        <v>146.66666666666666</v>
      </c>
    </row>
    <row r="94" spans="1:12">
      <c r="A94" s="68" t="s">
        <v>62</v>
      </c>
      <c r="B94" s="22" t="s">
        <v>7</v>
      </c>
      <c r="C94" s="14">
        <v>273</v>
      </c>
      <c r="D94" s="14">
        <v>246</v>
      </c>
      <c r="E94" s="14">
        <v>262</v>
      </c>
      <c r="F94" s="14">
        <v>271</v>
      </c>
      <c r="G94" s="14">
        <v>254</v>
      </c>
      <c r="H94" s="14">
        <v>261</v>
      </c>
      <c r="I94" s="14">
        <v>264</v>
      </c>
      <c r="J94" s="14">
        <v>271</v>
      </c>
      <c r="K94" s="9">
        <f t="shared" si="0"/>
        <v>107.31707317073172</v>
      </c>
      <c r="L94" s="9">
        <f t="shared" si="1"/>
        <v>110.16260162601625</v>
      </c>
    </row>
    <row r="95" spans="1:12">
      <c r="A95" s="68" t="s">
        <v>15</v>
      </c>
      <c r="B95" s="22" t="s">
        <v>7</v>
      </c>
      <c r="C95" s="14">
        <v>1285</v>
      </c>
      <c r="D95" s="14">
        <v>1285</v>
      </c>
      <c r="E95" s="14">
        <v>1342</v>
      </c>
      <c r="F95" s="14">
        <v>1372</v>
      </c>
      <c r="G95" s="14">
        <v>1354</v>
      </c>
      <c r="H95" s="14">
        <v>1417</v>
      </c>
      <c r="I95" s="14">
        <v>1401</v>
      </c>
      <c r="J95" s="14">
        <v>1497</v>
      </c>
      <c r="K95" s="9">
        <f t="shared" si="0"/>
        <v>109.0272373540856</v>
      </c>
      <c r="L95" s="9">
        <f t="shared" si="1"/>
        <v>116.49805447470818</v>
      </c>
    </row>
    <row r="96" spans="1:12">
      <c r="A96" s="68" t="s">
        <v>16</v>
      </c>
      <c r="B96" s="22" t="s">
        <v>7</v>
      </c>
      <c r="C96" s="14">
        <v>12419</v>
      </c>
      <c r="D96" s="14">
        <v>17228</v>
      </c>
      <c r="E96" s="14">
        <v>19207</v>
      </c>
      <c r="F96" s="14">
        <v>19764</v>
      </c>
      <c r="G96" s="14">
        <v>21471</v>
      </c>
      <c r="H96" s="14">
        <v>22670</v>
      </c>
      <c r="I96" s="14">
        <v>24782</v>
      </c>
      <c r="J96" s="14">
        <v>26945</v>
      </c>
      <c r="K96" s="9">
        <f t="shared" si="0"/>
        <v>143.84722544694682</v>
      </c>
      <c r="L96" s="9">
        <f t="shared" si="1"/>
        <v>156.40236823775248</v>
      </c>
    </row>
    <row r="97" spans="1:12" s="39" customFormat="1" ht="28.5" customHeight="1">
      <c r="A97" s="68" t="s">
        <v>89</v>
      </c>
      <c r="B97" s="22" t="s">
        <v>7</v>
      </c>
      <c r="C97" s="14">
        <v>24228</v>
      </c>
      <c r="D97" s="14">
        <v>24156</v>
      </c>
      <c r="E97" s="14">
        <v>25170</v>
      </c>
      <c r="F97" s="14">
        <v>25871</v>
      </c>
      <c r="G97" s="14">
        <v>26429</v>
      </c>
      <c r="H97" s="14">
        <v>27811</v>
      </c>
      <c r="I97" s="14">
        <v>27803</v>
      </c>
      <c r="J97" s="14">
        <v>30036</v>
      </c>
      <c r="K97" s="9">
        <f>I97/D97*100</f>
        <v>115.0976982944196</v>
      </c>
      <c r="L97" s="9">
        <f t="shared" si="1"/>
        <v>124.34177844013909</v>
      </c>
    </row>
    <row r="98" spans="1:12" ht="27.75" customHeight="1">
      <c r="A98" s="68" t="s">
        <v>64</v>
      </c>
      <c r="B98" s="22" t="s">
        <v>7</v>
      </c>
      <c r="C98" s="14">
        <v>5059</v>
      </c>
      <c r="D98" s="14">
        <v>8226</v>
      </c>
      <c r="E98" s="14">
        <v>9137</v>
      </c>
      <c r="F98" s="14">
        <v>9256</v>
      </c>
      <c r="G98" s="14">
        <v>7497</v>
      </c>
      <c r="H98" s="14">
        <v>11136</v>
      </c>
      <c r="I98" s="14">
        <v>6832</v>
      </c>
      <c r="J98" s="14">
        <v>10008</v>
      </c>
      <c r="K98" s="9">
        <f t="shared" si="0"/>
        <v>83.05373206904936</v>
      </c>
      <c r="L98" s="9">
        <f t="shared" si="1"/>
        <v>121.66301969365428</v>
      </c>
    </row>
    <row r="99" spans="1:12" ht="15.75">
      <c r="A99" s="71" t="s">
        <v>139</v>
      </c>
      <c r="B99" s="22" t="s">
        <v>7</v>
      </c>
      <c r="C99" s="14">
        <v>100661</v>
      </c>
      <c r="D99" s="14">
        <v>112133</v>
      </c>
      <c r="E99" s="14">
        <v>119835</v>
      </c>
      <c r="F99" s="14">
        <v>122644</v>
      </c>
      <c r="G99" s="14">
        <v>125511</v>
      </c>
      <c r="H99" s="14">
        <v>134373</v>
      </c>
      <c r="I99" s="14">
        <v>134024</v>
      </c>
      <c r="J99" s="14">
        <v>145726</v>
      </c>
      <c r="K99" s="9">
        <f t="shared" si="0"/>
        <v>119.52235292019297</v>
      </c>
      <c r="L99" s="9">
        <f t="shared" si="1"/>
        <v>129.95817466758223</v>
      </c>
    </row>
    <row r="100" spans="1:12" ht="27.75" customHeight="1">
      <c r="A100" s="68" t="s">
        <v>17</v>
      </c>
      <c r="B100" s="22" t="s">
        <v>7</v>
      </c>
      <c r="C100" s="14">
        <v>30662</v>
      </c>
      <c r="D100" s="14">
        <v>34172</v>
      </c>
      <c r="E100" s="14">
        <v>36769</v>
      </c>
      <c r="F100" s="14">
        <v>37452</v>
      </c>
      <c r="G100" s="14">
        <v>39085</v>
      </c>
      <c r="H100" s="14">
        <v>40336</v>
      </c>
      <c r="I100" s="14">
        <v>41782</v>
      </c>
      <c r="J100" s="14">
        <v>43765</v>
      </c>
      <c r="K100" s="9">
        <f t="shared" si="0"/>
        <v>122.26969448671427</v>
      </c>
      <c r="L100" s="9">
        <f t="shared" si="1"/>
        <v>128.0726910921222</v>
      </c>
    </row>
    <row r="101" spans="1:12" ht="26.25" customHeight="1">
      <c r="A101" s="68" t="s">
        <v>18</v>
      </c>
      <c r="B101" s="22" t="s">
        <v>7</v>
      </c>
      <c r="C101" s="14">
        <v>1551</v>
      </c>
      <c r="D101" s="14">
        <v>1243</v>
      </c>
      <c r="E101" s="14">
        <v>1213</v>
      </c>
      <c r="F101" s="14">
        <v>1236</v>
      </c>
      <c r="G101" s="14">
        <v>1213</v>
      </c>
      <c r="H101" s="14">
        <v>1236</v>
      </c>
      <c r="I101" s="14">
        <v>1225</v>
      </c>
      <c r="J101" s="14">
        <v>1273</v>
      </c>
      <c r="K101" s="9">
        <f t="shared" si="0"/>
        <v>98.55189058728881</v>
      </c>
      <c r="L101" s="9">
        <f t="shared" si="1"/>
        <v>102.41351568785197</v>
      </c>
    </row>
    <row r="102" spans="1:12">
      <c r="A102" s="68" t="s">
        <v>19</v>
      </c>
      <c r="B102" s="22" t="s">
        <v>7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9"/>
      <c r="L102" s="9"/>
    </row>
    <row r="103" spans="1:12" ht="28.5" customHeight="1">
      <c r="A103" s="68" t="s">
        <v>20</v>
      </c>
      <c r="B103" s="22" t="s">
        <v>7</v>
      </c>
      <c r="C103" s="14">
        <v>117</v>
      </c>
      <c r="D103" s="14">
        <v>117</v>
      </c>
      <c r="E103" s="14">
        <v>122</v>
      </c>
      <c r="F103" s="14">
        <v>125</v>
      </c>
      <c r="G103" s="14">
        <v>127</v>
      </c>
      <c r="H103" s="14">
        <v>134</v>
      </c>
      <c r="I103" s="14">
        <v>134</v>
      </c>
      <c r="J103" s="14">
        <v>134</v>
      </c>
      <c r="K103" s="9">
        <f t="shared" si="0"/>
        <v>114.52991452991452</v>
      </c>
      <c r="L103" s="9">
        <f t="shared" si="1"/>
        <v>114.52991452991452</v>
      </c>
    </row>
    <row r="104" spans="1:12" ht="17.25" customHeight="1">
      <c r="A104" s="68" t="s">
        <v>21</v>
      </c>
      <c r="B104" s="22" t="s">
        <v>7</v>
      </c>
      <c r="C104" s="14">
        <v>2006</v>
      </c>
      <c r="D104" s="14">
        <v>2562</v>
      </c>
      <c r="E104" s="14">
        <v>2626</v>
      </c>
      <c r="F104" s="14">
        <v>2746</v>
      </c>
      <c r="G104" s="14">
        <v>2756</v>
      </c>
      <c r="H104" s="14">
        <v>4666</v>
      </c>
      <c r="I104" s="14">
        <v>2918</v>
      </c>
      <c r="J104" s="14">
        <v>4300</v>
      </c>
      <c r="K104" s="9">
        <f t="shared" si="0"/>
        <v>113.89539422326307</v>
      </c>
      <c r="L104" s="9">
        <f t="shared" si="1"/>
        <v>167.8376268540203</v>
      </c>
    </row>
    <row r="105" spans="1:12">
      <c r="A105" s="68" t="s">
        <v>22</v>
      </c>
      <c r="B105" s="22" t="s">
        <v>7</v>
      </c>
      <c r="C105" s="14">
        <v>905</v>
      </c>
      <c r="D105" s="14">
        <v>944</v>
      </c>
      <c r="E105" s="14">
        <v>770</v>
      </c>
      <c r="F105" s="14">
        <v>792</v>
      </c>
      <c r="G105" s="14">
        <v>805</v>
      </c>
      <c r="H105" s="14">
        <v>850</v>
      </c>
      <c r="I105" s="14">
        <v>851</v>
      </c>
      <c r="J105" s="14">
        <v>888</v>
      </c>
      <c r="K105" s="9">
        <f t="shared" si="0"/>
        <v>90.148305084745758</v>
      </c>
      <c r="L105" s="9">
        <f t="shared" si="1"/>
        <v>94.067796610169495</v>
      </c>
    </row>
    <row r="106" spans="1:12">
      <c r="A106" s="68" t="s">
        <v>48</v>
      </c>
      <c r="B106" s="22" t="s">
        <v>7</v>
      </c>
      <c r="C106" s="14">
        <v>5</v>
      </c>
      <c r="D106" s="14">
        <v>4</v>
      </c>
      <c r="E106" s="14">
        <v>4</v>
      </c>
      <c r="F106" s="14">
        <v>4</v>
      </c>
      <c r="G106" s="14">
        <v>4</v>
      </c>
      <c r="H106" s="14">
        <v>4</v>
      </c>
      <c r="I106" s="14">
        <v>4</v>
      </c>
      <c r="J106" s="14">
        <v>4</v>
      </c>
      <c r="K106" s="9">
        <f t="shared" si="0"/>
        <v>100</v>
      </c>
      <c r="L106" s="9">
        <f t="shared" si="1"/>
        <v>100</v>
      </c>
    </row>
    <row r="107" spans="1:12" ht="33.75" customHeight="1">
      <c r="A107" s="68" t="s">
        <v>140</v>
      </c>
      <c r="B107" s="22" t="s">
        <v>7</v>
      </c>
      <c r="C107" s="14">
        <v>11180</v>
      </c>
      <c r="D107" s="14">
        <v>12038</v>
      </c>
      <c r="E107" s="14">
        <v>13471</v>
      </c>
      <c r="F107" s="14">
        <v>13617</v>
      </c>
      <c r="G107" s="14">
        <v>12081</v>
      </c>
      <c r="H107" s="14">
        <v>13165</v>
      </c>
      <c r="I107" s="14">
        <v>11838</v>
      </c>
      <c r="J107" s="14">
        <v>13160</v>
      </c>
      <c r="K107" s="9">
        <f t="shared" si="0"/>
        <v>98.338594450905475</v>
      </c>
      <c r="L107" s="9">
        <f t="shared" si="1"/>
        <v>109.32048513042034</v>
      </c>
    </row>
    <row r="108" spans="1:12" s="40" customFormat="1" ht="20.25" customHeight="1">
      <c r="A108" s="68" t="s">
        <v>90</v>
      </c>
      <c r="B108" s="22" t="s">
        <v>7</v>
      </c>
      <c r="C108" s="14">
        <v>563</v>
      </c>
      <c r="D108" s="14">
        <v>614</v>
      </c>
      <c r="E108" s="14">
        <v>630</v>
      </c>
      <c r="F108" s="14">
        <v>630</v>
      </c>
      <c r="G108" s="14">
        <v>691</v>
      </c>
      <c r="H108" s="14">
        <v>691</v>
      </c>
      <c r="I108" s="14">
        <v>755</v>
      </c>
      <c r="J108" s="14">
        <v>755</v>
      </c>
      <c r="K108" s="9">
        <f t="shared" si="0"/>
        <v>122.9641693811075</v>
      </c>
      <c r="L108" s="9">
        <f t="shared" si="1"/>
        <v>122.9641693811075</v>
      </c>
    </row>
    <row r="109" spans="1:12" ht="20.25" customHeight="1">
      <c r="A109" s="68" t="s">
        <v>23</v>
      </c>
      <c r="B109" s="22" t="s">
        <v>7</v>
      </c>
      <c r="C109" s="14">
        <v>41272</v>
      </c>
      <c r="D109" s="14">
        <v>43190</v>
      </c>
      <c r="E109" s="14">
        <v>45004</v>
      </c>
      <c r="F109" s="14">
        <v>46256</v>
      </c>
      <c r="G109" s="14">
        <v>47254</v>
      </c>
      <c r="H109" s="14">
        <v>50597</v>
      </c>
      <c r="I109" s="14">
        <v>49711</v>
      </c>
      <c r="J109" s="14">
        <v>54477</v>
      </c>
      <c r="K109" s="9">
        <f t="shared" si="0"/>
        <v>115.09840240796481</v>
      </c>
      <c r="L109" s="9">
        <f t="shared" si="1"/>
        <v>126.13336420467701</v>
      </c>
    </row>
    <row r="110" spans="1:12" ht="18.75" customHeight="1">
      <c r="A110" s="68" t="s">
        <v>24</v>
      </c>
      <c r="B110" s="22" t="s">
        <v>7</v>
      </c>
      <c r="C110" s="14">
        <v>12399</v>
      </c>
      <c r="D110" s="14">
        <v>17249</v>
      </c>
      <c r="E110" s="14">
        <v>19229</v>
      </c>
      <c r="F110" s="14">
        <v>19786</v>
      </c>
      <c r="G110" s="14">
        <v>21494</v>
      </c>
      <c r="H110" s="14">
        <v>22693</v>
      </c>
      <c r="I110" s="14">
        <v>24806</v>
      </c>
      <c r="J110" s="14">
        <v>26969</v>
      </c>
      <c r="K110" s="9">
        <f t="shared" si="0"/>
        <v>143.81123543393818</v>
      </c>
      <c r="L110" s="9">
        <f t="shared" si="1"/>
        <v>156.3510928169749</v>
      </c>
    </row>
    <row r="111" spans="1:12" ht="31.5" customHeight="1">
      <c r="A111" s="68" t="s">
        <v>91</v>
      </c>
      <c r="B111" s="22" t="s">
        <v>7</v>
      </c>
      <c r="C111" s="14">
        <v>-783</v>
      </c>
      <c r="D111" s="14">
        <v>-812</v>
      </c>
      <c r="E111" s="14">
        <v>-661</v>
      </c>
      <c r="F111" s="14">
        <v>-708</v>
      </c>
      <c r="G111" s="14">
        <v>-676</v>
      </c>
      <c r="H111" s="14">
        <v>-700</v>
      </c>
      <c r="I111" s="14">
        <v>-680</v>
      </c>
      <c r="J111" s="14">
        <v>-607</v>
      </c>
      <c r="K111" s="9">
        <f t="shared" si="0"/>
        <v>83.743842364532014</v>
      </c>
      <c r="L111" s="9">
        <f t="shared" si="1"/>
        <v>74.753694581280783</v>
      </c>
    </row>
    <row r="112" spans="1:12" ht="15" customHeight="1">
      <c r="A112" s="93" t="s">
        <v>79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4"/>
      <c r="L112" s="94"/>
    </row>
    <row r="113" spans="1:12" ht="21.75" customHeight="1">
      <c r="A113" s="72" t="s">
        <v>25</v>
      </c>
      <c r="B113" s="23" t="s">
        <v>26</v>
      </c>
      <c r="C113" s="12">
        <v>711.6</v>
      </c>
      <c r="D113" s="12">
        <v>709.5</v>
      </c>
      <c r="E113" s="12">
        <v>707.4</v>
      </c>
      <c r="F113" s="12">
        <v>708</v>
      </c>
      <c r="G113" s="12">
        <v>706</v>
      </c>
      <c r="H113" s="12">
        <v>707.6</v>
      </c>
      <c r="I113" s="12">
        <v>705.7</v>
      </c>
      <c r="J113" s="12">
        <v>707.9</v>
      </c>
      <c r="K113" s="9">
        <f t="shared" ref="K113:K119" si="2">I113/D113*100</f>
        <v>99.464411557434815</v>
      </c>
      <c r="L113" s="9">
        <f t="shared" ref="L113:L119" si="3">J113/D113*100</f>
        <v>99.77448907681466</v>
      </c>
    </row>
    <row r="114" spans="1:12">
      <c r="A114" s="72" t="s">
        <v>81</v>
      </c>
      <c r="B114" s="23" t="s">
        <v>26</v>
      </c>
      <c r="C114" s="12">
        <v>0.69599999999999995</v>
      </c>
      <c r="D114" s="12">
        <v>-0.2</v>
      </c>
      <c r="E114" s="12">
        <v>0</v>
      </c>
      <c r="F114" s="12">
        <v>0.2</v>
      </c>
      <c r="G114" s="12">
        <v>-0.2</v>
      </c>
      <c r="H114" s="12">
        <v>0</v>
      </c>
      <c r="I114" s="12">
        <v>-0.3</v>
      </c>
      <c r="J114" s="12">
        <v>-0.1</v>
      </c>
      <c r="K114" s="9">
        <f t="shared" si="2"/>
        <v>149.99999999999997</v>
      </c>
      <c r="L114" s="9">
        <f t="shared" si="3"/>
        <v>50</v>
      </c>
    </row>
    <row r="115" spans="1:12">
      <c r="A115" s="72" t="s">
        <v>92</v>
      </c>
      <c r="B115" s="23" t="s">
        <v>26</v>
      </c>
      <c r="C115" s="12">
        <v>-2.7</v>
      </c>
      <c r="D115" s="12">
        <v>-2</v>
      </c>
      <c r="E115" s="12">
        <v>-2</v>
      </c>
      <c r="F115" s="12">
        <v>-1</v>
      </c>
      <c r="G115" s="12">
        <v>-0.5</v>
      </c>
      <c r="H115" s="12">
        <v>0</v>
      </c>
      <c r="I115" s="12">
        <v>0.3</v>
      </c>
      <c r="J115" s="12">
        <v>0.8</v>
      </c>
      <c r="K115" s="9">
        <f t="shared" si="2"/>
        <v>-15</v>
      </c>
      <c r="L115" s="9">
        <f t="shared" si="3"/>
        <v>-40</v>
      </c>
    </row>
    <row r="116" spans="1:12">
      <c r="A116" s="72" t="s">
        <v>69</v>
      </c>
      <c r="B116" s="23" t="s">
        <v>26</v>
      </c>
      <c r="C116" s="12">
        <v>464.2</v>
      </c>
      <c r="D116" s="12">
        <v>458.3</v>
      </c>
      <c r="E116" s="12">
        <v>452</v>
      </c>
      <c r="F116" s="12">
        <v>453.2</v>
      </c>
      <c r="G116" s="12">
        <v>447.2</v>
      </c>
      <c r="H116" s="12">
        <v>449.8</v>
      </c>
      <c r="I116" s="12">
        <v>443.7</v>
      </c>
      <c r="J116" s="12">
        <v>447.6</v>
      </c>
      <c r="K116" s="9">
        <f t="shared" si="2"/>
        <v>96.814313768274047</v>
      </c>
      <c r="L116" s="9">
        <f t="shared" si="3"/>
        <v>97.665284747981673</v>
      </c>
    </row>
    <row r="117" spans="1:12" ht="17.25" customHeight="1">
      <c r="A117" s="72" t="s">
        <v>82</v>
      </c>
      <c r="B117" s="23" t="s">
        <v>26</v>
      </c>
      <c r="C117" s="12">
        <v>350</v>
      </c>
      <c r="D117" s="12">
        <v>346</v>
      </c>
      <c r="E117" s="12">
        <v>340</v>
      </c>
      <c r="F117" s="12">
        <v>345</v>
      </c>
      <c r="G117" s="12">
        <v>336.5</v>
      </c>
      <c r="H117" s="12">
        <v>346</v>
      </c>
      <c r="I117" s="12">
        <v>334.5</v>
      </c>
      <c r="J117" s="12">
        <v>349</v>
      </c>
      <c r="K117" s="9">
        <f t="shared" si="2"/>
        <v>96.676300578034684</v>
      </c>
      <c r="L117" s="9">
        <f t="shared" si="3"/>
        <v>100.86705202312139</v>
      </c>
    </row>
    <row r="118" spans="1:12" ht="28.5" customHeight="1">
      <c r="A118" s="72" t="s">
        <v>117</v>
      </c>
      <c r="B118" s="23" t="s">
        <v>5</v>
      </c>
      <c r="C118" s="10">
        <v>2.2000000000000002</v>
      </c>
      <c r="D118" s="10">
        <v>1.7</v>
      </c>
      <c r="E118" s="10">
        <v>1.8</v>
      </c>
      <c r="F118" s="10">
        <v>1.6</v>
      </c>
      <c r="G118" s="10">
        <v>1.7</v>
      </c>
      <c r="H118" s="10">
        <v>1.5</v>
      </c>
      <c r="I118" s="10">
        <v>1.6</v>
      </c>
      <c r="J118" s="10">
        <v>1.4</v>
      </c>
      <c r="K118" s="9">
        <f t="shared" si="2"/>
        <v>94.117647058823536</v>
      </c>
      <c r="L118" s="9">
        <f t="shared" si="3"/>
        <v>82.35294117647058</v>
      </c>
    </row>
    <row r="119" spans="1:12" ht="30" customHeight="1">
      <c r="A119" s="72" t="s">
        <v>56</v>
      </c>
      <c r="B119" s="23" t="s">
        <v>26</v>
      </c>
      <c r="C119" s="12">
        <v>8.9</v>
      </c>
      <c r="D119" s="12">
        <v>7</v>
      </c>
      <c r="E119" s="12">
        <v>7</v>
      </c>
      <c r="F119" s="12">
        <v>6.5</v>
      </c>
      <c r="G119" s="12">
        <v>6.5</v>
      </c>
      <c r="H119" s="12">
        <v>6</v>
      </c>
      <c r="I119" s="12">
        <v>6</v>
      </c>
      <c r="J119" s="12">
        <v>5.5</v>
      </c>
      <c r="K119" s="9">
        <f t="shared" si="2"/>
        <v>85.714285714285708</v>
      </c>
      <c r="L119" s="9">
        <f t="shared" si="3"/>
        <v>78.571428571428569</v>
      </c>
    </row>
    <row r="120" spans="1:12">
      <c r="A120" s="107" t="s">
        <v>27</v>
      </c>
      <c r="B120" s="107"/>
      <c r="C120" s="107"/>
      <c r="D120" s="107"/>
      <c r="E120" s="107"/>
      <c r="F120" s="107"/>
      <c r="G120" s="107"/>
      <c r="H120" s="107"/>
      <c r="I120" s="107"/>
      <c r="J120" s="107"/>
      <c r="K120" s="94"/>
      <c r="L120" s="94"/>
    </row>
    <row r="121" spans="1:12" ht="48.75" customHeight="1">
      <c r="A121" s="72" t="s">
        <v>50</v>
      </c>
      <c r="B121" s="23" t="s">
        <v>70</v>
      </c>
      <c r="C121" s="5">
        <v>30080</v>
      </c>
      <c r="D121" s="5">
        <v>32600</v>
      </c>
      <c r="E121" s="5">
        <v>34560</v>
      </c>
      <c r="F121" s="5">
        <v>35000</v>
      </c>
      <c r="G121" s="5">
        <v>36600</v>
      </c>
      <c r="H121" s="5">
        <v>37500</v>
      </c>
      <c r="I121" s="5">
        <v>38750</v>
      </c>
      <c r="J121" s="5">
        <v>40150</v>
      </c>
      <c r="K121" s="9">
        <f t="shared" ref="K121" si="4">I121/D121*100</f>
        <v>118.86503067484662</v>
      </c>
      <c r="L121" s="9">
        <f t="shared" ref="L121" si="5">J121/D121*100</f>
        <v>123.159509202454</v>
      </c>
    </row>
    <row r="122" spans="1:12" ht="42" customHeight="1">
      <c r="A122" s="72" t="s">
        <v>93</v>
      </c>
      <c r="B122" s="23" t="s">
        <v>6</v>
      </c>
      <c r="C122" s="10">
        <v>95.3</v>
      </c>
      <c r="D122" s="10">
        <v>104.1</v>
      </c>
      <c r="E122" s="10">
        <v>101.9</v>
      </c>
      <c r="F122" s="10">
        <v>103.3</v>
      </c>
      <c r="G122" s="10">
        <v>101.8</v>
      </c>
      <c r="H122" s="10">
        <v>103</v>
      </c>
      <c r="I122" s="10">
        <v>101.8</v>
      </c>
      <c r="J122" s="10">
        <v>103</v>
      </c>
      <c r="K122" s="9">
        <f>E122*G122*I122/10000</f>
        <v>105.6014156</v>
      </c>
      <c r="L122" s="9">
        <f>F122*H122*J122/10000</f>
        <v>109.59097</v>
      </c>
    </row>
    <row r="123" spans="1:12" ht="17.25" customHeight="1">
      <c r="A123" s="93" t="s">
        <v>29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4"/>
      <c r="L123" s="94"/>
    </row>
    <row r="124" spans="1:12" s="30" customFormat="1" ht="30" customHeight="1">
      <c r="A124" s="73" t="s">
        <v>114</v>
      </c>
      <c r="B124" s="33" t="s">
        <v>30</v>
      </c>
      <c r="C124" s="38">
        <v>1068.4000000000001</v>
      </c>
      <c r="D124" s="38">
        <v>1029.9000000000001</v>
      </c>
      <c r="E124" s="38">
        <v>1046.7</v>
      </c>
      <c r="F124" s="38">
        <v>1069.0999999999999</v>
      </c>
      <c r="G124" s="38">
        <v>1030.9000000000001</v>
      </c>
      <c r="H124" s="38">
        <v>1069.0999999999999</v>
      </c>
      <c r="I124" s="38">
        <v>1025.8</v>
      </c>
      <c r="J124" s="38">
        <v>1070.2</v>
      </c>
      <c r="K124" s="29">
        <v>99.6</v>
      </c>
      <c r="L124" s="29">
        <v>103.9</v>
      </c>
    </row>
    <row r="125" spans="1:12" s="30" customFormat="1" ht="32.25" customHeight="1">
      <c r="A125" s="73" t="s">
        <v>118</v>
      </c>
      <c r="B125" s="33" t="s">
        <v>31</v>
      </c>
      <c r="C125" s="31">
        <v>191.6</v>
      </c>
      <c r="D125" s="38">
        <v>241.5</v>
      </c>
      <c r="E125" s="31">
        <v>245.1</v>
      </c>
      <c r="F125" s="31">
        <v>289.8</v>
      </c>
      <c r="G125" s="31">
        <v>248.8</v>
      </c>
      <c r="H125" s="31">
        <v>347.7</v>
      </c>
      <c r="I125" s="29">
        <v>252.5</v>
      </c>
      <c r="J125" s="29">
        <v>417.3</v>
      </c>
      <c r="K125" s="29">
        <v>104.6</v>
      </c>
      <c r="L125" s="29">
        <v>172.8</v>
      </c>
    </row>
    <row r="126" spans="1:12">
      <c r="A126" s="93" t="s">
        <v>32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4"/>
      <c r="L126" s="94"/>
    </row>
    <row r="127" spans="1:12" s="30" customFormat="1" ht="42.75" customHeight="1">
      <c r="A127" s="74" t="s">
        <v>33</v>
      </c>
      <c r="B127" s="33" t="s">
        <v>34</v>
      </c>
      <c r="C127" s="31">
        <v>16.7</v>
      </c>
      <c r="D127" s="31">
        <v>16.600000000000001</v>
      </c>
      <c r="E127" s="31">
        <v>16.600000000000001</v>
      </c>
      <c r="F127" s="31">
        <v>16.7</v>
      </c>
      <c r="G127" s="31">
        <v>16.7</v>
      </c>
      <c r="H127" s="31">
        <v>16.7</v>
      </c>
      <c r="I127" s="31">
        <v>16.7</v>
      </c>
      <c r="J127" s="31">
        <v>16.7</v>
      </c>
      <c r="K127" s="29">
        <v>100.6</v>
      </c>
      <c r="L127" s="29">
        <v>100.6</v>
      </c>
    </row>
    <row r="128" spans="1:12">
      <c r="A128" s="107" t="s">
        <v>35</v>
      </c>
      <c r="B128" s="107"/>
      <c r="C128" s="107"/>
      <c r="D128" s="107"/>
      <c r="E128" s="107"/>
      <c r="F128" s="107"/>
      <c r="G128" s="107"/>
      <c r="H128" s="107"/>
      <c r="I128" s="107"/>
      <c r="J128" s="107"/>
      <c r="K128" s="111"/>
      <c r="L128" s="111"/>
    </row>
    <row r="129" spans="1:12" ht="29.25" customHeight="1">
      <c r="A129" s="8" t="s">
        <v>36</v>
      </c>
      <c r="B129" s="23" t="s">
        <v>38</v>
      </c>
      <c r="C129" s="14">
        <v>40491</v>
      </c>
      <c r="D129" s="14">
        <v>40500</v>
      </c>
      <c r="E129" s="14">
        <v>40500</v>
      </c>
      <c r="F129" s="14">
        <v>40650</v>
      </c>
      <c r="G129" s="14">
        <v>40650</v>
      </c>
      <c r="H129" s="14">
        <v>41000</v>
      </c>
      <c r="I129" s="14">
        <v>41000</v>
      </c>
      <c r="J129" s="14">
        <v>41075</v>
      </c>
      <c r="K129" s="9">
        <f>I129/D129*100</f>
        <v>101.23456790123457</v>
      </c>
      <c r="L129" s="9">
        <f>J129/D129*100</f>
        <v>101.41975308641975</v>
      </c>
    </row>
    <row r="130" spans="1:12" ht="36">
      <c r="A130" s="8" t="s">
        <v>37</v>
      </c>
      <c r="B130" s="23" t="s">
        <v>74</v>
      </c>
      <c r="C130" s="14">
        <v>995</v>
      </c>
      <c r="D130" s="14">
        <v>972</v>
      </c>
      <c r="E130" s="14">
        <v>948</v>
      </c>
      <c r="F130" s="14">
        <v>953</v>
      </c>
      <c r="G130" s="14">
        <v>928</v>
      </c>
      <c r="H130" s="14">
        <v>936</v>
      </c>
      <c r="I130" s="14">
        <v>932</v>
      </c>
      <c r="J130" s="14">
        <v>933</v>
      </c>
      <c r="K130" s="9">
        <f t="shared" ref="K130:K131" si="6">I130/D130*100</f>
        <v>95.884773662551439</v>
      </c>
      <c r="L130" s="9">
        <f t="shared" ref="L130:L131" si="7">J130/D130*100</f>
        <v>95.987654320987659</v>
      </c>
    </row>
    <row r="131" spans="1:12" ht="29.25" customHeight="1">
      <c r="A131" s="8" t="s">
        <v>73</v>
      </c>
      <c r="B131" s="23" t="s">
        <v>5</v>
      </c>
      <c r="C131" s="12">
        <v>81.099999999999994</v>
      </c>
      <c r="D131" s="12">
        <v>80.099999999999994</v>
      </c>
      <c r="E131" s="12">
        <v>78.400000000000006</v>
      </c>
      <c r="F131" s="12">
        <v>78.400000000000006</v>
      </c>
      <c r="G131" s="12">
        <v>76.5</v>
      </c>
      <c r="H131" s="12">
        <v>76.8</v>
      </c>
      <c r="I131" s="12">
        <v>75</v>
      </c>
      <c r="J131" s="12">
        <v>75.3</v>
      </c>
      <c r="K131" s="9">
        <f t="shared" si="6"/>
        <v>93.632958801498134</v>
      </c>
      <c r="L131" s="9">
        <f t="shared" si="7"/>
        <v>94.007490636704134</v>
      </c>
    </row>
    <row r="132" spans="1:12">
      <c r="A132" s="93" t="s">
        <v>42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4"/>
      <c r="L132" s="94"/>
    </row>
    <row r="133" spans="1:12" ht="15.75" customHeight="1">
      <c r="A133" s="72" t="s">
        <v>39</v>
      </c>
      <c r="B133" s="23"/>
      <c r="C133" s="8"/>
      <c r="D133" s="8"/>
      <c r="E133" s="8"/>
      <c r="F133" s="8"/>
      <c r="G133" s="8"/>
      <c r="H133" s="8"/>
      <c r="I133" s="8"/>
      <c r="J133" s="8"/>
      <c r="K133" s="9"/>
      <c r="L133" s="9"/>
    </row>
    <row r="134" spans="1:12" ht="24">
      <c r="A134" s="8" t="s">
        <v>40</v>
      </c>
      <c r="B134" s="23" t="s">
        <v>41</v>
      </c>
      <c r="C134" s="15">
        <v>0.86</v>
      </c>
      <c r="D134" s="15">
        <v>0.86</v>
      </c>
      <c r="E134" s="15">
        <v>0.61</v>
      </c>
      <c r="F134" s="15">
        <v>0.61</v>
      </c>
      <c r="G134" s="15">
        <v>0.61</v>
      </c>
      <c r="H134" s="15">
        <v>0.61</v>
      </c>
      <c r="I134" s="15">
        <v>0.61</v>
      </c>
      <c r="J134" s="15">
        <v>0.61</v>
      </c>
      <c r="K134" s="9">
        <f>I134/D134*100</f>
        <v>70.930232558139537</v>
      </c>
      <c r="L134" s="9">
        <f>J134/D134*100</f>
        <v>70.930232558139537</v>
      </c>
    </row>
    <row r="135" spans="1:12" ht="27" customHeight="1">
      <c r="A135" s="8" t="s">
        <v>43</v>
      </c>
      <c r="B135" s="23" t="s">
        <v>41</v>
      </c>
      <c r="C135" s="5">
        <v>7.0000000000000007E-2</v>
      </c>
      <c r="D135" s="5">
        <v>7.0000000000000007E-2</v>
      </c>
      <c r="E135" s="5">
        <v>7.0000000000000007E-2</v>
      </c>
      <c r="F135" s="5">
        <v>7.0000000000000007E-2</v>
      </c>
      <c r="G135" s="5">
        <v>7.0000000000000007E-2</v>
      </c>
      <c r="H135" s="5">
        <v>7.0000000000000007E-2</v>
      </c>
      <c r="I135" s="5">
        <v>7.0000000000000007E-2</v>
      </c>
      <c r="J135" s="5">
        <v>7.0000000000000007E-2</v>
      </c>
      <c r="K135" s="9">
        <f>I135/D135*100</f>
        <v>100</v>
      </c>
      <c r="L135" s="9">
        <f>J135/D135*100</f>
        <v>100</v>
      </c>
    </row>
    <row r="136" spans="1:12" ht="15.75" customHeight="1">
      <c r="A136" s="93" t="s">
        <v>57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4"/>
      <c r="L136" s="94"/>
    </row>
    <row r="137" spans="1:12" ht="41.25" customHeight="1">
      <c r="A137" s="75" t="s">
        <v>53</v>
      </c>
      <c r="B137" s="23" t="s">
        <v>5</v>
      </c>
      <c r="C137" s="5">
        <v>33.799999999999997</v>
      </c>
      <c r="D137" s="10">
        <v>34.5</v>
      </c>
      <c r="E137" s="10">
        <v>34.799999999999997</v>
      </c>
      <c r="F137" s="10">
        <v>35</v>
      </c>
      <c r="G137" s="10">
        <v>35.799999999999997</v>
      </c>
      <c r="H137" s="10">
        <v>36</v>
      </c>
      <c r="I137" s="10">
        <v>36.799999999999997</v>
      </c>
      <c r="J137" s="10">
        <v>37</v>
      </c>
      <c r="K137" s="9">
        <f>I137/D137*100</f>
        <v>106.66666666666667</v>
      </c>
      <c r="L137" s="9">
        <f>J137/D137*100</f>
        <v>107.24637681159422</v>
      </c>
    </row>
    <row r="138" spans="1:12" ht="19.5" customHeight="1">
      <c r="A138" s="75" t="s">
        <v>54</v>
      </c>
      <c r="B138" s="23" t="s">
        <v>55</v>
      </c>
      <c r="C138" s="5">
        <v>776</v>
      </c>
      <c r="D138" s="5">
        <v>784</v>
      </c>
      <c r="E138" s="5">
        <v>784</v>
      </c>
      <c r="F138" s="5">
        <v>791</v>
      </c>
      <c r="G138" s="5">
        <v>791</v>
      </c>
      <c r="H138" s="5">
        <v>793</v>
      </c>
      <c r="I138" s="5">
        <v>793</v>
      </c>
      <c r="J138" s="5">
        <v>796</v>
      </c>
      <c r="K138" s="9">
        <f>I138/D138*100</f>
        <v>101.14795918367348</v>
      </c>
      <c r="L138" s="9">
        <f>J138/D138*100</f>
        <v>101.53061224489797</v>
      </c>
    </row>
    <row r="139" spans="1:12">
      <c r="A139" s="93" t="s">
        <v>84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4"/>
      <c r="L139" s="94"/>
    </row>
    <row r="140" spans="1:12" ht="21.75" customHeight="1">
      <c r="A140" s="72" t="s">
        <v>28</v>
      </c>
      <c r="B140" s="23" t="s">
        <v>7</v>
      </c>
      <c r="C140" s="79">
        <v>170189.6</v>
      </c>
      <c r="D140" s="79">
        <v>174987.6</v>
      </c>
      <c r="E140" s="79">
        <v>179887.2</v>
      </c>
      <c r="F140" s="79">
        <v>181602.7</v>
      </c>
      <c r="G140" s="79">
        <v>186712.3</v>
      </c>
      <c r="H140" s="79">
        <v>188760.1</v>
      </c>
      <c r="I140" s="79">
        <v>194098.6</v>
      </c>
      <c r="J140" s="79">
        <v>196393.1</v>
      </c>
      <c r="K140" s="3">
        <v>98.8</v>
      </c>
      <c r="L140" s="3">
        <v>100.2</v>
      </c>
    </row>
    <row r="141" spans="1:12">
      <c r="A141" s="93" t="s">
        <v>45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4"/>
      <c r="L141" s="94"/>
    </row>
    <row r="142" spans="1:12" ht="39.75" customHeight="1">
      <c r="A142" s="72" t="s">
        <v>44</v>
      </c>
      <c r="B142" s="23" t="s">
        <v>8</v>
      </c>
      <c r="C142" s="12">
        <v>25.8</v>
      </c>
      <c r="D142" s="12">
        <v>25.7</v>
      </c>
      <c r="E142" s="12">
        <v>25.8</v>
      </c>
      <c r="F142" s="12">
        <v>25.3</v>
      </c>
      <c r="G142" s="12">
        <v>25.7</v>
      </c>
      <c r="H142" s="12">
        <v>25.1</v>
      </c>
      <c r="I142" s="12">
        <v>25.6</v>
      </c>
      <c r="J142" s="12">
        <v>25</v>
      </c>
      <c r="K142" s="76">
        <v>99.6</v>
      </c>
      <c r="L142" s="76">
        <v>97.3</v>
      </c>
    </row>
    <row r="143" spans="1:12" ht="26.25" customHeight="1">
      <c r="A143" s="8" t="s">
        <v>58</v>
      </c>
      <c r="B143" s="23" t="s">
        <v>59</v>
      </c>
      <c r="C143" s="12">
        <v>135478</v>
      </c>
      <c r="D143" s="12">
        <v>135350</v>
      </c>
      <c r="E143" s="12">
        <v>134750</v>
      </c>
      <c r="F143" s="12">
        <v>133900</v>
      </c>
      <c r="G143" s="12">
        <v>134240</v>
      </c>
      <c r="H143" s="12">
        <v>132950</v>
      </c>
      <c r="I143" s="12">
        <v>133800</v>
      </c>
      <c r="J143" s="12">
        <v>132000</v>
      </c>
      <c r="K143" s="76">
        <v>98.9</v>
      </c>
      <c r="L143" s="76">
        <v>97.5</v>
      </c>
    </row>
    <row r="144" spans="1:12" s="41" customFormat="1" ht="20.25" customHeight="1">
      <c r="A144" s="42" t="s">
        <v>112</v>
      </c>
      <c r="B144" s="43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3" s="89" customFormat="1" ht="28.5" customHeight="1">
      <c r="A145" s="113" t="s">
        <v>146</v>
      </c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</row>
    <row r="146" spans="1:13" ht="44.25" customHeight="1">
      <c r="A146" s="115" t="s">
        <v>141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46"/>
    </row>
    <row r="147" spans="1:13" ht="21.75" customHeight="1">
      <c r="A147" s="114" t="s">
        <v>142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</row>
    <row r="148" spans="1:13" s="89" customFormat="1" ht="36" customHeight="1">
      <c r="A148" s="114" t="s">
        <v>145</v>
      </c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</row>
    <row r="149" spans="1:13" s="41" customFormat="1" ht="32.450000000000003" customHeight="1">
      <c r="A149" s="114" t="s">
        <v>143</v>
      </c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</row>
    <row r="150" spans="1:13" ht="31.9" customHeight="1">
      <c r="A150" s="114" t="s">
        <v>144</v>
      </c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14"/>
    </row>
    <row r="151" spans="1:13" ht="15.75">
      <c r="A151" s="90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</row>
    <row r="152" spans="1:13" ht="27.75" customHeight="1">
      <c r="A152" s="103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</row>
  </sheetData>
  <mergeCells count="36">
    <mergeCell ref="A148:L148"/>
    <mergeCell ref="A149:L149"/>
    <mergeCell ref="A150:L150"/>
    <mergeCell ref="A147:L147"/>
    <mergeCell ref="A146:L146"/>
    <mergeCell ref="A152:L152"/>
    <mergeCell ref="H2:L2"/>
    <mergeCell ref="A136:L136"/>
    <mergeCell ref="A120:L120"/>
    <mergeCell ref="E6:F6"/>
    <mergeCell ref="A126:L126"/>
    <mergeCell ref="G6:H6"/>
    <mergeCell ref="A123:L123"/>
    <mergeCell ref="A73:L73"/>
    <mergeCell ref="A132:L132"/>
    <mergeCell ref="A13:L13"/>
    <mergeCell ref="A128:L128"/>
    <mergeCell ref="A63:L63"/>
    <mergeCell ref="A68:I68"/>
    <mergeCell ref="A141:L141"/>
    <mergeCell ref="A145:L145"/>
    <mergeCell ref="H1:L1"/>
    <mergeCell ref="A71:L71"/>
    <mergeCell ref="A139:L139"/>
    <mergeCell ref="A83:L83"/>
    <mergeCell ref="A112:L112"/>
    <mergeCell ref="A3:L3"/>
    <mergeCell ref="A4:L4"/>
    <mergeCell ref="C5:C7"/>
    <mergeCell ref="D5:D7"/>
    <mergeCell ref="K6:L6"/>
    <mergeCell ref="E5:L5"/>
    <mergeCell ref="B5:B7"/>
    <mergeCell ref="I6:J6"/>
    <mergeCell ref="A5:A7"/>
    <mergeCell ref="A64:I64"/>
  </mergeCells>
  <phoneticPr fontId="6" type="noConversion"/>
  <printOptions horizontalCentered="1"/>
  <pageMargins left="0.39370078740157483" right="0.39370078740157483" top="0.59055118110236227" bottom="0.39370078740157483" header="0.19685039370078741" footer="0.15748031496062992"/>
  <pageSetup paperSize="9" scale="80" orientation="landscape" r:id="rId1"/>
  <headerFooter alignWithMargins="0">
    <oddHeader>&amp;C&amp;P</oddHeader>
  </headerFooter>
  <rowBreaks count="6" manualBreakCount="6">
    <brk id="23" max="11" man="1"/>
    <brk id="41" max="11" man="1"/>
    <brk id="56" max="11" man="1"/>
    <brk id="81" max="11" man="1"/>
    <brk id="111" max="11" man="1"/>
    <brk id="1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Company>Мэрия городского округа 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2017-09-18T06:27:45Z</cp:lastPrinted>
  <dcterms:created xsi:type="dcterms:W3CDTF">2008-08-29T06:35:59Z</dcterms:created>
  <dcterms:modified xsi:type="dcterms:W3CDTF">2017-09-18T06:28:20Z</dcterms:modified>
</cp:coreProperties>
</file>