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11640"/>
  </bookViews>
  <sheets>
    <sheet name="Все" sheetId="12" r:id="rId1"/>
  </sheets>
  <definedNames>
    <definedName name="_xlnm.Print_Titles" localSheetId="0">Все!$4:$6</definedName>
  </definedNames>
  <calcPr calcId="125725"/>
</workbook>
</file>

<file path=xl/calcChain.xml><?xml version="1.0" encoding="utf-8"?>
<calcChain xmlns="http://schemas.openxmlformats.org/spreadsheetml/2006/main">
  <c r="K128" i="12"/>
  <c r="L128"/>
  <c r="K129"/>
  <c r="L129"/>
  <c r="L127"/>
  <c r="K127"/>
  <c r="L109"/>
  <c r="K109"/>
  <c r="L108"/>
  <c r="K108"/>
  <c r="L107"/>
  <c r="K107"/>
  <c r="L106"/>
  <c r="K106"/>
  <c r="L105"/>
  <c r="K105"/>
  <c r="L104"/>
  <c r="K104"/>
  <c r="L103"/>
  <c r="K103"/>
  <c r="L102"/>
  <c r="K102"/>
  <c r="L101"/>
  <c r="K101"/>
  <c r="L100"/>
  <c r="K100"/>
  <c r="L99"/>
  <c r="K99"/>
  <c r="L98"/>
  <c r="K98"/>
  <c r="L97"/>
  <c r="K97"/>
  <c r="L96"/>
  <c r="K96"/>
  <c r="L95"/>
  <c r="K95"/>
  <c r="L94"/>
  <c r="K94"/>
  <c r="L93"/>
  <c r="K93"/>
  <c r="L92"/>
  <c r="K92"/>
  <c r="L91"/>
  <c r="K91"/>
  <c r="L90"/>
  <c r="K90"/>
  <c r="L89"/>
  <c r="K89"/>
  <c r="L88"/>
  <c r="K88"/>
  <c r="L87"/>
  <c r="K87"/>
  <c r="L86"/>
  <c r="K86"/>
  <c r="L85"/>
  <c r="K85"/>
  <c r="L84"/>
  <c r="K84"/>
  <c r="L83"/>
  <c r="K83"/>
  <c r="L82"/>
  <c r="K82"/>
  <c r="L115"/>
  <c r="K115"/>
  <c r="L114"/>
  <c r="K114"/>
  <c r="L120"/>
  <c r="K120"/>
  <c r="L119"/>
  <c r="K119"/>
  <c r="L117"/>
  <c r="K117"/>
  <c r="L116"/>
  <c r="K116"/>
  <c r="L133"/>
  <c r="K133"/>
  <c r="L132"/>
  <c r="K132"/>
  <c r="K113"/>
  <c r="L112"/>
  <c r="K112"/>
  <c r="L111"/>
  <c r="K111"/>
</calcChain>
</file>

<file path=xl/sharedStrings.xml><?xml version="1.0" encoding="utf-8"?>
<sst xmlns="http://schemas.openxmlformats.org/spreadsheetml/2006/main" count="264" uniqueCount="146">
  <si>
    <t>ПРОГНОЗ</t>
  </si>
  <si>
    <t>Ед.изм.</t>
  </si>
  <si>
    <t>1 вариант</t>
  </si>
  <si>
    <t>2 вариант</t>
  </si>
  <si>
    <t>декабрь к декабрю</t>
  </si>
  <si>
    <t>%</t>
  </si>
  <si>
    <t>в % к предыдущему году</t>
  </si>
  <si>
    <t>млн.руб.</t>
  </si>
  <si>
    <t>тыс.тонн</t>
  </si>
  <si>
    <t>Доходы</t>
  </si>
  <si>
    <t>Амортизационные отчисления</t>
  </si>
  <si>
    <t xml:space="preserve"> - налог на добавленную стоимость</t>
  </si>
  <si>
    <t xml:space="preserve"> - акцизы</t>
  </si>
  <si>
    <t xml:space="preserve"> - налоги на совокупный доход</t>
  </si>
  <si>
    <t xml:space="preserve"> - налоги на имущество </t>
  </si>
  <si>
    <t>Неналоговые доходы</t>
  </si>
  <si>
    <t>Прочие доходы</t>
  </si>
  <si>
    <t>Расходы</t>
  </si>
  <si>
    <t>Расходы за счет средств, остающихся в распоряжении организаций</t>
  </si>
  <si>
    <t>Расходы на общегосударственные вопросы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</si>
  <si>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</si>
  <si>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</si>
  <si>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</si>
  <si>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жилищно-коммунальное хозяйство</t>
  </si>
  <si>
    <t>Расходы государственных внебюджетных фондов</t>
  </si>
  <si>
    <t>Прочие расходы</t>
  </si>
  <si>
    <t>Среднегодовая численность постоянного населения</t>
  </si>
  <si>
    <t>тыс.человек</t>
  </si>
  <si>
    <t>Заработная плата</t>
  </si>
  <si>
    <t>Оборот розничной торговли</t>
  </si>
  <si>
    <t>Транспорт</t>
  </si>
  <si>
    <t>млн. пассажиро-километров</t>
  </si>
  <si>
    <t>млн. тонно-километров</t>
  </si>
  <si>
    <t>Связь</t>
  </si>
  <si>
    <t>Обеспеченность населения квартирными телефонными аппаратами сети общего пользования или имеющими выход на нее</t>
  </si>
  <si>
    <t>штук на 100 человек</t>
  </si>
  <si>
    <t>Образование</t>
  </si>
  <si>
    <t>Численность детей в дошкольных образовательных учреждениях</t>
  </si>
  <si>
    <t>Обеспеченность дошкольными образовательными учреждениями</t>
  </si>
  <si>
    <t>человек</t>
  </si>
  <si>
    <t>Обеспеченность:</t>
  </si>
  <si>
    <t>Общедоступными библиотеками</t>
  </si>
  <si>
    <t>учреждений на 10 тыс. населения</t>
  </si>
  <si>
    <t>Культура</t>
  </si>
  <si>
    <t>Учреждениями культурно-досугового типа</t>
  </si>
  <si>
    <t>Объем вредных веществ, выбрасываемых в атмосферный воздух стационарными источниками загрязнения</t>
  </si>
  <si>
    <t>Охрана окружающей среды</t>
  </si>
  <si>
    <t>в % к предыду-щему году</t>
  </si>
  <si>
    <t xml:space="preserve">  объем отгруженных товаров </t>
  </si>
  <si>
    <t xml:space="preserve">   индекс производства</t>
  </si>
  <si>
    <t>Подраздел DL "Производство электрооборудования, электронного и оптического оборудования":</t>
  </si>
  <si>
    <t>млн.рублей в ценах соответст-вующих лет</t>
  </si>
  <si>
    <t>Промышленное производство                                                                                                                                                                                                                                                                                                  (обрабатывающие производства, производство и распределение электроэнергии, газа и воды)</t>
  </si>
  <si>
    <t>Расходы на охрану окружающей среды</t>
  </si>
  <si>
    <t>Расходы на соц.-культ. мероприятия, финансируемые за счет средств всех уровней бюджетной системы РФ</t>
  </si>
  <si>
    <t xml:space="preserve"> - налоги и сборы за пользование природ. ресурсами</t>
  </si>
  <si>
    <t>Среднемесячная начисленная заработная плата работников организаций, не относящихся к субъектам малого предпринимательства</t>
  </si>
  <si>
    <t>Объем инвестиций в основной капитал за счет всех источников финансирования по крупным и средним предприятиям (в ценах соответствующих лет) - всего</t>
  </si>
  <si>
    <t xml:space="preserve"> в том числе: инвестиций, финансируемых за счет:</t>
  </si>
  <si>
    <t xml:space="preserve">тыс.кв.м общей площади </t>
  </si>
  <si>
    <t>Удельный вес населения, систематически занимающегося физической культурой и спортом</t>
  </si>
  <si>
    <t>Количество спортивных сооружений</t>
  </si>
  <si>
    <t>ед.</t>
  </si>
  <si>
    <t>Среднегодовая численность безработных, зарегистрированных в службе занятости</t>
  </si>
  <si>
    <t>Физическая культура и спорт</t>
  </si>
  <si>
    <t>Объем сброса загрязненных сточных вод в поверхностные водные объекты</t>
  </si>
  <si>
    <t>тыс.куб.м</t>
  </si>
  <si>
    <t>Налоговые доходы, в том числе:</t>
  </si>
  <si>
    <t xml:space="preserve"> - налог на доходы физических лиц</t>
  </si>
  <si>
    <t xml:space="preserve"> - прочие налоговые доходы</t>
  </si>
  <si>
    <t>Подраздел DB "Текстильное и швейное производство":</t>
  </si>
  <si>
    <t>Прибыль прибыльных организаций</t>
  </si>
  <si>
    <t>Сальдо финансовых взаимоотношений с вышестоящими уровнями власти</t>
  </si>
  <si>
    <t>Реальная среднемесячная начисленная заработная плата</t>
  </si>
  <si>
    <t xml:space="preserve">в том числе по видам экономической деятельности: 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</si>
  <si>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 (разделы D,Е)</t>
  </si>
  <si>
    <t>Индекс производства по видам экономической деятельности (разделы D,E)</t>
  </si>
  <si>
    <t xml:space="preserve"> Раздел D "Обрабатывающие производства":</t>
  </si>
  <si>
    <t>из них:</t>
  </si>
  <si>
    <t>Раздел E "Производство и распределение электроэнергии, газа и воды":</t>
  </si>
  <si>
    <t>Подраздел DA "Производство пищевых продуктов, включая напитки, и табака":</t>
  </si>
  <si>
    <t>Подраздел DD "Обработка древесины и производство изделий из дерева":</t>
  </si>
  <si>
    <t>Подраздел DE "Целлюлозно-бумажное производство; издательская и полиграфическая деятельность":</t>
  </si>
  <si>
    <t>Подраздел DG "Химическое производство":</t>
  </si>
  <si>
    <t>Подраздел DH "Производство резиновых и пластмассовых изделий":</t>
  </si>
  <si>
    <t xml:space="preserve"> Подраздел DI "Производство прочих неметаллических минеральных продуктов":</t>
  </si>
  <si>
    <t xml:space="preserve"> Подраздел DJ "Металлургическое производство и производство готовых металлических изделий":</t>
  </si>
  <si>
    <t xml:space="preserve">Подраздел DК "Производство машин и оборудования": </t>
  </si>
  <si>
    <t>Подраздел DM "Производство транспортных средств и оборудования":</t>
  </si>
  <si>
    <t>Подраздел DN "Прочие производства":</t>
  </si>
  <si>
    <t>среднегодовой</t>
  </si>
  <si>
    <t>Ввод в эксплуатацию жилых домов за счет всех источников финансирования (квартир)</t>
  </si>
  <si>
    <t>Трудовые ресурсы</t>
  </si>
  <si>
    <t>рублей</t>
  </si>
  <si>
    <t>-средств федерального бюджета</t>
  </si>
  <si>
    <t>-средств бюджета городского округа</t>
  </si>
  <si>
    <t>Охват дополнительным образованием детей в возрасте от 5 до 18 лет</t>
  </si>
  <si>
    <t>место на 1000 детей в возрасте 3-6 лет</t>
  </si>
  <si>
    <t>Финансы (сводный финансовый баланс)</t>
  </si>
  <si>
    <t>Показатели</t>
  </si>
  <si>
    <t>Инвестиции в основной капитал</t>
  </si>
  <si>
    <t>-средств областного бюджета</t>
  </si>
  <si>
    <t>Демография и занятость населения</t>
  </si>
  <si>
    <t xml:space="preserve">Пассажирооборот </t>
  </si>
  <si>
    <t>Грузооборот (без трубопроводного транспорта)</t>
  </si>
  <si>
    <t xml:space="preserve">  из них за счет:</t>
  </si>
  <si>
    <t>Естественный прирост (убыль)</t>
  </si>
  <si>
    <t xml:space="preserve">Занятые в экономике </t>
  </si>
  <si>
    <t>Индекс потребительских цен:</t>
  </si>
  <si>
    <t>Потребительский рынок товаров и услуг</t>
  </si>
  <si>
    <t>Индекс-дефлятор промышленности (разделы D,E)</t>
  </si>
  <si>
    <t>Индекс-дефлятор инвестиций</t>
  </si>
  <si>
    <t xml:space="preserve">-собственных средств </t>
  </si>
  <si>
    <t>-привлеченных средств</t>
  </si>
  <si>
    <t>Пластмассы в первичных формах</t>
  </si>
  <si>
    <t>Кирпич керамический неогнеупорный строительный</t>
  </si>
  <si>
    <t>млн.усл.                   кирпичей</t>
  </si>
  <si>
    <t>Конструкции и детали сборные железобетонные</t>
  </si>
  <si>
    <t>тыс. куб. метров</t>
  </si>
  <si>
    <t>Автомобили легковые</t>
  </si>
  <si>
    <t>тыс.штук</t>
  </si>
  <si>
    <t>Электроэнергия</t>
  </si>
  <si>
    <t xml:space="preserve">гигаватт-час </t>
  </si>
  <si>
    <t>Колбасные изделия</t>
  </si>
  <si>
    <t>Хлеб и хлебобулочные изделия</t>
  </si>
  <si>
    <t>Кондитерские изделия</t>
  </si>
  <si>
    <t>Производство продукции производственно-технического назначения:</t>
  </si>
  <si>
    <t>Производство пищевых продуктов, включая напитки:</t>
  </si>
  <si>
    <t>Страховые взносы в государственные внебюджетные фонды</t>
  </si>
  <si>
    <t>Расходы на обслуживание муниципального долга</t>
  </si>
  <si>
    <t>Превышение доходов над расходами (+)   или расходов над доходами (-)</t>
  </si>
  <si>
    <t>Миграционный прирост (убыль)</t>
  </si>
  <si>
    <t xml:space="preserve">Прогноз на среднесрочную перспективу </t>
  </si>
  <si>
    <t>2015 (оценка)</t>
  </si>
  <si>
    <t>2018/2015, %</t>
  </si>
  <si>
    <t>365,5*</t>
  </si>
  <si>
    <t>* - предварительные данные</t>
  </si>
  <si>
    <t>Полуфабрикаты мясные</t>
  </si>
  <si>
    <t>480,9*</t>
  </si>
  <si>
    <t>СОЦИАЛЬНО-ЭКОНОМИЧЕСКОГО РАЗВИТИЯ ГОРОДСКОГО ОКРУГА ТОЛЬЯТТИ НА 2016 ГОД И НА ПЛАНОВЫЙ ПЕРИОД 2017 - 2018 ГОДОВ</t>
  </si>
  <si>
    <t>в % к предыдущему году в сопоставимых ценах</t>
  </si>
  <si>
    <t>Уровень официальной безработицы относительно населения в трудоспособном возрасте (среднегодовая)</t>
  </si>
  <si>
    <t>-</t>
  </si>
  <si>
    <t>Руководитель департамента</t>
  </si>
  <si>
    <t>экономического развития</t>
  </si>
  <si>
    <t>Д.Ю.Богданов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</si>
</sst>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#,##0.0"/>
    <numFmt numFmtId="165" formatCode="0.0"/>
    <numFmt numFmtId="166" formatCode="0.0%"/>
  </numFmts>
  <fonts count="22">
    <font>
      <sz val="10"/>
      <name val="Arial Cyr"/>
      <charset val="204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9"/>
      <name val="Arial Cyr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2"/>
      <color theme="10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16" fillId="0" borderId="0"/>
    <xf numFmtId="9" fontId="2" fillId="0" borderId="0" applyFont="0" applyFill="0" applyBorder="0" applyAlignment="0" applyProtection="0"/>
    <xf numFmtId="9" fontId="16" fillId="0" borderId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 wrapText="1"/>
    </xf>
    <xf numFmtId="0" fontId="20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 applyProtection="1">
      <alignment horizontal="center"/>
      <protection locked="0"/>
    </xf>
    <xf numFmtId="164" fontId="8" fillId="0" borderId="1" xfId="0" applyNumberFormat="1" applyFont="1" applyFill="1" applyBorder="1" applyAlignment="1" applyProtection="1">
      <alignment horizontal="center"/>
      <protection locked="0"/>
    </xf>
    <xf numFmtId="166" fontId="3" fillId="0" borderId="1" xfId="0" applyNumberFormat="1" applyFont="1" applyFill="1" applyBorder="1" applyAlignment="1">
      <alignment vertical="center" wrapText="1"/>
    </xf>
    <xf numFmtId="0" fontId="0" fillId="0" borderId="0" xfId="0" applyAlignment="1"/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5" fontId="12" fillId="0" borderId="1" xfId="2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center" vertical="center" wrapText="1"/>
    </xf>
    <xf numFmtId="9" fontId="3" fillId="0" borderId="1" xfId="2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2"/>
    </xf>
    <xf numFmtId="0" fontId="3" fillId="3" borderId="1" xfId="0" applyFont="1" applyFill="1" applyBorder="1" applyAlignment="1" applyProtection="1">
      <alignment horizontal="left" vertical="center" wrapText="1" indent="1"/>
    </xf>
    <xf numFmtId="0" fontId="5" fillId="0" borderId="1" xfId="0" applyFont="1" applyFill="1" applyBorder="1" applyAlignment="1" applyProtection="1">
      <alignment horizontal="left" vertical="center" wrapText="1"/>
    </xf>
    <xf numFmtId="165" fontId="3" fillId="0" borderId="1" xfId="2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left" vertical="center" wrapText="1" indent="1"/>
    </xf>
    <xf numFmtId="164" fontId="5" fillId="0" borderId="1" xfId="0" applyNumberFormat="1" applyFont="1" applyFill="1" applyBorder="1" applyAlignment="1" applyProtection="1">
      <alignment horizontal="left" vertical="center" wrapText="1" indent="1"/>
    </xf>
    <xf numFmtId="164" fontId="3" fillId="0" borderId="1" xfId="0" applyNumberFormat="1" applyFont="1" applyFill="1" applyBorder="1" applyAlignment="1" applyProtection="1">
      <alignment horizontal="left" vertical="center" wrapText="1"/>
    </xf>
    <xf numFmtId="165" fontId="3" fillId="0" borderId="1" xfId="0" applyNumberFormat="1" applyFont="1" applyFill="1" applyBorder="1" applyAlignment="1" applyProtection="1">
      <alignment horizontal="left" vertical="center" wrapText="1"/>
    </xf>
    <xf numFmtId="165" fontId="3" fillId="0" borderId="1" xfId="0" applyNumberFormat="1" applyFont="1" applyFill="1" applyBorder="1" applyAlignment="1" applyProtection="1">
      <alignment horizontal="left" vertical="center" wrapText="1" indent="2"/>
    </xf>
    <xf numFmtId="164" fontId="5" fillId="0" borderId="1" xfId="0" applyNumberFormat="1" applyFont="1" applyFill="1" applyBorder="1" applyAlignment="1" applyProtection="1">
      <alignment horizontal="left" vertical="center" wrapText="1" indent="2"/>
    </xf>
    <xf numFmtId="3" fontId="3" fillId="0" borderId="1" xfId="0" applyNumberFormat="1" applyFont="1" applyFill="1" applyBorder="1" applyAlignment="1" applyProtection="1">
      <alignment horizontal="left" vertical="center" wrapText="1" indent="1"/>
    </xf>
    <xf numFmtId="165" fontId="3" fillId="0" borderId="1" xfId="0" applyNumberFormat="1" applyFont="1" applyFill="1" applyBorder="1" applyAlignment="1" applyProtection="1">
      <alignment horizontal="left" vertical="center" wrapText="1" indent="1"/>
    </xf>
    <xf numFmtId="165" fontId="3" fillId="0" borderId="1" xfId="2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left" vertical="center" wrapText="1" indent="1"/>
    </xf>
    <xf numFmtId="165" fontId="3" fillId="0" borderId="1" xfId="2" applyNumberFormat="1" applyFont="1" applyFill="1" applyBorder="1" applyAlignment="1">
      <alignment horizontal="left" vertical="center" wrapText="1" inden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49" fontId="3" fillId="3" borderId="1" xfId="0" applyNumberFormat="1" applyFont="1" applyFill="1" applyBorder="1" applyAlignment="1" applyProtection="1">
      <alignment horizontal="left" vertical="center" wrapText="1" indent="1"/>
    </xf>
    <xf numFmtId="49" fontId="3" fillId="3" borderId="1" xfId="0" applyNumberFormat="1" applyFont="1" applyFill="1" applyBorder="1" applyAlignment="1" applyProtection="1">
      <alignment horizontal="left" vertical="center" wrapText="1" indent="2"/>
    </xf>
    <xf numFmtId="0" fontId="5" fillId="3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5" fillId="0" borderId="1" xfId="0" applyNumberFormat="1" applyFont="1" applyFill="1" applyBorder="1" applyAlignment="1" applyProtection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</cellXfs>
  <cellStyles count="15">
    <cellStyle name="Гиперссылка 2" xfId="4"/>
    <cellStyle name="Обычный" xfId="0" builtinId="0"/>
    <cellStyle name="Обычный 2" xfId="1"/>
    <cellStyle name="Обычный 2 2" xfId="6"/>
    <cellStyle name="Обычный 2 3" xfId="5"/>
    <cellStyle name="Обычный 3" xfId="7"/>
    <cellStyle name="Обычный 4" xfId="8"/>
    <cellStyle name="Обычный 5" xfId="9"/>
    <cellStyle name="Обычный 6" xfId="10"/>
    <cellStyle name="Процентный" xfId="2" builtinId="5"/>
    <cellStyle name="Процентный 2" xfId="3"/>
    <cellStyle name="Процентный 2 2" xfId="11"/>
    <cellStyle name="Процентный 3" xfId="12"/>
    <cellStyle name="Финансовый [0] 2" xfId="13"/>
    <cellStyle name="Финансовый 2" xfId="1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tabSelected="1" topLeftCell="A106" zoomScaleNormal="100" zoomScaleSheetLayoutView="80" workbookViewId="0">
      <selection activeCell="H115" sqref="H115"/>
    </sheetView>
  </sheetViews>
  <sheetFormatPr defaultRowHeight="12.75"/>
  <cols>
    <col min="1" max="1" width="37.28515625" style="1" customWidth="1"/>
    <col min="2" max="2" width="13.85546875" style="30" customWidth="1"/>
    <col min="3" max="3" width="10.85546875" style="1" customWidth="1"/>
    <col min="4" max="4" width="11.28515625" style="1" customWidth="1"/>
    <col min="5" max="5" width="10.5703125" style="1" customWidth="1"/>
    <col min="6" max="6" width="11.140625" style="1" customWidth="1"/>
    <col min="7" max="8" width="10" style="1" customWidth="1"/>
    <col min="9" max="9" width="11" style="1" customWidth="1"/>
    <col min="10" max="10" width="11.28515625" style="1" customWidth="1"/>
    <col min="11" max="11" width="10.28515625" style="1" customWidth="1"/>
    <col min="12" max="12" width="10.42578125" style="1" customWidth="1"/>
    <col min="13" max="16384" width="9.140625" style="1"/>
  </cols>
  <sheetData>
    <row r="1" spans="1:12" s="19" customFormat="1" ht="17.25" customHeight="1">
      <c r="A1" s="20"/>
      <c r="B1" s="22"/>
      <c r="C1" s="21"/>
      <c r="D1" s="21"/>
      <c r="E1" s="21"/>
      <c r="F1" s="21"/>
      <c r="G1" s="21"/>
      <c r="H1" s="86"/>
      <c r="I1" s="87"/>
      <c r="J1" s="87"/>
      <c r="K1" s="87"/>
      <c r="L1" s="87"/>
    </row>
    <row r="2" spans="1:12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5"/>
      <c r="L2" s="95"/>
    </row>
    <row r="3" spans="1:12" ht="24.75" customHeight="1">
      <c r="A3" s="96" t="s">
        <v>139</v>
      </c>
      <c r="B3" s="96"/>
      <c r="C3" s="96"/>
      <c r="D3" s="96"/>
      <c r="E3" s="96"/>
      <c r="F3" s="96"/>
      <c r="G3" s="96"/>
      <c r="H3" s="96"/>
      <c r="I3" s="96"/>
      <c r="J3" s="96"/>
      <c r="K3" s="97"/>
      <c r="L3" s="97"/>
    </row>
    <row r="4" spans="1:12" s="2" customFormat="1" ht="17.25" customHeight="1">
      <c r="A4" s="77" t="s">
        <v>99</v>
      </c>
      <c r="B4" s="77" t="s">
        <v>1</v>
      </c>
      <c r="C4" s="77">
        <v>2014</v>
      </c>
      <c r="D4" s="77" t="s">
        <v>133</v>
      </c>
      <c r="E4" s="77" t="s">
        <v>132</v>
      </c>
      <c r="F4" s="77"/>
      <c r="G4" s="77"/>
      <c r="H4" s="77"/>
      <c r="I4" s="77"/>
      <c r="J4" s="77"/>
      <c r="K4" s="77"/>
      <c r="L4" s="77"/>
    </row>
    <row r="5" spans="1:12" s="2" customFormat="1" ht="27" customHeight="1">
      <c r="A5" s="77"/>
      <c r="B5" s="77"/>
      <c r="C5" s="77"/>
      <c r="D5" s="77"/>
      <c r="E5" s="77">
        <v>2016</v>
      </c>
      <c r="F5" s="77"/>
      <c r="G5" s="77">
        <v>2017</v>
      </c>
      <c r="H5" s="77"/>
      <c r="I5" s="77">
        <v>2018</v>
      </c>
      <c r="J5" s="77"/>
      <c r="K5" s="77" t="s">
        <v>134</v>
      </c>
      <c r="L5" s="77"/>
    </row>
    <row r="6" spans="1:12" s="2" customFormat="1">
      <c r="A6" s="77"/>
      <c r="B6" s="77"/>
      <c r="C6" s="77"/>
      <c r="D6" s="77"/>
      <c r="E6" s="73" t="s">
        <v>2</v>
      </c>
      <c r="F6" s="73" t="s">
        <v>3</v>
      </c>
      <c r="G6" s="73" t="s">
        <v>2</v>
      </c>
      <c r="H6" s="73" t="s">
        <v>3</v>
      </c>
      <c r="I6" s="73" t="s">
        <v>2</v>
      </c>
      <c r="J6" s="73" t="s">
        <v>3</v>
      </c>
      <c r="K6" s="73" t="s">
        <v>2</v>
      </c>
      <c r="L6" s="73" t="s">
        <v>3</v>
      </c>
    </row>
    <row r="7" spans="1:12" s="2" customFormat="1">
      <c r="A7" s="47" t="s">
        <v>108</v>
      </c>
      <c r="B7" s="23"/>
      <c r="C7" s="4"/>
      <c r="D7" s="4"/>
      <c r="E7" s="4"/>
      <c r="F7" s="4"/>
      <c r="G7" s="4"/>
      <c r="H7" s="4"/>
      <c r="I7" s="4"/>
      <c r="J7" s="4"/>
      <c r="K7" s="74"/>
      <c r="L7" s="74"/>
    </row>
    <row r="8" spans="1:12" s="2" customFormat="1">
      <c r="A8" s="48" t="s">
        <v>90</v>
      </c>
      <c r="B8" s="23" t="s">
        <v>5</v>
      </c>
      <c r="C8" s="12">
        <v>107.7</v>
      </c>
      <c r="D8" s="12">
        <v>115.5</v>
      </c>
      <c r="E8" s="12">
        <v>107</v>
      </c>
      <c r="F8" s="12">
        <v>107</v>
      </c>
      <c r="G8" s="12">
        <v>106.5</v>
      </c>
      <c r="H8" s="12">
        <v>106.5</v>
      </c>
      <c r="I8" s="12">
        <v>105.5</v>
      </c>
      <c r="J8" s="12">
        <v>105.5</v>
      </c>
      <c r="K8" s="3">
        <v>120.2</v>
      </c>
      <c r="L8" s="3">
        <v>120.2</v>
      </c>
    </row>
    <row r="9" spans="1:12" s="2" customFormat="1">
      <c r="A9" s="48" t="s">
        <v>4</v>
      </c>
      <c r="B9" s="23" t="s">
        <v>5</v>
      </c>
      <c r="C9" s="12">
        <v>111.8</v>
      </c>
      <c r="D9" s="12">
        <v>111.9</v>
      </c>
      <c r="E9" s="12">
        <v>106.7</v>
      </c>
      <c r="F9" s="12">
        <v>106.7</v>
      </c>
      <c r="G9" s="12">
        <v>106</v>
      </c>
      <c r="H9" s="12">
        <v>106</v>
      </c>
      <c r="I9" s="12">
        <v>105.1</v>
      </c>
      <c r="J9" s="12">
        <v>105.1</v>
      </c>
      <c r="K9" s="3">
        <v>118.9</v>
      </c>
      <c r="L9" s="3">
        <v>118.9</v>
      </c>
    </row>
    <row r="10" spans="1:12" s="2" customFormat="1" ht="29.25" customHeight="1">
      <c r="A10" s="47" t="s">
        <v>110</v>
      </c>
      <c r="B10" s="23" t="s">
        <v>5</v>
      </c>
      <c r="C10" s="12">
        <v>109.8</v>
      </c>
      <c r="D10" s="12">
        <v>120.2</v>
      </c>
      <c r="E10" s="12">
        <v>105.8</v>
      </c>
      <c r="F10" s="12">
        <v>105.8</v>
      </c>
      <c r="G10" s="12">
        <v>104.4</v>
      </c>
      <c r="H10" s="12">
        <v>104.4</v>
      </c>
      <c r="I10" s="12">
        <v>104</v>
      </c>
      <c r="J10" s="12">
        <v>104</v>
      </c>
      <c r="K10" s="3">
        <v>114.9</v>
      </c>
      <c r="L10" s="3">
        <v>114.9</v>
      </c>
    </row>
    <row r="11" spans="1:12" ht="19.5" customHeight="1">
      <c r="A11" s="49" t="s">
        <v>111</v>
      </c>
      <c r="B11" s="23" t="s">
        <v>5</v>
      </c>
      <c r="C11" s="3">
        <v>104.2</v>
      </c>
      <c r="D11" s="9">
        <v>110.1</v>
      </c>
      <c r="E11" s="9">
        <v>107.3</v>
      </c>
      <c r="F11" s="9">
        <v>107.3</v>
      </c>
      <c r="G11" s="9">
        <v>106.5</v>
      </c>
      <c r="H11" s="9">
        <v>106.5</v>
      </c>
      <c r="I11" s="9">
        <v>106.2</v>
      </c>
      <c r="J11" s="9">
        <v>106.2</v>
      </c>
      <c r="K11" s="41">
        <v>121.4</v>
      </c>
      <c r="L11" s="41">
        <v>121.4</v>
      </c>
    </row>
    <row r="12" spans="1:12" ht="31.5" customHeight="1">
      <c r="A12" s="78" t="s">
        <v>52</v>
      </c>
      <c r="B12" s="78"/>
      <c r="C12" s="78"/>
      <c r="D12" s="78"/>
      <c r="E12" s="78"/>
      <c r="F12" s="78"/>
      <c r="G12" s="78"/>
      <c r="H12" s="78"/>
      <c r="I12" s="78"/>
      <c r="J12" s="78"/>
      <c r="K12" s="91"/>
      <c r="L12" s="91"/>
    </row>
    <row r="13" spans="1:12" ht="67.5" customHeight="1">
      <c r="A13" s="50" t="s">
        <v>75</v>
      </c>
      <c r="B13" s="24" t="s">
        <v>51</v>
      </c>
      <c r="C13" s="12">
        <v>388390.40000000002</v>
      </c>
      <c r="D13" s="12">
        <v>392005.3</v>
      </c>
      <c r="E13" s="12">
        <v>390770.4</v>
      </c>
      <c r="F13" s="12">
        <v>398357.8</v>
      </c>
      <c r="G13" s="12">
        <v>407787.8</v>
      </c>
      <c r="H13" s="12">
        <v>431051.9</v>
      </c>
      <c r="I13" s="12">
        <v>425965</v>
      </c>
      <c r="J13" s="12">
        <v>468017.6</v>
      </c>
      <c r="K13" s="18"/>
      <c r="L13" s="18"/>
    </row>
    <row r="14" spans="1:12" s="6" customFormat="1" ht="35.25" customHeight="1">
      <c r="A14" s="51" t="s">
        <v>76</v>
      </c>
      <c r="B14" s="25" t="s">
        <v>47</v>
      </c>
      <c r="C14" s="11">
        <v>96.4</v>
      </c>
      <c r="D14" s="11">
        <v>84</v>
      </c>
      <c r="E14" s="11">
        <v>94.2</v>
      </c>
      <c r="F14" s="11">
        <v>96.1</v>
      </c>
      <c r="G14" s="11">
        <v>99.9</v>
      </c>
      <c r="H14" s="11">
        <v>103.6</v>
      </c>
      <c r="I14" s="11">
        <v>100.4</v>
      </c>
      <c r="J14" s="11">
        <v>104.4</v>
      </c>
      <c r="K14" s="11">
        <v>96.5</v>
      </c>
      <c r="L14" s="11">
        <v>105.3</v>
      </c>
    </row>
    <row r="15" spans="1:12" ht="29.25" customHeight="1">
      <c r="A15" s="52" t="s">
        <v>74</v>
      </c>
      <c r="B15" s="25"/>
      <c r="C15" s="12"/>
      <c r="D15" s="42"/>
      <c r="E15" s="12"/>
      <c r="F15" s="42"/>
      <c r="G15" s="42"/>
      <c r="H15" s="42"/>
      <c r="I15" s="42"/>
      <c r="J15" s="42"/>
      <c r="K15" s="11"/>
      <c r="L15" s="11"/>
    </row>
    <row r="16" spans="1:12" ht="29.25" customHeight="1">
      <c r="A16" s="53" t="s">
        <v>77</v>
      </c>
      <c r="B16" s="25"/>
      <c r="C16" s="12"/>
      <c r="D16" s="12"/>
      <c r="E16" s="12"/>
      <c r="F16" s="12"/>
      <c r="G16" s="12"/>
      <c r="H16" s="12"/>
      <c r="I16" s="12"/>
      <c r="J16" s="12"/>
      <c r="K16" s="11"/>
      <c r="L16" s="11"/>
    </row>
    <row r="17" spans="1:12" ht="40.5" customHeight="1">
      <c r="A17" s="54" t="s">
        <v>48</v>
      </c>
      <c r="B17" s="25" t="s">
        <v>51</v>
      </c>
      <c r="C17" s="12">
        <v>360932.6</v>
      </c>
      <c r="D17" s="12">
        <v>364949.5</v>
      </c>
      <c r="E17" s="12">
        <v>363230.7</v>
      </c>
      <c r="F17" s="12">
        <v>370101.2</v>
      </c>
      <c r="G17" s="12">
        <v>379725.9</v>
      </c>
      <c r="H17" s="12">
        <v>400911.8</v>
      </c>
      <c r="I17" s="12">
        <v>397048.8</v>
      </c>
      <c r="J17" s="12">
        <v>435301.4</v>
      </c>
      <c r="K17" s="11"/>
      <c r="L17" s="11"/>
    </row>
    <row r="18" spans="1:12" s="6" customFormat="1" ht="24">
      <c r="A18" s="55" t="s">
        <v>49</v>
      </c>
      <c r="B18" s="26" t="s">
        <v>47</v>
      </c>
      <c r="C18" s="11">
        <v>96.5</v>
      </c>
      <c r="D18" s="11">
        <v>83.5</v>
      </c>
      <c r="E18" s="11">
        <v>94.4</v>
      </c>
      <c r="F18" s="11">
        <v>96.2</v>
      </c>
      <c r="G18" s="11">
        <v>100.4</v>
      </c>
      <c r="H18" s="11">
        <v>104</v>
      </c>
      <c r="I18" s="11">
        <v>100.8</v>
      </c>
      <c r="J18" s="11">
        <v>104.7</v>
      </c>
      <c r="K18" s="11">
        <v>97.6</v>
      </c>
      <c r="L18" s="11">
        <v>106.3</v>
      </c>
    </row>
    <row r="19" spans="1:12" s="6" customFormat="1" ht="17.25" customHeight="1">
      <c r="A19" s="56" t="s">
        <v>78</v>
      </c>
      <c r="B19" s="26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42" customHeight="1">
      <c r="A20" s="57" t="s">
        <v>80</v>
      </c>
      <c r="B20" s="25"/>
      <c r="C20" s="12"/>
      <c r="D20" s="12"/>
      <c r="E20" s="12"/>
      <c r="F20" s="12"/>
      <c r="G20" s="12"/>
      <c r="H20" s="12"/>
      <c r="I20" s="12"/>
      <c r="J20" s="12"/>
      <c r="K20" s="11"/>
      <c r="L20" s="11"/>
    </row>
    <row r="21" spans="1:12" ht="36">
      <c r="A21" s="58" t="s">
        <v>48</v>
      </c>
      <c r="B21" s="25" t="s">
        <v>51</v>
      </c>
      <c r="C21" s="12">
        <v>11812.7</v>
      </c>
      <c r="D21" s="12">
        <v>10197.5</v>
      </c>
      <c r="E21" s="12">
        <v>10011.700000000001</v>
      </c>
      <c r="F21" s="12">
        <v>10305.299999999999</v>
      </c>
      <c r="G21" s="12">
        <v>10604.1</v>
      </c>
      <c r="H21" s="12">
        <v>11372</v>
      </c>
      <c r="I21" s="12">
        <v>11300.2</v>
      </c>
      <c r="J21" s="12">
        <v>13064.4</v>
      </c>
      <c r="K21" s="11"/>
      <c r="L21" s="11"/>
    </row>
    <row r="22" spans="1:12" s="6" customFormat="1" ht="24">
      <c r="A22" s="58" t="s">
        <v>49</v>
      </c>
      <c r="B22" s="26" t="s">
        <v>47</v>
      </c>
      <c r="C22" s="11">
        <v>107.6</v>
      </c>
      <c r="D22" s="11">
        <v>72.3</v>
      </c>
      <c r="E22" s="11">
        <v>92.1</v>
      </c>
      <c r="F22" s="11">
        <v>94.8</v>
      </c>
      <c r="G22" s="11">
        <v>100.3</v>
      </c>
      <c r="H22" s="11">
        <v>104.5</v>
      </c>
      <c r="I22" s="11">
        <v>101.2</v>
      </c>
      <c r="J22" s="11">
        <v>109.1</v>
      </c>
      <c r="K22" s="11">
        <v>93.5</v>
      </c>
      <c r="L22" s="11">
        <v>108.1</v>
      </c>
    </row>
    <row r="23" spans="1:12" s="7" customFormat="1" ht="30.75" customHeight="1">
      <c r="A23" s="57" t="s">
        <v>70</v>
      </c>
      <c r="B23" s="27"/>
      <c r="C23" s="13"/>
      <c r="D23" s="13"/>
      <c r="E23" s="13"/>
      <c r="F23" s="13"/>
      <c r="G23" s="13"/>
      <c r="H23" s="13"/>
      <c r="I23" s="13"/>
      <c r="J23" s="13"/>
      <c r="K23" s="11"/>
      <c r="L23" s="11"/>
    </row>
    <row r="24" spans="1:12" ht="42.75" customHeight="1">
      <c r="A24" s="52" t="s">
        <v>48</v>
      </c>
      <c r="B24" s="25" t="s">
        <v>51</v>
      </c>
      <c r="C24" s="12">
        <v>618.4</v>
      </c>
      <c r="D24" s="12">
        <v>548.79999999999995</v>
      </c>
      <c r="E24" s="12">
        <v>558</v>
      </c>
      <c r="F24" s="12">
        <v>561.4</v>
      </c>
      <c r="G24" s="12">
        <v>607</v>
      </c>
      <c r="H24" s="12">
        <v>642.4</v>
      </c>
      <c r="I24" s="12">
        <v>660.3</v>
      </c>
      <c r="J24" s="12">
        <v>735.6</v>
      </c>
      <c r="K24" s="11"/>
      <c r="L24" s="11"/>
    </row>
    <row r="25" spans="1:12" s="6" customFormat="1" ht="27" customHeight="1">
      <c r="A25" s="59" t="s">
        <v>49</v>
      </c>
      <c r="B25" s="26" t="s">
        <v>47</v>
      </c>
      <c r="C25" s="11">
        <v>96.4</v>
      </c>
      <c r="D25" s="11">
        <v>71.8</v>
      </c>
      <c r="E25" s="11">
        <v>96.1</v>
      </c>
      <c r="F25" s="11">
        <v>96.7</v>
      </c>
      <c r="G25" s="11">
        <v>104.1</v>
      </c>
      <c r="H25" s="11">
        <v>109.5</v>
      </c>
      <c r="I25" s="11">
        <v>104.4</v>
      </c>
      <c r="J25" s="11">
        <v>109.9</v>
      </c>
      <c r="K25" s="11">
        <v>104.4</v>
      </c>
      <c r="L25" s="11">
        <v>116.4</v>
      </c>
    </row>
    <row r="26" spans="1:12" ht="39.75" customHeight="1">
      <c r="A26" s="57" t="s">
        <v>81</v>
      </c>
      <c r="B26" s="25"/>
      <c r="C26" s="12"/>
      <c r="D26" s="12"/>
      <c r="E26" s="12"/>
      <c r="F26" s="12"/>
      <c r="G26" s="12"/>
      <c r="H26" s="12"/>
      <c r="I26" s="12"/>
      <c r="J26" s="12"/>
      <c r="K26" s="11"/>
      <c r="L26" s="11"/>
    </row>
    <row r="27" spans="1:12" ht="39.75" customHeight="1">
      <c r="A27" s="52" t="s">
        <v>48</v>
      </c>
      <c r="B27" s="25" t="s">
        <v>51</v>
      </c>
      <c r="C27" s="16">
        <v>0.2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1"/>
      <c r="L27" s="11"/>
    </row>
    <row r="28" spans="1:12" ht="25.5" customHeight="1">
      <c r="A28" s="52" t="s">
        <v>49</v>
      </c>
      <c r="B28" s="25" t="s">
        <v>47</v>
      </c>
      <c r="C28" s="60" t="s">
        <v>142</v>
      </c>
      <c r="D28" s="60" t="s">
        <v>142</v>
      </c>
      <c r="E28" s="60" t="s">
        <v>142</v>
      </c>
      <c r="F28" s="60" t="s">
        <v>142</v>
      </c>
      <c r="G28" s="60" t="s">
        <v>142</v>
      </c>
      <c r="H28" s="60" t="s">
        <v>142</v>
      </c>
      <c r="I28" s="60" t="s">
        <v>142</v>
      </c>
      <c r="J28" s="60" t="s">
        <v>142</v>
      </c>
      <c r="K28" s="11"/>
      <c r="L28" s="11"/>
    </row>
    <row r="29" spans="1:12" ht="53.25" customHeight="1">
      <c r="A29" s="57" t="s">
        <v>82</v>
      </c>
      <c r="B29" s="25"/>
      <c r="C29" s="12"/>
      <c r="D29" s="12"/>
      <c r="E29" s="12"/>
      <c r="F29" s="12"/>
      <c r="G29" s="12"/>
      <c r="H29" s="12"/>
      <c r="I29" s="12"/>
      <c r="J29" s="12"/>
      <c r="K29" s="11"/>
      <c r="L29" s="11"/>
    </row>
    <row r="30" spans="1:12" ht="36">
      <c r="A30" s="52" t="s">
        <v>48</v>
      </c>
      <c r="B30" s="25" t="s">
        <v>51</v>
      </c>
      <c r="C30" s="16">
        <v>180.9</v>
      </c>
      <c r="D30" s="16">
        <v>117.6</v>
      </c>
      <c r="E30" s="16">
        <v>123.6</v>
      </c>
      <c r="F30" s="16">
        <v>125.1</v>
      </c>
      <c r="G30" s="16">
        <v>133.1</v>
      </c>
      <c r="H30" s="16">
        <v>139.69999999999999</v>
      </c>
      <c r="I30" s="16">
        <v>143.4</v>
      </c>
      <c r="J30" s="16">
        <v>161.19999999999999</v>
      </c>
      <c r="K30" s="11"/>
      <c r="L30" s="11"/>
    </row>
    <row r="31" spans="1:12" s="6" customFormat="1" ht="24">
      <c r="A31" s="59" t="s">
        <v>49</v>
      </c>
      <c r="B31" s="26" t="s">
        <v>47</v>
      </c>
      <c r="C31" s="11">
        <v>57.4</v>
      </c>
      <c r="D31" s="11">
        <v>44.3</v>
      </c>
      <c r="E31" s="11">
        <v>97.6</v>
      </c>
      <c r="F31" s="11">
        <v>98.8</v>
      </c>
      <c r="G31" s="11">
        <v>103.2</v>
      </c>
      <c r="H31" s="11">
        <v>107.1</v>
      </c>
      <c r="I31" s="11">
        <v>103.8</v>
      </c>
      <c r="J31" s="11">
        <v>111.2</v>
      </c>
      <c r="K31" s="11">
        <v>104.6</v>
      </c>
      <c r="L31" s="11">
        <v>117.7</v>
      </c>
    </row>
    <row r="32" spans="1:12" ht="27.75" customHeight="1">
      <c r="A32" s="57" t="s">
        <v>83</v>
      </c>
      <c r="B32" s="25"/>
      <c r="C32" s="12"/>
      <c r="D32" s="12"/>
      <c r="E32" s="12"/>
      <c r="F32" s="12"/>
      <c r="G32" s="12"/>
      <c r="H32" s="12"/>
      <c r="I32" s="12"/>
      <c r="J32" s="12"/>
      <c r="K32" s="11"/>
      <c r="L32" s="11"/>
    </row>
    <row r="33" spans="1:12" ht="36">
      <c r="A33" s="52" t="s">
        <v>48</v>
      </c>
      <c r="B33" s="25" t="s">
        <v>51</v>
      </c>
      <c r="C33" s="12">
        <v>88904.9</v>
      </c>
      <c r="D33" s="12">
        <v>111708.2</v>
      </c>
      <c r="E33" s="12">
        <v>120634.7</v>
      </c>
      <c r="F33" s="12">
        <v>122181.3</v>
      </c>
      <c r="G33" s="12">
        <v>130960.5</v>
      </c>
      <c r="H33" s="12">
        <v>138925.6</v>
      </c>
      <c r="I33" s="12">
        <v>134254.70000000001</v>
      </c>
      <c r="J33" s="12">
        <v>148055</v>
      </c>
      <c r="K33" s="11"/>
      <c r="L33" s="11"/>
    </row>
    <row r="34" spans="1:12" s="6" customFormat="1" ht="24">
      <c r="A34" s="61" t="s">
        <v>49</v>
      </c>
      <c r="B34" s="26" t="s">
        <v>47</v>
      </c>
      <c r="C34" s="11">
        <v>104.7</v>
      </c>
      <c r="D34" s="11">
        <v>103.5</v>
      </c>
      <c r="E34" s="11">
        <v>101.4</v>
      </c>
      <c r="F34" s="11">
        <v>102.7</v>
      </c>
      <c r="G34" s="11">
        <v>105.5</v>
      </c>
      <c r="H34" s="11">
        <v>110.5</v>
      </c>
      <c r="I34" s="11">
        <v>101.1</v>
      </c>
      <c r="J34" s="11">
        <v>105.1</v>
      </c>
      <c r="K34" s="11">
        <v>108.2</v>
      </c>
      <c r="L34" s="11">
        <v>119.3</v>
      </c>
    </row>
    <row r="35" spans="1:12" ht="44.25" customHeight="1">
      <c r="A35" s="57" t="s">
        <v>84</v>
      </c>
      <c r="B35" s="25"/>
      <c r="C35" s="12"/>
      <c r="D35" s="12"/>
      <c r="E35" s="12"/>
      <c r="F35" s="12"/>
      <c r="G35" s="12"/>
      <c r="H35" s="12"/>
      <c r="I35" s="12"/>
      <c r="J35" s="12"/>
      <c r="K35" s="11"/>
      <c r="L35" s="11"/>
    </row>
    <row r="36" spans="1:12" ht="36">
      <c r="A36" s="52" t="s">
        <v>48</v>
      </c>
      <c r="B36" s="25" t="s">
        <v>51</v>
      </c>
      <c r="C36" s="12">
        <v>3056</v>
      </c>
      <c r="D36" s="12">
        <v>2548.8000000000002</v>
      </c>
      <c r="E36" s="12">
        <v>2671</v>
      </c>
      <c r="F36" s="12">
        <v>2706.3</v>
      </c>
      <c r="G36" s="12">
        <v>2786.9</v>
      </c>
      <c r="H36" s="12">
        <v>2971.3</v>
      </c>
      <c r="I36" s="12">
        <v>2913.5</v>
      </c>
      <c r="J36" s="12">
        <v>3275</v>
      </c>
      <c r="K36" s="11"/>
      <c r="L36" s="11"/>
    </row>
    <row r="37" spans="1:12" s="6" customFormat="1" ht="24">
      <c r="A37" s="62" t="s">
        <v>49</v>
      </c>
      <c r="B37" s="28" t="s">
        <v>47</v>
      </c>
      <c r="C37" s="11">
        <v>76.5</v>
      </c>
      <c r="D37" s="11">
        <v>68.7</v>
      </c>
      <c r="E37" s="11">
        <v>98.4</v>
      </c>
      <c r="F37" s="11">
        <v>99.7</v>
      </c>
      <c r="G37" s="11">
        <v>101.4</v>
      </c>
      <c r="H37" s="11">
        <v>106.7</v>
      </c>
      <c r="I37" s="11">
        <v>103.1</v>
      </c>
      <c r="J37" s="11">
        <v>108.7</v>
      </c>
      <c r="K37" s="11">
        <v>102.9</v>
      </c>
      <c r="L37" s="11">
        <v>115.6</v>
      </c>
    </row>
    <row r="38" spans="1:12" ht="43.5" customHeight="1">
      <c r="A38" s="57" t="s">
        <v>85</v>
      </c>
      <c r="B38" s="25"/>
      <c r="C38" s="12"/>
      <c r="D38" s="12"/>
      <c r="E38" s="12"/>
      <c r="F38" s="12"/>
      <c r="G38" s="12"/>
      <c r="H38" s="12"/>
      <c r="I38" s="12"/>
      <c r="J38" s="12"/>
      <c r="K38" s="11"/>
      <c r="L38" s="11"/>
    </row>
    <row r="39" spans="1:12" ht="36">
      <c r="A39" s="52" t="s">
        <v>48</v>
      </c>
      <c r="B39" s="25" t="s">
        <v>51</v>
      </c>
      <c r="C39" s="16">
        <v>3113.1</v>
      </c>
      <c r="D39" s="16">
        <v>2350.3000000000002</v>
      </c>
      <c r="E39" s="16">
        <v>2429.1</v>
      </c>
      <c r="F39" s="16">
        <v>2461.8000000000002</v>
      </c>
      <c r="G39" s="16">
        <v>2657.3</v>
      </c>
      <c r="H39" s="16">
        <v>2794.8</v>
      </c>
      <c r="I39" s="16">
        <v>2951.8</v>
      </c>
      <c r="J39" s="16">
        <v>3318.5</v>
      </c>
      <c r="K39" s="11"/>
      <c r="L39" s="11"/>
    </row>
    <row r="40" spans="1:12" s="6" customFormat="1" ht="24">
      <c r="A40" s="59" t="s">
        <v>49</v>
      </c>
      <c r="B40" s="26" t="s">
        <v>47</v>
      </c>
      <c r="C40" s="11">
        <v>116.5</v>
      </c>
      <c r="D40" s="11">
        <v>69.2</v>
      </c>
      <c r="E40" s="11">
        <v>96.5</v>
      </c>
      <c r="F40" s="11">
        <v>97.8</v>
      </c>
      <c r="G40" s="11">
        <v>103.3</v>
      </c>
      <c r="H40" s="11">
        <v>107.2</v>
      </c>
      <c r="I40" s="11">
        <v>104.5</v>
      </c>
      <c r="J40" s="11">
        <v>111.7</v>
      </c>
      <c r="K40" s="11">
        <v>104.2</v>
      </c>
      <c r="L40" s="11">
        <v>117.1</v>
      </c>
    </row>
    <row r="41" spans="1:12" ht="40.5">
      <c r="A41" s="57" t="s">
        <v>86</v>
      </c>
      <c r="B41" s="25"/>
      <c r="C41" s="12"/>
      <c r="D41" s="12"/>
      <c r="E41" s="12"/>
      <c r="F41" s="12"/>
      <c r="G41" s="12"/>
      <c r="H41" s="12"/>
      <c r="I41" s="12"/>
      <c r="J41" s="12"/>
      <c r="K41" s="11"/>
      <c r="L41" s="11"/>
    </row>
    <row r="42" spans="1:12" ht="36">
      <c r="A42" s="52" t="s">
        <v>48</v>
      </c>
      <c r="B42" s="25" t="s">
        <v>51</v>
      </c>
      <c r="C42" s="17">
        <v>3535</v>
      </c>
      <c r="D42" s="17">
        <v>3135.4</v>
      </c>
      <c r="E42" s="17">
        <v>3207.9</v>
      </c>
      <c r="F42" s="17">
        <v>3230.1</v>
      </c>
      <c r="G42" s="17">
        <v>3409.6</v>
      </c>
      <c r="H42" s="17">
        <v>3538.8</v>
      </c>
      <c r="I42" s="17">
        <v>3648.6</v>
      </c>
      <c r="J42" s="17">
        <v>4033.5</v>
      </c>
      <c r="K42" s="11"/>
      <c r="L42" s="11"/>
    </row>
    <row r="43" spans="1:12" s="6" customFormat="1" ht="24">
      <c r="A43" s="59" t="s">
        <v>49</v>
      </c>
      <c r="B43" s="26" t="s">
        <v>47</v>
      </c>
      <c r="C43" s="11">
        <v>80.7</v>
      </c>
      <c r="D43" s="11">
        <v>65.7</v>
      </c>
      <c r="E43" s="11">
        <v>101.4</v>
      </c>
      <c r="F43" s="11">
        <v>102.1</v>
      </c>
      <c r="G43" s="11">
        <v>104</v>
      </c>
      <c r="H43" s="11">
        <v>107.2</v>
      </c>
      <c r="I43" s="11">
        <v>104.4</v>
      </c>
      <c r="J43" s="11">
        <v>111.2</v>
      </c>
      <c r="K43" s="11">
        <v>110.1</v>
      </c>
      <c r="L43" s="11">
        <v>121.7</v>
      </c>
    </row>
    <row r="44" spans="1:12" ht="27">
      <c r="A44" s="57" t="s">
        <v>87</v>
      </c>
      <c r="B44" s="25"/>
      <c r="C44" s="12"/>
      <c r="D44" s="12"/>
      <c r="E44" s="12"/>
      <c r="F44" s="12"/>
      <c r="G44" s="12"/>
      <c r="H44" s="12"/>
      <c r="I44" s="12"/>
      <c r="J44" s="12"/>
      <c r="K44" s="11"/>
      <c r="L44" s="11"/>
    </row>
    <row r="45" spans="1:12" ht="36">
      <c r="A45" s="52" t="s">
        <v>48</v>
      </c>
      <c r="B45" s="25" t="s">
        <v>51</v>
      </c>
      <c r="C45" s="16">
        <v>5469.7</v>
      </c>
      <c r="D45" s="16">
        <v>3917.9</v>
      </c>
      <c r="E45" s="16">
        <v>4106</v>
      </c>
      <c r="F45" s="16">
        <v>4114.2</v>
      </c>
      <c r="G45" s="16">
        <v>4449.3999999999996</v>
      </c>
      <c r="H45" s="16">
        <v>4712.5</v>
      </c>
      <c r="I45" s="16">
        <v>4868</v>
      </c>
      <c r="J45" s="16">
        <v>5541.9</v>
      </c>
      <c r="K45" s="11"/>
      <c r="L45" s="11"/>
    </row>
    <row r="46" spans="1:12" s="6" customFormat="1" ht="24">
      <c r="A46" s="59" t="s">
        <v>49</v>
      </c>
      <c r="B46" s="26" t="s">
        <v>47</v>
      </c>
      <c r="C46" s="11">
        <v>93.5</v>
      </c>
      <c r="D46" s="11">
        <v>59.1</v>
      </c>
      <c r="E46" s="11">
        <v>100</v>
      </c>
      <c r="F46" s="11">
        <v>100.2</v>
      </c>
      <c r="G46" s="11">
        <v>103.5</v>
      </c>
      <c r="H46" s="11">
        <v>109.4</v>
      </c>
      <c r="I46" s="11">
        <v>104.2</v>
      </c>
      <c r="J46" s="11">
        <v>112</v>
      </c>
      <c r="K46" s="11">
        <v>107.8</v>
      </c>
      <c r="L46" s="11">
        <v>122.8</v>
      </c>
    </row>
    <row r="47" spans="1:12" ht="54.75" customHeight="1">
      <c r="A47" s="57" t="s">
        <v>50</v>
      </c>
      <c r="B47" s="25"/>
      <c r="C47" s="12"/>
      <c r="D47" s="12"/>
      <c r="E47" s="12"/>
      <c r="F47" s="12"/>
      <c r="G47" s="12"/>
      <c r="H47" s="12"/>
      <c r="I47" s="12"/>
      <c r="J47" s="12"/>
      <c r="K47" s="11"/>
      <c r="L47" s="11"/>
    </row>
    <row r="48" spans="1:12" ht="36">
      <c r="A48" s="52" t="s">
        <v>48</v>
      </c>
      <c r="B48" s="25" t="s">
        <v>51</v>
      </c>
      <c r="C48" s="16">
        <v>5113.3</v>
      </c>
      <c r="D48" s="16">
        <v>3922.9</v>
      </c>
      <c r="E48" s="16">
        <v>4070</v>
      </c>
      <c r="F48" s="16">
        <v>4082.3</v>
      </c>
      <c r="G48" s="16">
        <v>4367.8</v>
      </c>
      <c r="H48" s="16">
        <v>4594.8</v>
      </c>
      <c r="I48" s="16">
        <v>4737.6000000000004</v>
      </c>
      <c r="J48" s="16">
        <v>5316.7</v>
      </c>
      <c r="K48" s="11"/>
      <c r="L48" s="11"/>
    </row>
    <row r="49" spans="1:12" s="6" customFormat="1" ht="24">
      <c r="A49" s="59" t="s">
        <v>49</v>
      </c>
      <c r="B49" s="26" t="s">
        <v>47</v>
      </c>
      <c r="C49" s="11">
        <v>91.9</v>
      </c>
      <c r="D49" s="11">
        <v>63.3</v>
      </c>
      <c r="E49" s="11">
        <v>99</v>
      </c>
      <c r="F49" s="11">
        <v>99.3</v>
      </c>
      <c r="G49" s="11">
        <v>102.5</v>
      </c>
      <c r="H49" s="11">
        <v>107.5</v>
      </c>
      <c r="I49" s="11">
        <v>103.3</v>
      </c>
      <c r="J49" s="11">
        <v>110.2</v>
      </c>
      <c r="K49" s="11">
        <v>102.3</v>
      </c>
      <c r="L49" s="11">
        <v>117.6</v>
      </c>
    </row>
    <row r="50" spans="1:12" ht="41.25" customHeight="1">
      <c r="A50" s="57" t="s">
        <v>88</v>
      </c>
      <c r="B50" s="25"/>
      <c r="C50" s="12"/>
      <c r="D50" s="12"/>
      <c r="E50" s="12"/>
      <c r="F50" s="12"/>
      <c r="G50" s="12"/>
      <c r="H50" s="12"/>
      <c r="I50" s="12"/>
      <c r="J50" s="12"/>
      <c r="K50" s="11"/>
      <c r="L50" s="11"/>
    </row>
    <row r="51" spans="1:12" ht="36">
      <c r="A51" s="52" t="s">
        <v>48</v>
      </c>
      <c r="B51" s="25" t="s">
        <v>51</v>
      </c>
      <c r="C51" s="16">
        <v>235256.8</v>
      </c>
      <c r="D51" s="16">
        <v>222972.6</v>
      </c>
      <c r="E51" s="16">
        <v>211709.8</v>
      </c>
      <c r="F51" s="16">
        <v>216617</v>
      </c>
      <c r="G51" s="16">
        <v>215675.3</v>
      </c>
      <c r="H51" s="16">
        <v>227024.8</v>
      </c>
      <c r="I51" s="16">
        <v>227138.4</v>
      </c>
      <c r="J51" s="16">
        <v>246957.6</v>
      </c>
      <c r="K51" s="11"/>
      <c r="L51" s="11"/>
    </row>
    <row r="52" spans="1:12" s="6" customFormat="1" ht="24">
      <c r="A52" s="59" t="s">
        <v>49</v>
      </c>
      <c r="B52" s="26" t="s">
        <v>47</v>
      </c>
      <c r="C52" s="11">
        <v>92.5</v>
      </c>
      <c r="D52" s="11">
        <v>78.2</v>
      </c>
      <c r="E52" s="11">
        <v>90.6</v>
      </c>
      <c r="F52" s="11">
        <v>92.7</v>
      </c>
      <c r="G52" s="11">
        <v>97.3</v>
      </c>
      <c r="H52" s="11">
        <v>100.1</v>
      </c>
      <c r="I52" s="11">
        <v>100.3</v>
      </c>
      <c r="J52" s="11">
        <v>103.6</v>
      </c>
      <c r="K52" s="11">
        <v>91.7</v>
      </c>
      <c r="L52" s="11">
        <v>98.5</v>
      </c>
    </row>
    <row r="53" spans="1:12" ht="27.75" customHeight="1">
      <c r="A53" s="57" t="s">
        <v>89</v>
      </c>
      <c r="B53" s="25"/>
      <c r="C53" s="12"/>
      <c r="D53" s="12"/>
      <c r="E53" s="12"/>
      <c r="F53" s="12"/>
      <c r="G53" s="12"/>
      <c r="H53" s="12"/>
      <c r="I53" s="12"/>
      <c r="J53" s="12"/>
      <c r="K53" s="11"/>
      <c r="L53" s="11"/>
    </row>
    <row r="54" spans="1:12" ht="39" customHeight="1">
      <c r="A54" s="52" t="s">
        <v>48</v>
      </c>
      <c r="B54" s="25" t="s">
        <v>51</v>
      </c>
      <c r="C54" s="16">
        <v>3871.6</v>
      </c>
      <c r="D54" s="16">
        <v>3529.5</v>
      </c>
      <c r="E54" s="16">
        <v>3708.9</v>
      </c>
      <c r="F54" s="16">
        <v>3716.4</v>
      </c>
      <c r="G54" s="16">
        <v>4074.9</v>
      </c>
      <c r="H54" s="16">
        <v>4195.1000000000004</v>
      </c>
      <c r="I54" s="16">
        <v>4432.3</v>
      </c>
      <c r="J54" s="16">
        <v>4842</v>
      </c>
      <c r="K54" s="11"/>
      <c r="L54" s="11"/>
    </row>
    <row r="55" spans="1:12" s="6" customFormat="1" ht="24">
      <c r="A55" s="59" t="s">
        <v>49</v>
      </c>
      <c r="B55" s="26" t="s">
        <v>47</v>
      </c>
      <c r="C55" s="11">
        <v>86.8</v>
      </c>
      <c r="D55" s="11">
        <v>82.5</v>
      </c>
      <c r="E55" s="11">
        <v>98.3</v>
      </c>
      <c r="F55" s="11">
        <v>98.5</v>
      </c>
      <c r="G55" s="11">
        <v>102.3</v>
      </c>
      <c r="H55" s="11">
        <v>105.1</v>
      </c>
      <c r="I55" s="11">
        <v>103</v>
      </c>
      <c r="J55" s="11">
        <v>109.3</v>
      </c>
      <c r="K55" s="11">
        <v>103.6</v>
      </c>
      <c r="L55" s="11">
        <v>113.2</v>
      </c>
    </row>
    <row r="56" spans="1:12" ht="40.5" customHeight="1">
      <c r="A56" s="53" t="s">
        <v>79</v>
      </c>
      <c r="B56" s="25"/>
      <c r="C56" s="12"/>
      <c r="D56" s="12"/>
      <c r="E56" s="12"/>
      <c r="F56" s="12"/>
      <c r="G56" s="12"/>
      <c r="H56" s="12"/>
      <c r="I56" s="12"/>
      <c r="J56" s="12"/>
      <c r="K56" s="11"/>
      <c r="L56" s="11"/>
    </row>
    <row r="57" spans="1:12" ht="39" customHeight="1">
      <c r="A57" s="54" t="s">
        <v>48</v>
      </c>
      <c r="B57" s="25" t="s">
        <v>51</v>
      </c>
      <c r="C57" s="16">
        <v>27457.8</v>
      </c>
      <c r="D57" s="16">
        <v>27055.8</v>
      </c>
      <c r="E57" s="16">
        <v>27539.7</v>
      </c>
      <c r="F57" s="16">
        <v>28256.6</v>
      </c>
      <c r="G57" s="16">
        <v>28061.9</v>
      </c>
      <c r="H57" s="16">
        <v>30140.1</v>
      </c>
      <c r="I57" s="16">
        <v>28916.2</v>
      </c>
      <c r="J57" s="16">
        <v>32716.2</v>
      </c>
      <c r="K57" s="11"/>
      <c r="L57" s="11"/>
    </row>
    <row r="58" spans="1:12" s="6" customFormat="1" ht="26.25" customHeight="1">
      <c r="A58" s="51" t="s">
        <v>49</v>
      </c>
      <c r="B58" s="28" t="s">
        <v>47</v>
      </c>
      <c r="C58" s="11">
        <v>94.1</v>
      </c>
      <c r="D58" s="11">
        <v>90.4</v>
      </c>
      <c r="E58" s="11">
        <v>92.2</v>
      </c>
      <c r="F58" s="11">
        <v>94.6</v>
      </c>
      <c r="G58" s="11">
        <v>94</v>
      </c>
      <c r="H58" s="11">
        <v>98.4</v>
      </c>
      <c r="I58" s="11">
        <v>95.5</v>
      </c>
      <c r="J58" s="11">
        <v>100.6</v>
      </c>
      <c r="K58" s="11">
        <v>82.8</v>
      </c>
      <c r="L58" s="11">
        <v>93.6</v>
      </c>
    </row>
    <row r="59" spans="1:12" s="7" customFormat="1" ht="16.5" customHeight="1">
      <c r="A59" s="92" t="s">
        <v>126</v>
      </c>
      <c r="B59" s="92"/>
      <c r="C59" s="92"/>
      <c r="D59" s="92"/>
      <c r="E59" s="92"/>
      <c r="F59" s="92"/>
      <c r="G59" s="92"/>
      <c r="H59" s="92"/>
      <c r="I59" s="92"/>
      <c r="J59" s="92"/>
      <c r="K59" s="93"/>
      <c r="L59" s="93"/>
    </row>
    <row r="60" spans="1:12" ht="17.25" customHeight="1">
      <c r="A60" s="63" t="s">
        <v>114</v>
      </c>
      <c r="B60" s="29" t="s">
        <v>8</v>
      </c>
      <c r="C60" s="12">
        <v>490.6</v>
      </c>
      <c r="D60" s="12">
        <v>490</v>
      </c>
      <c r="E60" s="12">
        <v>496</v>
      </c>
      <c r="F60" s="12">
        <v>503</v>
      </c>
      <c r="G60" s="12">
        <v>523</v>
      </c>
      <c r="H60" s="12">
        <v>555</v>
      </c>
      <c r="I60" s="12">
        <v>528</v>
      </c>
      <c r="J60" s="12">
        <v>583</v>
      </c>
      <c r="K60" s="10">
        <v>107.8</v>
      </c>
      <c r="L60" s="9">
        <v>119</v>
      </c>
    </row>
    <row r="61" spans="1:12" ht="26.25" customHeight="1">
      <c r="A61" s="63" t="s">
        <v>115</v>
      </c>
      <c r="B61" s="29" t="s">
        <v>116</v>
      </c>
      <c r="C61" s="12">
        <v>102.8</v>
      </c>
      <c r="D61" s="12">
        <v>100</v>
      </c>
      <c r="E61" s="12">
        <v>96.5</v>
      </c>
      <c r="F61" s="12">
        <v>97.8</v>
      </c>
      <c r="G61" s="12">
        <v>99.6</v>
      </c>
      <c r="H61" s="12">
        <v>104.8</v>
      </c>
      <c r="I61" s="12">
        <v>104.1</v>
      </c>
      <c r="J61" s="12">
        <v>117.1</v>
      </c>
      <c r="K61" s="10">
        <v>104.1</v>
      </c>
      <c r="L61" s="9">
        <v>117.1</v>
      </c>
    </row>
    <row r="62" spans="1:12" ht="27" customHeight="1">
      <c r="A62" s="63" t="s">
        <v>117</v>
      </c>
      <c r="B62" s="29" t="s">
        <v>118</v>
      </c>
      <c r="C62" s="12">
        <v>169.7</v>
      </c>
      <c r="D62" s="12">
        <v>141</v>
      </c>
      <c r="E62" s="12">
        <v>136.1</v>
      </c>
      <c r="F62" s="12">
        <v>137.9</v>
      </c>
      <c r="G62" s="12">
        <v>140.6</v>
      </c>
      <c r="H62" s="12">
        <v>147.80000000000001</v>
      </c>
      <c r="I62" s="12">
        <v>146.9</v>
      </c>
      <c r="J62" s="12">
        <v>165.1</v>
      </c>
      <c r="K62" s="10">
        <v>104.2</v>
      </c>
      <c r="L62" s="9">
        <v>117.1</v>
      </c>
    </row>
    <row r="63" spans="1:12" ht="15" customHeight="1">
      <c r="A63" s="63" t="s">
        <v>119</v>
      </c>
      <c r="B63" s="29" t="s">
        <v>120</v>
      </c>
      <c r="C63" s="12">
        <v>492.1</v>
      </c>
      <c r="D63" s="12">
        <v>385</v>
      </c>
      <c r="E63" s="12">
        <v>349</v>
      </c>
      <c r="F63" s="12">
        <v>357</v>
      </c>
      <c r="G63" s="12">
        <v>340</v>
      </c>
      <c r="H63" s="12">
        <v>357</v>
      </c>
      <c r="I63" s="12">
        <v>341</v>
      </c>
      <c r="J63" s="12">
        <v>370</v>
      </c>
      <c r="K63" s="10">
        <v>88.6</v>
      </c>
      <c r="L63" s="9">
        <v>96.1</v>
      </c>
    </row>
    <row r="64" spans="1:12" ht="17.25" customHeight="1">
      <c r="A64" s="63" t="s">
        <v>121</v>
      </c>
      <c r="B64" s="29" t="s">
        <v>122</v>
      </c>
      <c r="C64" s="12">
        <v>5563.8</v>
      </c>
      <c r="D64" s="12">
        <v>5030</v>
      </c>
      <c r="E64" s="12">
        <v>4640</v>
      </c>
      <c r="F64" s="12">
        <v>4760</v>
      </c>
      <c r="G64" s="12">
        <v>4360</v>
      </c>
      <c r="H64" s="12">
        <v>4680</v>
      </c>
      <c r="I64" s="12">
        <v>4170</v>
      </c>
      <c r="J64" s="12">
        <v>4700</v>
      </c>
      <c r="K64" s="10">
        <v>82.9</v>
      </c>
      <c r="L64" s="9">
        <v>93.4</v>
      </c>
    </row>
    <row r="65" spans="1:12" s="34" customFormat="1" ht="17.25" customHeight="1">
      <c r="A65" s="92" t="s">
        <v>127</v>
      </c>
      <c r="B65" s="92"/>
      <c r="C65" s="92"/>
      <c r="D65" s="92"/>
      <c r="E65" s="92"/>
      <c r="F65" s="92"/>
      <c r="G65" s="92"/>
      <c r="H65" s="92"/>
      <c r="I65" s="92"/>
      <c r="J65" s="92"/>
      <c r="K65" s="93"/>
      <c r="L65" s="93"/>
    </row>
    <row r="66" spans="1:12" ht="16.5" customHeight="1">
      <c r="A66" s="63" t="s">
        <v>123</v>
      </c>
      <c r="B66" s="25" t="s">
        <v>8</v>
      </c>
      <c r="C66" s="12">
        <v>27.2</v>
      </c>
      <c r="D66" s="12">
        <v>23.6</v>
      </c>
      <c r="E66" s="12">
        <v>21.7</v>
      </c>
      <c r="F66" s="12">
        <v>22.4</v>
      </c>
      <c r="G66" s="12">
        <v>21.8</v>
      </c>
      <c r="H66" s="12">
        <v>23.4</v>
      </c>
      <c r="I66" s="12">
        <v>22.1</v>
      </c>
      <c r="J66" s="12">
        <v>25.5</v>
      </c>
      <c r="K66" s="10">
        <v>93.6</v>
      </c>
      <c r="L66" s="9">
        <v>108.1</v>
      </c>
    </row>
    <row r="67" spans="1:12" ht="16.5" customHeight="1">
      <c r="A67" s="63" t="s">
        <v>124</v>
      </c>
      <c r="B67" s="29" t="s">
        <v>8</v>
      </c>
      <c r="C67" s="12">
        <v>37.1</v>
      </c>
      <c r="D67" s="12">
        <v>35</v>
      </c>
      <c r="E67" s="12">
        <v>32.200000000000003</v>
      </c>
      <c r="F67" s="12">
        <v>33.200000000000003</v>
      </c>
      <c r="G67" s="12">
        <v>33.299999999999997</v>
      </c>
      <c r="H67" s="12">
        <v>34.799999999999997</v>
      </c>
      <c r="I67" s="12">
        <v>33.700000000000003</v>
      </c>
      <c r="J67" s="12">
        <v>38</v>
      </c>
      <c r="K67" s="10">
        <v>96.3</v>
      </c>
      <c r="L67" s="9">
        <v>108.6</v>
      </c>
    </row>
    <row r="68" spans="1:12" ht="19.5" customHeight="1">
      <c r="A68" s="63" t="s">
        <v>125</v>
      </c>
      <c r="B68" s="29" t="s">
        <v>8</v>
      </c>
      <c r="C68" s="12">
        <v>2.4</v>
      </c>
      <c r="D68" s="12">
        <v>2.2000000000000002</v>
      </c>
      <c r="E68" s="12">
        <v>2</v>
      </c>
      <c r="F68" s="12">
        <v>2.1</v>
      </c>
      <c r="G68" s="12">
        <v>2</v>
      </c>
      <c r="H68" s="12">
        <v>2.2000000000000002</v>
      </c>
      <c r="I68" s="12">
        <v>2</v>
      </c>
      <c r="J68" s="12">
        <v>2.4</v>
      </c>
      <c r="K68" s="10">
        <v>90.9</v>
      </c>
      <c r="L68" s="9">
        <v>109.1</v>
      </c>
    </row>
    <row r="69" spans="1:12" ht="18" customHeight="1">
      <c r="A69" s="63" t="s">
        <v>137</v>
      </c>
      <c r="B69" s="37" t="s">
        <v>8</v>
      </c>
      <c r="C69" s="12">
        <v>2.2999999999999998</v>
      </c>
      <c r="D69" s="12">
        <v>1.9</v>
      </c>
      <c r="E69" s="12">
        <v>1.7</v>
      </c>
      <c r="F69" s="12">
        <v>1.8</v>
      </c>
      <c r="G69" s="12">
        <v>1.7</v>
      </c>
      <c r="H69" s="12">
        <v>1.9</v>
      </c>
      <c r="I69" s="12">
        <v>1.7</v>
      </c>
      <c r="J69" s="12">
        <v>2.1</v>
      </c>
      <c r="K69" s="10">
        <v>89.5</v>
      </c>
      <c r="L69" s="9">
        <v>110.5</v>
      </c>
    </row>
    <row r="70" spans="1:12" s="34" customFormat="1" ht="21" customHeight="1">
      <c r="A70" s="80" t="s">
        <v>100</v>
      </c>
      <c r="B70" s="80"/>
      <c r="C70" s="80"/>
      <c r="D70" s="80"/>
      <c r="E70" s="80"/>
      <c r="F70" s="80"/>
      <c r="G70" s="80"/>
      <c r="H70" s="80"/>
      <c r="I70" s="80"/>
      <c r="J70" s="80"/>
      <c r="K70" s="81"/>
      <c r="L70" s="81"/>
    </row>
    <row r="71" spans="1:12" ht="31.5" customHeight="1">
      <c r="A71" s="82" t="s">
        <v>57</v>
      </c>
      <c r="B71" s="23" t="s">
        <v>7</v>
      </c>
      <c r="C71" s="38">
        <v>38898.400000000001</v>
      </c>
      <c r="D71" s="38">
        <v>41885</v>
      </c>
      <c r="E71" s="38">
        <v>32358.5</v>
      </c>
      <c r="F71" s="38">
        <v>38021.5</v>
      </c>
      <c r="G71" s="38">
        <v>33428</v>
      </c>
      <c r="H71" s="38">
        <v>42193.5</v>
      </c>
      <c r="I71" s="38">
        <v>35500.5</v>
      </c>
      <c r="J71" s="38">
        <v>47274</v>
      </c>
      <c r="K71" s="4"/>
      <c r="L71" s="4"/>
    </row>
    <row r="72" spans="1:12" ht="64.5" customHeight="1">
      <c r="A72" s="83"/>
      <c r="B72" s="23" t="s">
        <v>140</v>
      </c>
      <c r="C72" s="38">
        <v>106.4</v>
      </c>
      <c r="D72" s="38">
        <v>97.8</v>
      </c>
      <c r="E72" s="38">
        <v>72</v>
      </c>
      <c r="F72" s="38">
        <v>84.6</v>
      </c>
      <c r="G72" s="38">
        <v>97</v>
      </c>
      <c r="H72" s="38">
        <v>104.2</v>
      </c>
      <c r="I72" s="38">
        <v>100</v>
      </c>
      <c r="J72" s="38">
        <v>105.5</v>
      </c>
      <c r="K72" s="44">
        <v>69.8</v>
      </c>
      <c r="L72" s="44">
        <v>93</v>
      </c>
    </row>
    <row r="73" spans="1:12" ht="26.25" customHeight="1">
      <c r="A73" s="64" t="s">
        <v>58</v>
      </c>
      <c r="B73" s="24"/>
      <c r="C73" s="10"/>
      <c r="D73" s="10"/>
      <c r="E73" s="43"/>
      <c r="F73" s="43"/>
      <c r="G73" s="43"/>
      <c r="H73" s="43"/>
      <c r="I73" s="43"/>
      <c r="J73" s="43"/>
      <c r="K73" s="43"/>
      <c r="L73" s="43"/>
    </row>
    <row r="74" spans="1:12" s="32" customFormat="1">
      <c r="A74" s="65" t="s">
        <v>112</v>
      </c>
      <c r="B74" s="35" t="s">
        <v>7</v>
      </c>
      <c r="C74" s="36">
        <v>9910.2999999999993</v>
      </c>
      <c r="D74" s="36">
        <v>10722.6</v>
      </c>
      <c r="E74" s="36">
        <v>8283.7000000000007</v>
      </c>
      <c r="F74" s="36">
        <v>9657.5</v>
      </c>
      <c r="G74" s="36">
        <v>8557.5</v>
      </c>
      <c r="H74" s="36">
        <v>10717.1</v>
      </c>
      <c r="I74" s="36">
        <v>8988</v>
      </c>
      <c r="J74" s="36">
        <v>12007.6</v>
      </c>
      <c r="K74" s="44">
        <v>69.099999999999994</v>
      </c>
      <c r="L74" s="44">
        <v>92.3</v>
      </c>
    </row>
    <row r="75" spans="1:12" s="32" customFormat="1">
      <c r="A75" s="65" t="s">
        <v>113</v>
      </c>
      <c r="B75" s="35" t="s">
        <v>7</v>
      </c>
      <c r="C75" s="36">
        <v>28988.1</v>
      </c>
      <c r="D75" s="36">
        <v>31162.400000000001</v>
      </c>
      <c r="E75" s="36">
        <v>24074.799999999999</v>
      </c>
      <c r="F75" s="36">
        <v>28364</v>
      </c>
      <c r="G75" s="36">
        <v>24870.5</v>
      </c>
      <c r="H75" s="36">
        <v>31476.400000000001</v>
      </c>
      <c r="I75" s="36">
        <v>26512.5</v>
      </c>
      <c r="J75" s="36">
        <v>35266.400000000001</v>
      </c>
      <c r="K75" s="44">
        <v>70.099999999999994</v>
      </c>
      <c r="L75" s="44">
        <v>93.3</v>
      </c>
    </row>
    <row r="76" spans="1:12" s="32" customFormat="1">
      <c r="A76" s="65" t="s">
        <v>105</v>
      </c>
      <c r="B76" s="35"/>
      <c r="C76" s="36"/>
      <c r="D76" s="36"/>
      <c r="E76" s="36"/>
      <c r="F76" s="36"/>
      <c r="G76" s="36"/>
      <c r="H76" s="36"/>
      <c r="I76" s="36"/>
      <c r="J76" s="36"/>
      <c r="K76" s="44"/>
      <c r="L76" s="44"/>
    </row>
    <row r="77" spans="1:12" s="32" customFormat="1">
      <c r="A77" s="66" t="s">
        <v>94</v>
      </c>
      <c r="B77" s="35" t="s">
        <v>7</v>
      </c>
      <c r="C77" s="36">
        <v>847.2</v>
      </c>
      <c r="D77" s="36">
        <v>915.2</v>
      </c>
      <c r="E77" s="36">
        <v>717.2</v>
      </c>
      <c r="F77" s="36">
        <v>870.5</v>
      </c>
      <c r="G77" s="36">
        <v>727.5</v>
      </c>
      <c r="H77" s="36">
        <v>952.7</v>
      </c>
      <c r="I77" s="36">
        <v>768.3</v>
      </c>
      <c r="J77" s="36">
        <v>1047.4000000000001</v>
      </c>
      <c r="K77" s="44">
        <v>69.2</v>
      </c>
      <c r="L77" s="44">
        <v>94.3</v>
      </c>
    </row>
    <row r="78" spans="1:12" s="32" customFormat="1">
      <c r="A78" s="66" t="s">
        <v>101</v>
      </c>
      <c r="B78" s="35" t="s">
        <v>7</v>
      </c>
      <c r="C78" s="36">
        <v>1577.3</v>
      </c>
      <c r="D78" s="36">
        <v>1683.5</v>
      </c>
      <c r="E78" s="36">
        <v>1313</v>
      </c>
      <c r="F78" s="36">
        <v>1543.1</v>
      </c>
      <c r="G78" s="36">
        <v>1374.3</v>
      </c>
      <c r="H78" s="36">
        <v>1775.1</v>
      </c>
      <c r="I78" s="36">
        <v>1477</v>
      </c>
      <c r="J78" s="36">
        <v>1936.1</v>
      </c>
      <c r="K78" s="44">
        <v>72.3</v>
      </c>
      <c r="L78" s="44">
        <v>94.8</v>
      </c>
    </row>
    <row r="79" spans="1:12" s="32" customFormat="1">
      <c r="A79" s="66" t="s">
        <v>95</v>
      </c>
      <c r="B79" s="35" t="s">
        <v>7</v>
      </c>
      <c r="C79" s="36">
        <v>161.9</v>
      </c>
      <c r="D79" s="36">
        <v>174.7</v>
      </c>
      <c r="E79" s="36">
        <v>136.5</v>
      </c>
      <c r="F79" s="36">
        <v>224.2</v>
      </c>
      <c r="G79" s="36">
        <v>136.5</v>
      </c>
      <c r="H79" s="36">
        <v>168</v>
      </c>
      <c r="I79" s="36">
        <v>140.80000000000001</v>
      </c>
      <c r="J79" s="36">
        <v>190.4</v>
      </c>
      <c r="K79" s="44">
        <v>66.400000000000006</v>
      </c>
      <c r="L79" s="44">
        <v>89.8</v>
      </c>
    </row>
    <row r="80" spans="1:12" ht="41.25" customHeight="1">
      <c r="A80" s="64" t="s">
        <v>91</v>
      </c>
      <c r="B80" s="23" t="s">
        <v>59</v>
      </c>
      <c r="C80" s="10">
        <v>193.2</v>
      </c>
      <c r="D80" s="10">
        <v>275</v>
      </c>
      <c r="E80" s="10">
        <v>252.9</v>
      </c>
      <c r="F80" s="10">
        <v>281</v>
      </c>
      <c r="G80" s="10">
        <v>279.60000000000002</v>
      </c>
      <c r="H80" s="10">
        <v>314.7</v>
      </c>
      <c r="I80" s="10">
        <v>317.2</v>
      </c>
      <c r="J80" s="10">
        <v>352.5</v>
      </c>
      <c r="K80" s="9">
        <v>115.3</v>
      </c>
      <c r="L80" s="9">
        <v>128.19999999999999</v>
      </c>
    </row>
    <row r="81" spans="1:12" s="32" customFormat="1" ht="18.75" customHeight="1">
      <c r="A81" s="89" t="s">
        <v>98</v>
      </c>
      <c r="B81" s="89"/>
      <c r="C81" s="89"/>
      <c r="D81" s="89"/>
      <c r="E81" s="89"/>
      <c r="F81" s="89"/>
      <c r="G81" s="89"/>
      <c r="H81" s="89"/>
      <c r="I81" s="89"/>
      <c r="J81" s="89"/>
      <c r="K81" s="90"/>
      <c r="L81" s="90"/>
    </row>
    <row r="82" spans="1:12" ht="13.5">
      <c r="A82" s="67" t="s">
        <v>9</v>
      </c>
      <c r="B82" s="23" t="s">
        <v>7</v>
      </c>
      <c r="C82" s="75">
        <v>92954</v>
      </c>
      <c r="D82" s="75">
        <v>104190</v>
      </c>
      <c r="E82" s="75">
        <v>107787</v>
      </c>
      <c r="F82" s="75">
        <v>109166</v>
      </c>
      <c r="G82" s="75">
        <v>114691</v>
      </c>
      <c r="H82" s="75">
        <v>119098</v>
      </c>
      <c r="I82" s="75">
        <v>120383</v>
      </c>
      <c r="J82" s="75">
        <v>126034</v>
      </c>
      <c r="K82" s="9">
        <f>I82/D82*100</f>
        <v>115.5417986371053</v>
      </c>
      <c r="L82" s="9">
        <f>J82/D82*100</f>
        <v>120.96554371820712</v>
      </c>
    </row>
    <row r="83" spans="1:12">
      <c r="A83" s="64" t="s">
        <v>71</v>
      </c>
      <c r="B83" s="23" t="s">
        <v>7</v>
      </c>
      <c r="C83" s="75">
        <v>28590</v>
      </c>
      <c r="D83" s="75">
        <v>37696</v>
      </c>
      <c r="E83" s="75">
        <v>38601</v>
      </c>
      <c r="F83" s="75">
        <v>39798</v>
      </c>
      <c r="G83" s="75">
        <v>40029</v>
      </c>
      <c r="H83" s="75">
        <v>42661</v>
      </c>
      <c r="I83" s="75">
        <v>40469</v>
      </c>
      <c r="J83" s="75">
        <v>43944</v>
      </c>
      <c r="K83" s="9">
        <f t="shared" ref="K83:K109" si="0">I83/D83*100</f>
        <v>107.3562181663837</v>
      </c>
      <c r="L83" s="9">
        <f t="shared" ref="L83:L109" si="1">J83/D83*100</f>
        <v>116.57470288624788</v>
      </c>
    </row>
    <row r="84" spans="1:12">
      <c r="A84" s="64" t="s">
        <v>10</v>
      </c>
      <c r="B84" s="23" t="s">
        <v>7</v>
      </c>
      <c r="C84" s="75">
        <v>15765</v>
      </c>
      <c r="D84" s="75">
        <v>16285</v>
      </c>
      <c r="E84" s="75">
        <v>17148</v>
      </c>
      <c r="F84" s="75">
        <v>17344</v>
      </c>
      <c r="G84" s="75">
        <v>18795</v>
      </c>
      <c r="H84" s="75">
        <v>20712</v>
      </c>
      <c r="I84" s="75">
        <v>20223</v>
      </c>
      <c r="J84" s="75">
        <v>22555</v>
      </c>
      <c r="K84" s="9">
        <f t="shared" si="0"/>
        <v>124.18176235799817</v>
      </c>
      <c r="L84" s="9">
        <f t="shared" si="1"/>
        <v>138.50168867055572</v>
      </c>
    </row>
    <row r="85" spans="1:12">
      <c r="A85" s="64" t="s">
        <v>67</v>
      </c>
      <c r="B85" s="23" t="s">
        <v>7</v>
      </c>
      <c r="C85" s="75">
        <v>22639</v>
      </c>
      <c r="D85" s="75">
        <v>22514</v>
      </c>
      <c r="E85" s="75">
        <v>23102</v>
      </c>
      <c r="F85" s="75">
        <v>23452</v>
      </c>
      <c r="G85" s="75">
        <v>24634</v>
      </c>
      <c r="H85" s="75">
        <v>25575</v>
      </c>
      <c r="I85" s="75">
        <v>26583</v>
      </c>
      <c r="J85" s="75">
        <v>28034</v>
      </c>
      <c r="K85" s="9">
        <f t="shared" si="0"/>
        <v>118.07319889846318</v>
      </c>
      <c r="L85" s="9">
        <f t="shared" si="1"/>
        <v>124.51807764057921</v>
      </c>
    </row>
    <row r="86" spans="1:12">
      <c r="A86" s="64" t="s">
        <v>68</v>
      </c>
      <c r="B86" s="23" t="s">
        <v>7</v>
      </c>
      <c r="C86" s="75">
        <v>11015</v>
      </c>
      <c r="D86" s="75">
        <v>10330</v>
      </c>
      <c r="E86" s="75">
        <v>10368</v>
      </c>
      <c r="F86" s="75">
        <v>10485</v>
      </c>
      <c r="G86" s="75">
        <v>10990</v>
      </c>
      <c r="H86" s="75">
        <v>11429</v>
      </c>
      <c r="I86" s="75">
        <v>11869</v>
      </c>
      <c r="J86" s="75">
        <v>12572</v>
      </c>
      <c r="K86" s="9">
        <f t="shared" si="0"/>
        <v>114.89835430784123</v>
      </c>
      <c r="L86" s="9">
        <f t="shared" si="1"/>
        <v>121.70377541142304</v>
      </c>
    </row>
    <row r="87" spans="1:12">
      <c r="A87" s="1" t="s">
        <v>11</v>
      </c>
      <c r="B87" s="23" t="s">
        <v>7</v>
      </c>
      <c r="C87" s="75">
        <v>4922</v>
      </c>
      <c r="D87" s="75">
        <v>5068</v>
      </c>
      <c r="E87" s="75">
        <v>5230</v>
      </c>
      <c r="F87" s="75">
        <v>5357</v>
      </c>
      <c r="G87" s="75">
        <v>5675</v>
      </c>
      <c r="H87" s="75">
        <v>5930</v>
      </c>
      <c r="I87" s="75">
        <v>6197</v>
      </c>
      <c r="J87" s="75">
        <v>6577</v>
      </c>
      <c r="K87" s="9">
        <f t="shared" si="0"/>
        <v>122.27703235990528</v>
      </c>
      <c r="L87" s="9">
        <f t="shared" si="1"/>
        <v>129.77505919494868</v>
      </c>
    </row>
    <row r="88" spans="1:12">
      <c r="A88" s="64" t="s">
        <v>12</v>
      </c>
      <c r="B88" s="23" t="s">
        <v>7</v>
      </c>
      <c r="C88" s="75">
        <v>1111</v>
      </c>
      <c r="D88" s="75">
        <v>1123</v>
      </c>
      <c r="E88" s="75">
        <v>1104</v>
      </c>
      <c r="F88" s="75">
        <v>1148</v>
      </c>
      <c r="G88" s="75">
        <v>1120</v>
      </c>
      <c r="H88" s="75">
        <v>1157</v>
      </c>
      <c r="I88" s="75">
        <v>1137</v>
      </c>
      <c r="J88" s="75">
        <v>1208</v>
      </c>
      <c r="K88" s="9">
        <f t="shared" si="0"/>
        <v>101.246660730187</v>
      </c>
      <c r="L88" s="9">
        <f t="shared" si="1"/>
        <v>107.56901157613534</v>
      </c>
    </row>
    <row r="89" spans="1:12">
      <c r="A89" s="64" t="s">
        <v>13</v>
      </c>
      <c r="B89" s="23" t="s">
        <v>7</v>
      </c>
      <c r="C89" s="75">
        <v>1023</v>
      </c>
      <c r="D89" s="75">
        <v>1087</v>
      </c>
      <c r="E89" s="75">
        <v>1166</v>
      </c>
      <c r="F89" s="75">
        <v>1191</v>
      </c>
      <c r="G89" s="75">
        <v>1266</v>
      </c>
      <c r="H89" s="75">
        <v>1388</v>
      </c>
      <c r="I89" s="75">
        <v>1390</v>
      </c>
      <c r="J89" s="75">
        <v>1551</v>
      </c>
      <c r="K89" s="9">
        <f t="shared" si="0"/>
        <v>127.87488500459983</v>
      </c>
      <c r="L89" s="9">
        <f t="shared" si="1"/>
        <v>142.68629254829807</v>
      </c>
    </row>
    <row r="90" spans="1:12">
      <c r="A90" s="64" t="s">
        <v>14</v>
      </c>
      <c r="B90" s="23" t="s">
        <v>7</v>
      </c>
      <c r="C90" s="75">
        <v>4430</v>
      </c>
      <c r="D90" s="75">
        <v>4761</v>
      </c>
      <c r="E90" s="75">
        <v>5079</v>
      </c>
      <c r="F90" s="75">
        <v>5114</v>
      </c>
      <c r="G90" s="75">
        <v>5417</v>
      </c>
      <c r="H90" s="75">
        <v>5504</v>
      </c>
      <c r="I90" s="75">
        <v>5816</v>
      </c>
      <c r="J90" s="75">
        <v>5950</v>
      </c>
      <c r="K90" s="9">
        <f t="shared" si="0"/>
        <v>122.15921024994749</v>
      </c>
      <c r="L90" s="9">
        <f t="shared" si="1"/>
        <v>124.97374501155218</v>
      </c>
    </row>
    <row r="91" spans="1:12" ht="29.25" customHeight="1">
      <c r="A91" s="64" t="s">
        <v>55</v>
      </c>
      <c r="B91" s="23" t="s">
        <v>7</v>
      </c>
      <c r="C91" s="75">
        <v>16</v>
      </c>
      <c r="D91" s="75">
        <v>15</v>
      </c>
      <c r="E91" s="75">
        <v>16</v>
      </c>
      <c r="F91" s="75">
        <v>17</v>
      </c>
      <c r="G91" s="75">
        <v>17</v>
      </c>
      <c r="H91" s="75">
        <v>18</v>
      </c>
      <c r="I91" s="75">
        <v>17</v>
      </c>
      <c r="J91" s="75">
        <v>18</v>
      </c>
      <c r="K91" s="9">
        <f t="shared" si="0"/>
        <v>113.33333333333333</v>
      </c>
      <c r="L91" s="9">
        <f t="shared" si="1"/>
        <v>120</v>
      </c>
    </row>
    <row r="92" spans="1:12">
      <c r="A92" s="64" t="s">
        <v>69</v>
      </c>
      <c r="B92" s="23" t="s">
        <v>7</v>
      </c>
      <c r="C92" s="75">
        <v>122</v>
      </c>
      <c r="D92" s="75">
        <v>130</v>
      </c>
      <c r="E92" s="75">
        <v>139</v>
      </c>
      <c r="F92" s="75">
        <v>140</v>
      </c>
      <c r="G92" s="75">
        <v>149</v>
      </c>
      <c r="H92" s="75">
        <v>149</v>
      </c>
      <c r="I92" s="75">
        <v>157</v>
      </c>
      <c r="J92" s="75">
        <v>158</v>
      </c>
      <c r="K92" s="9">
        <f t="shared" si="0"/>
        <v>120.76923076923076</v>
      </c>
      <c r="L92" s="9">
        <f t="shared" si="1"/>
        <v>121.53846153846153</v>
      </c>
    </row>
    <row r="93" spans="1:12">
      <c r="A93" s="64" t="s">
        <v>15</v>
      </c>
      <c r="B93" s="23" t="s">
        <v>7</v>
      </c>
      <c r="C93" s="75">
        <v>1188</v>
      </c>
      <c r="D93" s="75">
        <v>965</v>
      </c>
      <c r="E93" s="75">
        <v>987</v>
      </c>
      <c r="F93" s="75">
        <v>1017</v>
      </c>
      <c r="G93" s="75">
        <v>1214</v>
      </c>
      <c r="H93" s="75">
        <v>1234</v>
      </c>
      <c r="I93" s="75">
        <v>1238</v>
      </c>
      <c r="J93" s="75">
        <v>1258</v>
      </c>
      <c r="K93" s="9">
        <f t="shared" si="0"/>
        <v>128.29015544041451</v>
      </c>
      <c r="L93" s="9">
        <f t="shared" si="1"/>
        <v>130.36269430051814</v>
      </c>
    </row>
    <row r="94" spans="1:12">
      <c r="A94" s="64" t="s">
        <v>16</v>
      </c>
      <c r="B94" s="23" t="s">
        <v>7</v>
      </c>
      <c r="C94" s="75">
        <v>8954</v>
      </c>
      <c r="D94" s="75">
        <v>11378</v>
      </c>
      <c r="E94" s="75">
        <v>11642</v>
      </c>
      <c r="F94" s="75">
        <v>11927</v>
      </c>
      <c r="G94" s="75">
        <v>12399</v>
      </c>
      <c r="H94" s="75">
        <v>12816</v>
      </c>
      <c r="I94" s="75">
        <v>13021</v>
      </c>
      <c r="J94" s="75">
        <v>13521</v>
      </c>
      <c r="K94" s="9">
        <f t="shared" si="0"/>
        <v>114.44014765336614</v>
      </c>
      <c r="L94" s="9">
        <f t="shared" si="1"/>
        <v>118.83459307435402</v>
      </c>
    </row>
    <row r="95" spans="1:12" ht="28.5" customHeight="1">
      <c r="A95" s="64" t="s">
        <v>128</v>
      </c>
      <c r="B95" s="23" t="s">
        <v>7</v>
      </c>
      <c r="C95" s="75">
        <v>23974</v>
      </c>
      <c r="D95" s="75">
        <v>26232</v>
      </c>
      <c r="E95" s="75">
        <v>26337</v>
      </c>
      <c r="F95" s="75">
        <v>26625</v>
      </c>
      <c r="G95" s="75">
        <v>27917</v>
      </c>
      <c r="H95" s="75">
        <v>29022</v>
      </c>
      <c r="I95" s="75">
        <v>30150</v>
      </c>
      <c r="J95" s="75">
        <v>31924</v>
      </c>
      <c r="K95" s="9">
        <f t="shared" si="0"/>
        <v>114.93595608417199</v>
      </c>
      <c r="L95" s="9">
        <f t="shared" si="1"/>
        <v>121.69868862458067</v>
      </c>
    </row>
    <row r="96" spans="1:12" ht="27.75" customHeight="1">
      <c r="A96" s="64" t="s">
        <v>72</v>
      </c>
      <c r="B96" s="23" t="s">
        <v>7</v>
      </c>
      <c r="C96" s="75">
        <v>-8156</v>
      </c>
      <c r="D96" s="75">
        <v>-10880</v>
      </c>
      <c r="E96" s="75">
        <v>-10030</v>
      </c>
      <c r="F96" s="75">
        <v>-10997</v>
      </c>
      <c r="G96" s="75">
        <v>-10297</v>
      </c>
      <c r="H96" s="75">
        <v>-12922</v>
      </c>
      <c r="I96" s="75">
        <v>-11301</v>
      </c>
      <c r="J96" s="75">
        <v>-15202</v>
      </c>
      <c r="K96" s="9">
        <f t="shared" si="0"/>
        <v>103.86948529411764</v>
      </c>
      <c r="L96" s="9">
        <f t="shared" si="1"/>
        <v>139.72426470588235</v>
      </c>
    </row>
    <row r="97" spans="1:12" ht="13.5">
      <c r="A97" s="67" t="s">
        <v>17</v>
      </c>
      <c r="B97" s="23" t="s">
        <v>7</v>
      </c>
      <c r="C97" s="75">
        <v>93637</v>
      </c>
      <c r="D97" s="75">
        <v>105587</v>
      </c>
      <c r="E97" s="75">
        <v>109438</v>
      </c>
      <c r="F97" s="75">
        <v>110770</v>
      </c>
      <c r="G97" s="75">
        <v>116327</v>
      </c>
      <c r="H97" s="75">
        <v>120571</v>
      </c>
      <c r="I97" s="75">
        <v>122014</v>
      </c>
      <c r="J97" s="75">
        <v>127383</v>
      </c>
      <c r="K97" s="9">
        <f t="shared" si="0"/>
        <v>115.55778646992528</v>
      </c>
      <c r="L97" s="9">
        <f t="shared" si="1"/>
        <v>120.64269275573697</v>
      </c>
    </row>
    <row r="98" spans="1:12" ht="27.75" customHeight="1">
      <c r="A98" s="64" t="s">
        <v>18</v>
      </c>
      <c r="B98" s="23" t="s">
        <v>7</v>
      </c>
      <c r="C98" s="75">
        <v>37752</v>
      </c>
      <c r="D98" s="75">
        <v>45272</v>
      </c>
      <c r="E98" s="75">
        <v>46831</v>
      </c>
      <c r="F98" s="75">
        <v>47946</v>
      </c>
      <c r="G98" s="75">
        <v>49576</v>
      </c>
      <c r="H98" s="75">
        <v>53514</v>
      </c>
      <c r="I98" s="75">
        <v>51343</v>
      </c>
      <c r="J98" s="75">
        <v>56344</v>
      </c>
      <c r="K98" s="9">
        <f t="shared" si="0"/>
        <v>113.41005477999646</v>
      </c>
      <c r="L98" s="9">
        <f t="shared" si="1"/>
        <v>124.4566177769924</v>
      </c>
    </row>
    <row r="99" spans="1:12" ht="26.25" customHeight="1">
      <c r="A99" s="64" t="s">
        <v>19</v>
      </c>
      <c r="B99" s="23" t="s">
        <v>7</v>
      </c>
      <c r="C99" s="75">
        <v>1440</v>
      </c>
      <c r="D99" s="75">
        <v>1406</v>
      </c>
      <c r="E99" s="75">
        <v>1345</v>
      </c>
      <c r="F99" s="75">
        <v>1406</v>
      </c>
      <c r="G99" s="75">
        <v>1431</v>
      </c>
      <c r="H99" s="75">
        <v>1496</v>
      </c>
      <c r="I99" s="75">
        <v>1494</v>
      </c>
      <c r="J99" s="75">
        <v>1562</v>
      </c>
      <c r="K99" s="9">
        <f t="shared" si="0"/>
        <v>106.25889046941678</v>
      </c>
      <c r="L99" s="9">
        <f t="shared" si="1"/>
        <v>111.09530583214793</v>
      </c>
    </row>
    <row r="100" spans="1:12">
      <c r="A100" s="64" t="s">
        <v>20</v>
      </c>
      <c r="B100" s="23" t="s">
        <v>7</v>
      </c>
      <c r="C100" s="75">
        <v>1115</v>
      </c>
      <c r="D100" s="75">
        <v>1231</v>
      </c>
      <c r="E100" s="75">
        <v>1317</v>
      </c>
      <c r="F100" s="75">
        <v>1317</v>
      </c>
      <c r="G100" s="75">
        <v>1403</v>
      </c>
      <c r="H100" s="75">
        <v>1403</v>
      </c>
      <c r="I100" s="75">
        <v>1480</v>
      </c>
      <c r="J100" s="75">
        <v>1480</v>
      </c>
      <c r="K100" s="9">
        <f t="shared" si="0"/>
        <v>120.22745735174655</v>
      </c>
      <c r="L100" s="9">
        <f t="shared" si="1"/>
        <v>120.22745735174655</v>
      </c>
    </row>
    <row r="101" spans="1:12" ht="28.5" customHeight="1">
      <c r="A101" s="64" t="s">
        <v>21</v>
      </c>
      <c r="B101" s="23" t="s">
        <v>7</v>
      </c>
      <c r="C101" s="75">
        <v>456</v>
      </c>
      <c r="D101" s="75">
        <v>447</v>
      </c>
      <c r="E101" s="75">
        <v>449</v>
      </c>
      <c r="F101" s="75">
        <v>457</v>
      </c>
      <c r="G101" s="75">
        <v>472</v>
      </c>
      <c r="H101" s="75">
        <v>485</v>
      </c>
      <c r="I101" s="75">
        <v>496</v>
      </c>
      <c r="J101" s="75">
        <v>509</v>
      </c>
      <c r="K101" s="9">
        <f t="shared" si="0"/>
        <v>110.9619686800895</v>
      </c>
      <c r="L101" s="9">
        <f t="shared" si="1"/>
        <v>113.87024608501119</v>
      </c>
    </row>
    <row r="102" spans="1:12" ht="17.25" customHeight="1">
      <c r="A102" s="64" t="s">
        <v>22</v>
      </c>
      <c r="B102" s="23" t="s">
        <v>7</v>
      </c>
      <c r="C102" s="75">
        <v>2052</v>
      </c>
      <c r="D102" s="75">
        <v>1853</v>
      </c>
      <c r="E102" s="75">
        <v>1815</v>
      </c>
      <c r="F102" s="75">
        <v>1831</v>
      </c>
      <c r="G102" s="75">
        <v>1928</v>
      </c>
      <c r="H102" s="75">
        <v>1968</v>
      </c>
      <c r="I102" s="75">
        <v>2027</v>
      </c>
      <c r="J102" s="75">
        <v>2068</v>
      </c>
      <c r="K102" s="9">
        <f t="shared" si="0"/>
        <v>109.39017808958447</v>
      </c>
      <c r="L102" s="9">
        <f t="shared" si="1"/>
        <v>111.60280626011874</v>
      </c>
    </row>
    <row r="103" spans="1:12" ht="25.5">
      <c r="A103" s="64" t="s">
        <v>23</v>
      </c>
      <c r="B103" s="23" t="s">
        <v>7</v>
      </c>
      <c r="C103" s="75">
        <v>1039</v>
      </c>
      <c r="D103" s="75">
        <v>1002</v>
      </c>
      <c r="E103" s="75">
        <v>1006</v>
      </c>
      <c r="F103" s="75">
        <v>1006</v>
      </c>
      <c r="G103" s="75">
        <v>1072</v>
      </c>
      <c r="H103" s="75">
        <v>1082</v>
      </c>
      <c r="I103" s="75">
        <v>1130</v>
      </c>
      <c r="J103" s="75">
        <v>1152</v>
      </c>
      <c r="K103" s="9">
        <f t="shared" si="0"/>
        <v>112.7744510978044</v>
      </c>
      <c r="L103" s="9">
        <f t="shared" si="1"/>
        <v>114.97005988023952</v>
      </c>
    </row>
    <row r="104" spans="1:12">
      <c r="A104" s="64" t="s">
        <v>53</v>
      </c>
      <c r="B104" s="23" t="s">
        <v>7</v>
      </c>
      <c r="C104" s="75">
        <v>27</v>
      </c>
      <c r="D104" s="75">
        <v>23</v>
      </c>
      <c r="E104" s="75">
        <v>25</v>
      </c>
      <c r="F104" s="75">
        <v>25</v>
      </c>
      <c r="G104" s="75">
        <v>26</v>
      </c>
      <c r="H104" s="75">
        <v>27</v>
      </c>
      <c r="I104" s="75">
        <v>28</v>
      </c>
      <c r="J104" s="75">
        <v>28</v>
      </c>
      <c r="K104" s="9">
        <f t="shared" si="0"/>
        <v>121.73913043478262</v>
      </c>
      <c r="L104" s="9">
        <f t="shared" si="1"/>
        <v>121.73913043478262</v>
      </c>
    </row>
    <row r="105" spans="1:12" ht="38.25">
      <c r="A105" s="64" t="s">
        <v>54</v>
      </c>
      <c r="B105" s="23" t="s">
        <v>7</v>
      </c>
      <c r="C105" s="75">
        <v>15420</v>
      </c>
      <c r="D105" s="75">
        <v>15962</v>
      </c>
      <c r="E105" s="75">
        <v>15639</v>
      </c>
      <c r="F105" s="75">
        <v>15733</v>
      </c>
      <c r="G105" s="75">
        <v>16388</v>
      </c>
      <c r="H105" s="75">
        <v>16525</v>
      </c>
      <c r="I105" s="75">
        <v>17225</v>
      </c>
      <c r="J105" s="75">
        <v>17406</v>
      </c>
      <c r="K105" s="9">
        <f t="shared" si="0"/>
        <v>107.91254228793383</v>
      </c>
      <c r="L105" s="9">
        <f t="shared" si="1"/>
        <v>109.04648540283173</v>
      </c>
    </row>
    <row r="106" spans="1:12" ht="27.75" customHeight="1">
      <c r="A106" s="64" t="s">
        <v>129</v>
      </c>
      <c r="B106" s="23" t="s">
        <v>7</v>
      </c>
      <c r="C106" s="75">
        <v>240</v>
      </c>
      <c r="D106" s="75">
        <v>501</v>
      </c>
      <c r="E106" s="75">
        <v>715</v>
      </c>
      <c r="F106" s="75">
        <v>715</v>
      </c>
      <c r="G106" s="75">
        <v>822</v>
      </c>
      <c r="H106" s="75">
        <v>822</v>
      </c>
      <c r="I106" s="75">
        <v>904</v>
      </c>
      <c r="J106" s="75">
        <v>904</v>
      </c>
      <c r="K106" s="9">
        <f t="shared" si="0"/>
        <v>180.43912175648703</v>
      </c>
      <c r="L106" s="9">
        <f t="shared" si="1"/>
        <v>180.43912175648703</v>
      </c>
    </row>
    <row r="107" spans="1:12" ht="28.5" customHeight="1">
      <c r="A107" s="64" t="s">
        <v>24</v>
      </c>
      <c r="B107" s="23" t="s">
        <v>7</v>
      </c>
      <c r="C107" s="75">
        <v>32545</v>
      </c>
      <c r="D107" s="75">
        <v>36817</v>
      </c>
      <c r="E107" s="75">
        <v>39221</v>
      </c>
      <c r="F107" s="75">
        <v>39221</v>
      </c>
      <c r="G107" s="75">
        <v>42064</v>
      </c>
      <c r="H107" s="75">
        <v>42064</v>
      </c>
      <c r="I107" s="75">
        <v>44671</v>
      </c>
      <c r="J107" s="75">
        <v>44671</v>
      </c>
      <c r="K107" s="9">
        <f t="shared" si="0"/>
        <v>121.33253659994025</v>
      </c>
      <c r="L107" s="9">
        <f t="shared" si="1"/>
        <v>121.33253659994025</v>
      </c>
    </row>
    <row r="108" spans="1:12">
      <c r="A108" s="64" t="s">
        <v>25</v>
      </c>
      <c r="B108" s="23" t="s">
        <v>7</v>
      </c>
      <c r="C108" s="75">
        <v>1551</v>
      </c>
      <c r="D108" s="75">
        <v>1073</v>
      </c>
      <c r="E108" s="75">
        <v>1075</v>
      </c>
      <c r="F108" s="75">
        <v>1113</v>
      </c>
      <c r="G108" s="75">
        <v>1145</v>
      </c>
      <c r="H108" s="75">
        <v>1185</v>
      </c>
      <c r="I108" s="75">
        <v>1216</v>
      </c>
      <c r="J108" s="75">
        <v>1259</v>
      </c>
      <c r="K108" s="9">
        <f t="shared" si="0"/>
        <v>113.32712022367195</v>
      </c>
      <c r="L108" s="9">
        <f t="shared" si="1"/>
        <v>117.33457595526562</v>
      </c>
    </row>
    <row r="109" spans="1:12" ht="31.5" customHeight="1">
      <c r="A109" s="64" t="s">
        <v>130</v>
      </c>
      <c r="B109" s="23" t="s">
        <v>7</v>
      </c>
      <c r="C109" s="75">
        <v>-683</v>
      </c>
      <c r="D109" s="75">
        <v>-1397</v>
      </c>
      <c r="E109" s="75">
        <v>-1651</v>
      </c>
      <c r="F109" s="75">
        <v>-1604</v>
      </c>
      <c r="G109" s="75">
        <v>-1636</v>
      </c>
      <c r="H109" s="75">
        <v>-1473</v>
      </c>
      <c r="I109" s="75">
        <v>-1631</v>
      </c>
      <c r="J109" s="75">
        <v>-1349</v>
      </c>
      <c r="K109" s="9">
        <f t="shared" si="0"/>
        <v>116.75017895490336</v>
      </c>
      <c r="L109" s="9">
        <f t="shared" si="1"/>
        <v>96.564065855404436</v>
      </c>
    </row>
    <row r="110" spans="1:12" ht="15" customHeight="1">
      <c r="A110" s="78" t="s">
        <v>102</v>
      </c>
      <c r="B110" s="78"/>
      <c r="C110" s="78"/>
      <c r="D110" s="78"/>
      <c r="E110" s="78"/>
      <c r="F110" s="78"/>
      <c r="G110" s="78"/>
      <c r="H110" s="78"/>
      <c r="I110" s="78"/>
      <c r="J110" s="78"/>
      <c r="K110" s="79"/>
      <c r="L110" s="79"/>
    </row>
    <row r="111" spans="1:12" ht="27.75" customHeight="1">
      <c r="A111" s="68" t="s">
        <v>26</v>
      </c>
      <c r="B111" s="24" t="s">
        <v>27</v>
      </c>
      <c r="C111" s="12">
        <v>718.9</v>
      </c>
      <c r="D111" s="12">
        <v>716.8</v>
      </c>
      <c r="E111" s="12">
        <v>713.7</v>
      </c>
      <c r="F111" s="12">
        <v>714.3</v>
      </c>
      <c r="G111" s="12">
        <v>713.4</v>
      </c>
      <c r="H111" s="12">
        <v>715</v>
      </c>
      <c r="I111" s="12">
        <v>713.7</v>
      </c>
      <c r="J111" s="12">
        <v>716.2</v>
      </c>
      <c r="K111" s="9">
        <f>I111/D111*100</f>
        <v>99.567522321428584</v>
      </c>
      <c r="L111" s="9">
        <f>J111/D111*100</f>
        <v>99.916294642857153</v>
      </c>
    </row>
    <row r="112" spans="1:12">
      <c r="A112" s="68" t="s">
        <v>106</v>
      </c>
      <c r="B112" s="24" t="s">
        <v>27</v>
      </c>
      <c r="C112" s="12">
        <v>0.96499999999999997</v>
      </c>
      <c r="D112" s="12">
        <v>0.9</v>
      </c>
      <c r="E112" s="12">
        <v>0.8</v>
      </c>
      <c r="F112" s="12">
        <v>1.2</v>
      </c>
      <c r="G112" s="12">
        <v>0.6</v>
      </c>
      <c r="H112" s="12">
        <v>1</v>
      </c>
      <c r="I112" s="12">
        <v>0.5</v>
      </c>
      <c r="J112" s="12">
        <v>0.9</v>
      </c>
      <c r="K112" s="9">
        <f>I112/D112*100</f>
        <v>55.555555555555557</v>
      </c>
      <c r="L112" s="9">
        <f>J112/D112*100</f>
        <v>100</v>
      </c>
    </row>
    <row r="113" spans="1:12">
      <c r="A113" s="68" t="s">
        <v>131</v>
      </c>
      <c r="B113" s="24" t="s">
        <v>27</v>
      </c>
      <c r="C113" s="12">
        <v>0.55400000000000005</v>
      </c>
      <c r="D113" s="12">
        <v>-6.5</v>
      </c>
      <c r="E113" s="12">
        <v>-1.5</v>
      </c>
      <c r="F113" s="12">
        <v>-0.75</v>
      </c>
      <c r="G113" s="12">
        <v>-0.5</v>
      </c>
      <c r="H113" s="12">
        <v>0</v>
      </c>
      <c r="I113" s="12">
        <v>0</v>
      </c>
      <c r="J113" s="12">
        <v>0.5</v>
      </c>
      <c r="K113" s="9">
        <f>I113/D113*100</f>
        <v>0</v>
      </c>
      <c r="L113" s="39"/>
    </row>
    <row r="114" spans="1:12">
      <c r="A114" s="68" t="s">
        <v>92</v>
      </c>
      <c r="B114" s="24" t="s">
        <v>27</v>
      </c>
      <c r="C114" s="12" t="s">
        <v>138</v>
      </c>
      <c r="D114" s="12">
        <v>471</v>
      </c>
      <c r="E114" s="12">
        <v>463</v>
      </c>
      <c r="F114" s="12">
        <v>467</v>
      </c>
      <c r="G114" s="12">
        <v>457</v>
      </c>
      <c r="H114" s="12">
        <v>462.8</v>
      </c>
      <c r="I114" s="12">
        <v>453</v>
      </c>
      <c r="J114" s="12">
        <v>460.7</v>
      </c>
      <c r="K114" s="9">
        <f>I114/D114*100</f>
        <v>96.178343949044589</v>
      </c>
      <c r="L114" s="9">
        <f>J114/D114*100</f>
        <v>97.813163481953296</v>
      </c>
    </row>
    <row r="115" spans="1:12" ht="17.25" customHeight="1">
      <c r="A115" s="68" t="s">
        <v>107</v>
      </c>
      <c r="B115" s="24" t="s">
        <v>27</v>
      </c>
      <c r="C115" s="12" t="s">
        <v>135</v>
      </c>
      <c r="D115" s="12">
        <v>359</v>
      </c>
      <c r="E115" s="12">
        <v>348</v>
      </c>
      <c r="F115" s="12">
        <v>353</v>
      </c>
      <c r="G115" s="12">
        <v>344</v>
      </c>
      <c r="H115" s="12">
        <v>349</v>
      </c>
      <c r="I115" s="12">
        <v>341</v>
      </c>
      <c r="J115" s="12">
        <v>346</v>
      </c>
      <c r="K115" s="9">
        <f>I115/D115*100</f>
        <v>94.986072423398326</v>
      </c>
      <c r="L115" s="9">
        <f>J115/D115*100</f>
        <v>96.378830083565461</v>
      </c>
    </row>
    <row r="116" spans="1:12" ht="42" customHeight="1">
      <c r="A116" s="68" t="s">
        <v>141</v>
      </c>
      <c r="B116" s="24" t="s">
        <v>5</v>
      </c>
      <c r="C116" s="15">
        <v>0.92</v>
      </c>
      <c r="D116" s="45">
        <v>1.44</v>
      </c>
      <c r="E116" s="45">
        <v>2.2000000000000002</v>
      </c>
      <c r="F116" s="45">
        <v>1.88</v>
      </c>
      <c r="G116" s="45">
        <v>2.04</v>
      </c>
      <c r="H116" s="45">
        <v>1.74</v>
      </c>
      <c r="I116" s="45">
        <v>1.92</v>
      </c>
      <c r="J116" s="45">
        <v>1.64</v>
      </c>
      <c r="K116" s="45">
        <f>I116-D116</f>
        <v>0.48</v>
      </c>
      <c r="L116" s="45">
        <f>J116-D116</f>
        <v>0.19999999999999996</v>
      </c>
    </row>
    <row r="117" spans="1:12" ht="30" customHeight="1">
      <c r="A117" s="68" t="s">
        <v>63</v>
      </c>
      <c r="B117" s="24" t="s">
        <v>27</v>
      </c>
      <c r="C117" s="12">
        <v>3.9580000000000002</v>
      </c>
      <c r="D117" s="46">
        <v>6.1</v>
      </c>
      <c r="E117" s="46">
        <v>9.1</v>
      </c>
      <c r="F117" s="46">
        <v>7.8</v>
      </c>
      <c r="G117" s="46">
        <v>8.3000000000000007</v>
      </c>
      <c r="H117" s="46">
        <v>7.1</v>
      </c>
      <c r="I117" s="46">
        <v>7.7</v>
      </c>
      <c r="J117" s="46">
        <v>6.6</v>
      </c>
      <c r="K117" s="44">
        <f>I117/D117*100</f>
        <v>126.22950819672131</v>
      </c>
      <c r="L117" s="44">
        <f>J117/D117*100</f>
        <v>108.19672131147541</v>
      </c>
    </row>
    <row r="118" spans="1:12">
      <c r="A118" s="88" t="s">
        <v>28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79"/>
      <c r="L118" s="79"/>
    </row>
    <row r="119" spans="1:12" ht="57" customHeight="1">
      <c r="A119" s="68" t="s">
        <v>56</v>
      </c>
      <c r="B119" s="24" t="s">
        <v>93</v>
      </c>
      <c r="C119" s="5">
        <v>28445</v>
      </c>
      <c r="D119" s="5">
        <v>29050</v>
      </c>
      <c r="E119" s="5">
        <v>30360</v>
      </c>
      <c r="F119" s="5">
        <v>31080</v>
      </c>
      <c r="G119" s="5">
        <v>32180</v>
      </c>
      <c r="H119" s="5">
        <v>33880</v>
      </c>
      <c r="I119" s="5">
        <v>34750</v>
      </c>
      <c r="J119" s="5">
        <v>37270</v>
      </c>
      <c r="K119" s="9">
        <f>I119/D119*100</f>
        <v>119.62134251290877</v>
      </c>
      <c r="L119" s="9">
        <f>J119/D119*100</f>
        <v>128.29604130808949</v>
      </c>
    </row>
    <row r="120" spans="1:12" ht="36">
      <c r="A120" s="68" t="s">
        <v>73</v>
      </c>
      <c r="B120" s="24" t="s">
        <v>6</v>
      </c>
      <c r="C120" s="10">
        <v>101.6</v>
      </c>
      <c r="D120" s="10">
        <v>88.4</v>
      </c>
      <c r="E120" s="10">
        <v>97.7</v>
      </c>
      <c r="F120" s="10">
        <v>100</v>
      </c>
      <c r="G120" s="10">
        <v>99.5</v>
      </c>
      <c r="H120" s="10">
        <v>102.4</v>
      </c>
      <c r="I120" s="10">
        <v>102.4</v>
      </c>
      <c r="J120" s="10">
        <v>104.3</v>
      </c>
      <c r="K120" s="9">
        <f>E120*G120*I120/10000</f>
        <v>99.544576000000006</v>
      </c>
      <c r="L120" s="9">
        <f>F120*H120*J120/10000</f>
        <v>106.8032</v>
      </c>
    </row>
    <row r="121" spans="1:12">
      <c r="A121" s="78" t="s">
        <v>30</v>
      </c>
      <c r="B121" s="78"/>
      <c r="C121" s="78"/>
      <c r="D121" s="78"/>
      <c r="E121" s="78"/>
      <c r="F121" s="78"/>
      <c r="G121" s="78"/>
      <c r="H121" s="78"/>
      <c r="I121" s="78"/>
      <c r="J121" s="78"/>
      <c r="K121" s="79"/>
      <c r="L121" s="79"/>
    </row>
    <row r="122" spans="1:12" s="32" customFormat="1" ht="24">
      <c r="A122" s="64" t="s">
        <v>103</v>
      </c>
      <c r="B122" s="35" t="s">
        <v>31</v>
      </c>
      <c r="C122" s="5">
        <v>1172.4000000000001</v>
      </c>
      <c r="D122" s="10">
        <v>1124</v>
      </c>
      <c r="E122" s="5">
        <v>1083.0999999999999</v>
      </c>
      <c r="F122" s="5">
        <v>1152.0999999999999</v>
      </c>
      <c r="G122" s="5">
        <v>1054.3</v>
      </c>
      <c r="H122" s="5">
        <v>1187.8</v>
      </c>
      <c r="I122" s="5">
        <v>1033.5999999999999</v>
      </c>
      <c r="J122" s="5">
        <v>1234.0999999999999</v>
      </c>
      <c r="K122" s="31">
        <v>92</v>
      </c>
      <c r="L122" s="31">
        <v>109.8</v>
      </c>
    </row>
    <row r="123" spans="1:12" s="32" customFormat="1" ht="28.5" customHeight="1">
      <c r="A123" s="64" t="s">
        <v>104</v>
      </c>
      <c r="B123" s="35" t="s">
        <v>32</v>
      </c>
      <c r="C123" s="33">
        <v>289.89999999999998</v>
      </c>
      <c r="D123" s="36">
        <v>157.4</v>
      </c>
      <c r="E123" s="33">
        <v>146.4</v>
      </c>
      <c r="F123" s="33">
        <v>160.5</v>
      </c>
      <c r="G123" s="33">
        <v>139.1</v>
      </c>
      <c r="H123" s="33">
        <v>164.2</v>
      </c>
      <c r="I123" s="31">
        <v>134.9</v>
      </c>
      <c r="J123" s="31">
        <v>168.3</v>
      </c>
      <c r="K123" s="31">
        <v>85.7</v>
      </c>
      <c r="L123" s="31">
        <v>107</v>
      </c>
    </row>
    <row r="124" spans="1:12">
      <c r="A124" s="78" t="s">
        <v>33</v>
      </c>
      <c r="B124" s="78"/>
      <c r="C124" s="78"/>
      <c r="D124" s="78"/>
      <c r="E124" s="78"/>
      <c r="F124" s="78"/>
      <c r="G124" s="78"/>
      <c r="H124" s="78"/>
      <c r="I124" s="78"/>
      <c r="J124" s="78"/>
      <c r="K124" s="79"/>
      <c r="L124" s="79"/>
    </row>
    <row r="125" spans="1:12" s="32" customFormat="1" ht="42.75" customHeight="1">
      <c r="A125" s="69" t="s">
        <v>34</v>
      </c>
      <c r="B125" s="35" t="s">
        <v>35</v>
      </c>
      <c r="C125" s="33">
        <v>21.9</v>
      </c>
      <c r="D125" s="33">
        <v>20.6</v>
      </c>
      <c r="E125" s="33">
        <v>20.5</v>
      </c>
      <c r="F125" s="33">
        <v>20.6</v>
      </c>
      <c r="G125" s="33">
        <v>20.399999999999999</v>
      </c>
      <c r="H125" s="33">
        <v>20.6</v>
      </c>
      <c r="I125" s="33">
        <v>20.2</v>
      </c>
      <c r="J125" s="33">
        <v>20.6</v>
      </c>
      <c r="K125" s="31">
        <v>98.1</v>
      </c>
      <c r="L125" s="31">
        <v>100</v>
      </c>
    </row>
    <row r="126" spans="1:12">
      <c r="A126" s="88" t="s">
        <v>36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91"/>
      <c r="L126" s="91"/>
    </row>
    <row r="127" spans="1:12" ht="29.25" customHeight="1">
      <c r="A127" s="8" t="s">
        <v>37</v>
      </c>
      <c r="B127" s="24" t="s">
        <v>39</v>
      </c>
      <c r="C127" s="14">
        <v>38000</v>
      </c>
      <c r="D127" s="14">
        <v>39774</v>
      </c>
      <c r="E127" s="14">
        <v>39774</v>
      </c>
      <c r="F127" s="14">
        <v>40587</v>
      </c>
      <c r="G127" s="14">
        <v>39774</v>
      </c>
      <c r="H127" s="14">
        <v>40662</v>
      </c>
      <c r="I127" s="14">
        <v>39774</v>
      </c>
      <c r="J127" s="14">
        <v>40662</v>
      </c>
      <c r="K127" s="31">
        <f>I127/D127*100</f>
        <v>100</v>
      </c>
      <c r="L127" s="31">
        <f>J127/D127*100</f>
        <v>102.23261427062906</v>
      </c>
    </row>
    <row r="128" spans="1:12" ht="36">
      <c r="A128" s="8" t="s">
        <v>38</v>
      </c>
      <c r="B128" s="24" t="s">
        <v>97</v>
      </c>
      <c r="C128" s="14">
        <v>951</v>
      </c>
      <c r="D128" s="14">
        <v>977</v>
      </c>
      <c r="E128" s="14">
        <v>954</v>
      </c>
      <c r="F128" s="14">
        <v>969</v>
      </c>
      <c r="G128" s="14">
        <v>925</v>
      </c>
      <c r="H128" s="14">
        <v>941</v>
      </c>
      <c r="I128" s="14">
        <v>901</v>
      </c>
      <c r="J128" s="14">
        <v>916</v>
      </c>
      <c r="K128" s="44">
        <f t="shared" ref="K128:K129" si="2">I128/D128*100</f>
        <v>92.221084953940633</v>
      </c>
      <c r="L128" s="44">
        <f t="shared" ref="L128:L129" si="3">J128/D128*100</f>
        <v>93.75639713408394</v>
      </c>
    </row>
    <row r="129" spans="1:12" ht="29.25" customHeight="1">
      <c r="A129" s="8" t="s">
        <v>96</v>
      </c>
      <c r="B129" s="24" t="s">
        <v>5</v>
      </c>
      <c r="C129" s="12">
        <v>59.3</v>
      </c>
      <c r="D129" s="12">
        <v>63.1</v>
      </c>
      <c r="E129" s="12">
        <v>63.7</v>
      </c>
      <c r="F129" s="12">
        <v>63.8</v>
      </c>
      <c r="G129" s="12">
        <v>63.9</v>
      </c>
      <c r="H129" s="12">
        <v>64</v>
      </c>
      <c r="I129" s="12">
        <v>64.3</v>
      </c>
      <c r="J129" s="12">
        <v>64.5</v>
      </c>
      <c r="K129" s="44">
        <f t="shared" si="2"/>
        <v>101.90174326465926</v>
      </c>
      <c r="L129" s="44">
        <f t="shared" si="3"/>
        <v>102.21870047543582</v>
      </c>
    </row>
    <row r="130" spans="1:12">
      <c r="A130" s="78" t="s">
        <v>43</v>
      </c>
      <c r="B130" s="78"/>
      <c r="C130" s="78"/>
      <c r="D130" s="78"/>
      <c r="E130" s="78"/>
      <c r="F130" s="78"/>
      <c r="G130" s="78"/>
      <c r="H130" s="78"/>
      <c r="I130" s="78"/>
      <c r="J130" s="78"/>
      <c r="K130" s="79"/>
      <c r="L130" s="79"/>
    </row>
    <row r="131" spans="1:12" ht="15.75" customHeight="1">
      <c r="A131" s="68" t="s">
        <v>40</v>
      </c>
      <c r="B131" s="2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ht="24">
      <c r="A132" s="8" t="s">
        <v>41</v>
      </c>
      <c r="B132" s="24" t="s">
        <v>42</v>
      </c>
      <c r="C132" s="5">
        <v>0.86</v>
      </c>
      <c r="D132" s="5">
        <v>0.86</v>
      </c>
      <c r="E132" s="5">
        <v>0.87</v>
      </c>
      <c r="F132" s="5">
        <v>0.87</v>
      </c>
      <c r="G132" s="5">
        <v>0.87</v>
      </c>
      <c r="H132" s="5">
        <v>0.87</v>
      </c>
      <c r="I132" s="5">
        <v>0.87</v>
      </c>
      <c r="J132" s="5">
        <v>0.87</v>
      </c>
      <c r="K132" s="10">
        <f>I132/D132*100</f>
        <v>101.16279069767442</v>
      </c>
      <c r="L132" s="10">
        <f>J132/D132*100</f>
        <v>101.16279069767442</v>
      </c>
    </row>
    <row r="133" spans="1:12" ht="27" customHeight="1">
      <c r="A133" s="8" t="s">
        <v>44</v>
      </c>
      <c r="B133" s="24" t="s">
        <v>42</v>
      </c>
      <c r="C133" s="15">
        <v>0.1</v>
      </c>
      <c r="D133" s="15">
        <v>0.1</v>
      </c>
      <c r="E133" s="15">
        <v>0.08</v>
      </c>
      <c r="F133" s="15">
        <v>0.08</v>
      </c>
      <c r="G133" s="15">
        <v>0.08</v>
      </c>
      <c r="H133" s="15">
        <v>0.08</v>
      </c>
      <c r="I133" s="15">
        <v>0.08</v>
      </c>
      <c r="J133" s="15">
        <v>0.08</v>
      </c>
      <c r="K133" s="10">
        <f>I133/D133*100</f>
        <v>80</v>
      </c>
      <c r="L133" s="10">
        <f>J133/D133*100</f>
        <v>80</v>
      </c>
    </row>
    <row r="134" spans="1:12" ht="15.75" customHeight="1">
      <c r="A134" s="78" t="s">
        <v>64</v>
      </c>
      <c r="B134" s="78"/>
      <c r="C134" s="78"/>
      <c r="D134" s="78"/>
      <c r="E134" s="78"/>
      <c r="F134" s="78"/>
      <c r="G134" s="78"/>
      <c r="H134" s="78"/>
      <c r="I134" s="78"/>
      <c r="J134" s="78"/>
      <c r="K134" s="79"/>
      <c r="L134" s="79"/>
    </row>
    <row r="135" spans="1:12" ht="41.25" customHeight="1">
      <c r="A135" s="70" t="s">
        <v>60</v>
      </c>
      <c r="B135" s="24" t="s">
        <v>5</v>
      </c>
      <c r="C135" s="5">
        <v>24.9</v>
      </c>
      <c r="D135" s="5">
        <v>25</v>
      </c>
      <c r="E135" s="5">
        <v>25.5</v>
      </c>
      <c r="F135" s="5">
        <v>26</v>
      </c>
      <c r="G135" s="5">
        <v>26.5</v>
      </c>
      <c r="H135" s="5">
        <v>27</v>
      </c>
      <c r="I135" s="5">
        <v>27.5</v>
      </c>
      <c r="J135" s="5">
        <v>28</v>
      </c>
      <c r="K135" s="31">
        <v>110</v>
      </c>
      <c r="L135" s="31">
        <v>112</v>
      </c>
    </row>
    <row r="136" spans="1:12" ht="19.5" customHeight="1">
      <c r="A136" s="70" t="s">
        <v>61</v>
      </c>
      <c r="B136" s="24" t="s">
        <v>62</v>
      </c>
      <c r="C136" s="5">
        <v>750</v>
      </c>
      <c r="D136" s="5">
        <v>754</v>
      </c>
      <c r="E136" s="5">
        <v>756</v>
      </c>
      <c r="F136" s="5">
        <v>778</v>
      </c>
      <c r="G136" s="5">
        <v>756</v>
      </c>
      <c r="H136" s="5">
        <v>793</v>
      </c>
      <c r="I136" s="5">
        <v>756</v>
      </c>
      <c r="J136" s="5">
        <v>803</v>
      </c>
      <c r="K136" s="31">
        <v>100.3</v>
      </c>
      <c r="L136" s="31">
        <v>106.5</v>
      </c>
    </row>
    <row r="137" spans="1:12">
      <c r="A137" s="78" t="s">
        <v>109</v>
      </c>
      <c r="B137" s="78"/>
      <c r="C137" s="78"/>
      <c r="D137" s="78"/>
      <c r="E137" s="78"/>
      <c r="F137" s="78"/>
      <c r="G137" s="78"/>
      <c r="H137" s="78"/>
      <c r="I137" s="78"/>
      <c r="J137" s="78"/>
      <c r="K137" s="79"/>
      <c r="L137" s="79"/>
    </row>
    <row r="138" spans="1:12" ht="21.75" customHeight="1">
      <c r="A138" s="68" t="s">
        <v>29</v>
      </c>
      <c r="B138" s="24" t="s">
        <v>7</v>
      </c>
      <c r="C138" s="40">
        <v>195828.6</v>
      </c>
      <c r="D138" s="40">
        <v>172148.5</v>
      </c>
      <c r="E138" s="40">
        <v>164207.79999999999</v>
      </c>
      <c r="F138" s="40">
        <v>170455.4</v>
      </c>
      <c r="G138" s="40">
        <v>169157</v>
      </c>
      <c r="H138" s="40">
        <v>181973.1</v>
      </c>
      <c r="I138" s="40">
        <v>177792.4</v>
      </c>
      <c r="J138" s="40">
        <v>196241.6</v>
      </c>
      <c r="K138" s="3">
        <v>86.9</v>
      </c>
      <c r="L138" s="9">
        <v>97.3</v>
      </c>
    </row>
    <row r="139" spans="1:12">
      <c r="A139" s="78" t="s">
        <v>46</v>
      </c>
      <c r="B139" s="78"/>
      <c r="C139" s="78"/>
      <c r="D139" s="78"/>
      <c r="E139" s="78"/>
      <c r="F139" s="78"/>
      <c r="G139" s="78"/>
      <c r="H139" s="78"/>
      <c r="I139" s="78"/>
      <c r="J139" s="78"/>
      <c r="K139" s="79"/>
      <c r="L139" s="79"/>
    </row>
    <row r="140" spans="1:12" ht="39.75" customHeight="1">
      <c r="A140" s="68" t="s">
        <v>45</v>
      </c>
      <c r="B140" s="24" t="s">
        <v>8</v>
      </c>
      <c r="C140" s="5">
        <v>27.9</v>
      </c>
      <c r="D140" s="5">
        <v>27.8</v>
      </c>
      <c r="E140" s="5">
        <v>27.7</v>
      </c>
      <c r="F140" s="5">
        <v>27.3</v>
      </c>
      <c r="G140" s="5">
        <v>27.6</v>
      </c>
      <c r="H140" s="5">
        <v>26.8</v>
      </c>
      <c r="I140" s="5">
        <v>27.5</v>
      </c>
      <c r="J140" s="5">
        <v>26.3</v>
      </c>
      <c r="K140" s="5">
        <v>98.9</v>
      </c>
      <c r="L140" s="5">
        <v>94.6</v>
      </c>
    </row>
    <row r="141" spans="1:12" ht="26.25" customHeight="1">
      <c r="A141" s="8" t="s">
        <v>65</v>
      </c>
      <c r="B141" s="24" t="s">
        <v>66</v>
      </c>
      <c r="C141" s="5">
        <v>51713.7</v>
      </c>
      <c r="D141" s="5">
        <v>51610.3</v>
      </c>
      <c r="E141" s="5">
        <v>51507.1</v>
      </c>
      <c r="F141" s="5">
        <v>50681.3</v>
      </c>
      <c r="G141" s="10">
        <v>51404</v>
      </c>
      <c r="H141" s="5">
        <v>49718.400000000001</v>
      </c>
      <c r="I141" s="5">
        <v>51301.2</v>
      </c>
      <c r="J141" s="5">
        <v>48773.7</v>
      </c>
      <c r="K141" s="5">
        <v>99.4</v>
      </c>
      <c r="L141" s="5">
        <v>94.5</v>
      </c>
    </row>
    <row r="143" spans="1:12">
      <c r="A143" s="1" t="s">
        <v>136</v>
      </c>
    </row>
    <row r="144" spans="1:12">
      <c r="D144" s="76"/>
      <c r="E144" s="76"/>
      <c r="F144" s="76"/>
    </row>
    <row r="145" spans="1:12" ht="16.5" customHeight="1">
      <c r="A145" s="71" t="s">
        <v>143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85"/>
      <c r="L145" s="85"/>
    </row>
    <row r="146" spans="1:12" ht="18" customHeight="1">
      <c r="A146" s="71" t="s">
        <v>144</v>
      </c>
      <c r="J146" s="84" t="s">
        <v>145</v>
      </c>
      <c r="K146" s="84"/>
      <c r="L146" s="84"/>
    </row>
  </sheetData>
  <mergeCells count="29">
    <mergeCell ref="J146:L146"/>
    <mergeCell ref="K145:L145"/>
    <mergeCell ref="H1:L1"/>
    <mergeCell ref="A134:L134"/>
    <mergeCell ref="A118:L118"/>
    <mergeCell ref="A124:L124"/>
    <mergeCell ref="A81:L81"/>
    <mergeCell ref="A110:L110"/>
    <mergeCell ref="A126:L126"/>
    <mergeCell ref="A59:L59"/>
    <mergeCell ref="E4:L4"/>
    <mergeCell ref="A65:L65"/>
    <mergeCell ref="A12:L12"/>
    <mergeCell ref="A2:L2"/>
    <mergeCell ref="A3:L3"/>
    <mergeCell ref="A4:A6"/>
    <mergeCell ref="B4:B6"/>
    <mergeCell ref="I5:J5"/>
    <mergeCell ref="G5:H5"/>
    <mergeCell ref="A139:L139"/>
    <mergeCell ref="A121:L121"/>
    <mergeCell ref="A70:L70"/>
    <mergeCell ref="A130:L130"/>
    <mergeCell ref="A71:A72"/>
    <mergeCell ref="A137:L137"/>
    <mergeCell ref="C4:C6"/>
    <mergeCell ref="E5:F5"/>
    <mergeCell ref="K5:L5"/>
    <mergeCell ref="D4:D6"/>
  </mergeCells>
  <phoneticPr fontId="7" type="noConversion"/>
  <printOptions horizontalCentered="1"/>
  <pageMargins left="0.27559055118110237" right="0.27559055118110237" top="0.47244094488188981" bottom="0.39370078740157483" header="0.19685039370078741" footer="0.15748031496062992"/>
  <pageSetup paperSize="9" scale="90" orientation="landscape" r:id="rId1"/>
  <headerFooter alignWithMargins="0">
    <oddHeader>&amp;C&amp;P</oddHeader>
  </headerFooter>
  <rowBreaks count="3" manualBreakCount="3">
    <brk id="22" max="16383" man="1"/>
    <brk id="52" max="16383" man="1"/>
    <brk id="1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</vt:lpstr>
      <vt:lpstr>Все!Заголовки_для_печати</vt:lpstr>
    </vt:vector>
  </TitlesOfParts>
  <Company>Мэрия городского округа 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sedugina.tv</cp:lastModifiedBy>
  <cp:lastPrinted>2015-10-13T08:59:52Z</cp:lastPrinted>
  <dcterms:created xsi:type="dcterms:W3CDTF">2008-08-29T06:35:59Z</dcterms:created>
  <dcterms:modified xsi:type="dcterms:W3CDTF">2015-10-13T09:01:27Z</dcterms:modified>
</cp:coreProperties>
</file>