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5255" windowHeight="8250"/>
  </bookViews>
  <sheets>
    <sheet name="2019" sheetId="1" r:id="rId1"/>
  </sheets>
  <definedNames>
    <definedName name="_xlnm._FilterDatabase" localSheetId="0" hidden="1">'2019'!$A$6:$H$44</definedName>
    <definedName name="_xlnm.Print_Titles" localSheetId="0">'2019'!$6:$8</definedName>
    <definedName name="_xlnm.Print_Area" localSheetId="0">'2019'!$A$1:$H$44</definedName>
  </definedNames>
  <calcPr calcId="125725"/>
</workbook>
</file>

<file path=xl/calcChain.xml><?xml version="1.0" encoding="utf-8"?>
<calcChain xmlns="http://schemas.openxmlformats.org/spreadsheetml/2006/main">
  <c r="G42" i="1"/>
  <c r="G41" s="1"/>
  <c r="G16"/>
  <c r="G18"/>
  <c r="H17" l="1"/>
  <c r="G30"/>
  <c r="G29" s="1"/>
  <c r="H33" l="1"/>
  <c r="H32" s="1"/>
  <c r="H15"/>
  <c r="G26" l="1"/>
  <c r="G25" s="1"/>
  <c r="G24" s="1"/>
  <c r="G33"/>
  <c r="G32" s="1"/>
  <c r="H36" l="1"/>
  <c r="H35" s="1"/>
  <c r="H30"/>
  <c r="H29" s="1"/>
  <c r="H28" l="1"/>
  <c r="H23" s="1"/>
  <c r="H22" s="1"/>
  <c r="G39" l="1"/>
  <c r="G38" s="1"/>
  <c r="G19"/>
  <c r="G15"/>
  <c r="G36"/>
  <c r="G35" s="1"/>
  <c r="G28" l="1"/>
  <c r="G23" s="1"/>
  <c r="G22" s="1"/>
  <c r="H19"/>
  <c r="H14" s="1"/>
  <c r="H13" s="1"/>
  <c r="H12" s="1"/>
  <c r="H11" s="1"/>
  <c r="H9" s="1"/>
  <c r="G17" l="1"/>
  <c r="G14" s="1"/>
  <c r="G13" s="1"/>
  <c r="G12" s="1"/>
  <c r="G11" s="1"/>
  <c r="G9" s="1"/>
</calcChain>
</file>

<file path=xl/sharedStrings.xml><?xml version="1.0" encoding="utf-8"?>
<sst xmlns="http://schemas.openxmlformats.org/spreadsheetml/2006/main" count="187" uniqueCount="59">
  <si>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</si>
  <si>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</si>
  <si>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</si>
  <si>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</si>
  <si>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</si>
  <si>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</si>
  <si>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Предоставление субсидий бюджетным, автономным учреждениям и иным некоммерческим организациям</t>
  </si>
  <si>
    <t>600</t>
  </si>
  <si>
    <t>Мероприятия в установленной сфере деятельности</t>
  </si>
  <si>
    <t>06</t>
  </si>
  <si>
    <t>01</t>
  </si>
  <si>
    <t>200</t>
  </si>
  <si>
    <t>Другие вопросы в области социальной политики</t>
  </si>
  <si>
    <t>10</t>
  </si>
  <si>
    <t>Иные закупки товаров, работ и услуг для обеспечения государственных (муниципальных) нужд</t>
  </si>
  <si>
    <t>240</t>
  </si>
  <si>
    <t>Всего</t>
  </si>
  <si>
    <t>Другие общегосударственные вопросы</t>
  </si>
  <si>
    <t>13</t>
  </si>
  <si>
    <t>Иные бюджетные ассигнования</t>
  </si>
  <si>
    <t>800</t>
  </si>
  <si>
    <t>Уплата налогов, сборов и иных платежей</t>
  </si>
  <si>
    <t>850</t>
  </si>
  <si>
    <t>100</t>
  </si>
  <si>
    <t>Расходы на выплаты персоналу казенных учреждений</t>
  </si>
  <si>
    <t>110</t>
  </si>
  <si>
    <t>Финансовое обеспечение деятельности казенных учреждений</t>
  </si>
  <si>
    <t>280 00 00000</t>
  </si>
  <si>
    <t xml:space="preserve">Субсидии некоммерческим организациям </t>
  </si>
  <si>
    <t>280 00 10000</t>
  </si>
  <si>
    <t>Субсидии некоммерческим организациям (за исключением государственных (муниципальных) учреждений)</t>
  </si>
  <si>
    <t>630</t>
  </si>
  <si>
    <t>Закупка товаров, работ и услуг для обеспечения государственных (муниципальных) нужд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</si>
  <si>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</si>
  <si>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</si>
  <si>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</si>
  <si>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</si>
  <si>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</si>
  <si>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>Сумма (тыс.руб.)</t>
  </si>
  <si>
    <t xml:space="preserve">к  решению Думы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</si>
  <si>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</si>
  <si>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</si>
  <si>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 xml:space="preserve">280 00 10370 </t>
  </si>
  <si>
    <t xml:space="preserve">В том числе средства выше-стоящих бюджетов </t>
  </si>
  <si>
    <t>Приложение 6</t>
  </si>
  <si>
    <t>924</t>
  </si>
  <si>
    <t>Управление взаимодействия с общественностью администрации городского округа Тольятти</t>
  </si>
  <si>
    <t xml:space="preserve">280 00 10570 </t>
  </si>
  <si>
    <t>Муниципальная программа «Поддержка социально ориентированных некоммерческих организаций, содействие развитию некоммерческих организаций и общественных инициатив на 2015-2020 годы»</t>
  </si>
  <si>
    <t xml:space="preserve">280 00 10130 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</si>
  <si>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</si>
  <si>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 xml:space="preserve">280 00 10620 </t>
  </si>
  <si>
    <t>Субсидии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</si>
  <si>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>280 00 04370</t>
  </si>
  <si>
    <t>280 00 04000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</si>
  <si>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2019 ГОД</t>
  </si>
  <si>
    <t>Субсидии национально-культурным общественным объединениям на реализацию социально значимых мероприятий, направленных на развитие межнационального сотрудничества, сохранение и защиту самобытности, культуры, языков и традиций народов Российской Федерации, в городском округе Тольятти</t>
  </si>
  <si>
    <t xml:space="preserve">280 00 10630 </t>
  </si>
  <si>
    <t>от 11.12.2018 № 88</t>
  </si>
</sst>
</file>

<file path=xl/styles.xml><?xml version="1.0" encoding="utf-8"?>
<styleSheet xmlns="http://schemas.openxmlformats.org/spreadsheetml/2006/main">
  <numFmts count="1">
    <numFmt numFmtId="164" formatCode="_-* #,##0_р_._-;\-* #,##0_р_._-;_-* &quot;-&quot;_р_._-;_-@_-"/>
  </numFmts>
  <fonts count="13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3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11" fontId="2" fillId="0" borderId="1" xfId="0" applyNumberFormat="1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0" fontId="10" fillId="0" borderId="0" xfId="0" applyFont="1" applyFill="1"/>
    <xf numFmtId="0" fontId="3" fillId="0" borderId="1" xfId="0" applyFont="1" applyFill="1" applyBorder="1" applyAlignment="1">
      <alignment wrapText="1"/>
    </xf>
    <xf numFmtId="0" fontId="12" fillId="0" borderId="0" xfId="0" applyFont="1" applyFill="1"/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2"/>
    <cellStyle name="Обычный 8" xfId="3"/>
    <cellStyle name="Процентный" xfId="4" builtinId="5"/>
    <cellStyle name="Финансовый [0]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Zeros="0" tabSelected="1" view="pageLayout" topLeftCell="A3" zoomScaleNormal="80" zoomScaleSheetLayoutView="90" workbookViewId="0">
      <selection activeCell="D49" sqref="D49"/>
    </sheetView>
  </sheetViews>
  <sheetFormatPr defaultRowHeight="16.5"/>
  <cols>
    <col min="1" max="1" width="67.7109375" style="3" customWidth="1"/>
    <col min="2" max="2" width="6" style="4" customWidth="1"/>
    <col min="3" max="4" width="5.85546875" style="5" customWidth="1"/>
    <col min="5" max="5" width="15.28515625" style="4" customWidth="1"/>
    <col min="6" max="6" width="5.28515625" style="5" customWidth="1"/>
    <col min="7" max="7" width="17.42578125" style="1" customWidth="1"/>
    <col min="8" max="8" width="17.85546875" style="1" customWidth="1"/>
    <col min="9" max="9" width="9.28515625" style="1" bestFit="1" customWidth="1"/>
    <col min="10" max="16384" width="9.140625" style="1"/>
  </cols>
  <sheetData>
    <row r="1" spans="1:8" s="26" customFormat="1" ht="20.25">
      <c r="A1" s="29" t="s">
        <v>44</v>
      </c>
      <c r="B1" s="29"/>
      <c r="C1" s="29"/>
      <c r="D1" s="29"/>
      <c r="E1" s="29"/>
      <c r="F1" s="29"/>
      <c r="G1" s="29"/>
      <c r="H1" s="29"/>
    </row>
    <row r="2" spans="1:8" s="26" customFormat="1" ht="20.25">
      <c r="A2" s="29" t="s">
        <v>39</v>
      </c>
      <c r="B2" s="29"/>
      <c r="C2" s="29"/>
      <c r="D2" s="29"/>
      <c r="E2" s="29"/>
      <c r="F2" s="29"/>
      <c r="G2" s="29"/>
      <c r="H2" s="29"/>
    </row>
    <row r="3" spans="1:8" s="26" customFormat="1" ht="20.25">
      <c r="A3" s="29" t="s">
        <v>58</v>
      </c>
      <c r="B3" s="29"/>
      <c r="C3" s="29"/>
      <c r="D3" s="29"/>
      <c r="E3" s="29"/>
      <c r="F3" s="29"/>
      <c r="G3" s="29"/>
      <c r="H3" s="29"/>
    </row>
    <row r="4" spans="1:8" ht="35.25" customHeight="1">
      <c r="A4" s="30"/>
      <c r="B4" s="30"/>
      <c r="C4" s="30"/>
      <c r="D4" s="30"/>
      <c r="E4" s="30"/>
      <c r="F4" s="30"/>
    </row>
    <row r="5" spans="1:8" ht="194.25" customHeight="1">
      <c r="A5" s="28" t="s">
        <v>55</v>
      </c>
      <c r="B5" s="28"/>
      <c r="C5" s="28"/>
      <c r="D5" s="28"/>
      <c r="E5" s="28"/>
      <c r="F5" s="28"/>
      <c r="G5" s="28"/>
      <c r="H5" s="28"/>
    </row>
    <row r="6" spans="1:8" ht="41.25" customHeight="1">
      <c r="A6" s="32" t="s">
        <v>0</v>
      </c>
      <c r="B6" s="33" t="s">
        <v>1</v>
      </c>
      <c r="C6" s="27" t="s">
        <v>2</v>
      </c>
      <c r="D6" s="27" t="s">
        <v>3</v>
      </c>
      <c r="E6" s="27" t="s">
        <v>4</v>
      </c>
      <c r="F6" s="27" t="s">
        <v>5</v>
      </c>
      <c r="G6" s="31" t="s">
        <v>38</v>
      </c>
      <c r="H6" s="31"/>
    </row>
    <row r="7" spans="1:8" ht="56.25" customHeight="1">
      <c r="A7" s="32"/>
      <c r="B7" s="33"/>
      <c r="C7" s="27"/>
      <c r="D7" s="27"/>
      <c r="E7" s="27"/>
      <c r="F7" s="27"/>
      <c r="G7" s="31" t="s">
        <v>16</v>
      </c>
      <c r="H7" s="31" t="s">
        <v>43</v>
      </c>
    </row>
    <row r="8" spans="1:8" ht="48" customHeight="1">
      <c r="A8" s="32"/>
      <c r="B8" s="33"/>
      <c r="C8" s="27"/>
      <c r="D8" s="27"/>
      <c r="E8" s="27"/>
      <c r="F8" s="27"/>
      <c r="G8" s="31"/>
      <c r="H8" s="31"/>
    </row>
    <row r="9" spans="1:8" ht="60.75">
      <c r="A9" s="21" t="s">
        <v>46</v>
      </c>
      <c r="B9" s="11" t="s">
        <v>45</v>
      </c>
      <c r="C9" s="15"/>
      <c r="D9" s="15"/>
      <c r="E9" s="15"/>
      <c r="F9" s="15"/>
      <c r="G9" s="6">
        <f t="shared" ref="G9:H9" si="0">G11+G22</f>
        <v>39561</v>
      </c>
      <c r="H9" s="6">
        <f t="shared" si="0"/>
        <v>0</v>
      </c>
    </row>
    <row r="10" spans="1:8" s="24" customFormat="1">
      <c r="A10" s="25"/>
      <c r="B10" s="16"/>
      <c r="C10" s="15"/>
      <c r="D10" s="15"/>
      <c r="E10" s="15"/>
      <c r="F10" s="15"/>
      <c r="G10" s="8"/>
      <c r="H10" s="8"/>
    </row>
    <row r="11" spans="1:8" ht="18.75">
      <c r="A11" s="12" t="s">
        <v>17</v>
      </c>
      <c r="B11" s="19" t="s">
        <v>45</v>
      </c>
      <c r="C11" s="20" t="s">
        <v>10</v>
      </c>
      <c r="D11" s="20" t="s">
        <v>18</v>
      </c>
      <c r="E11" s="15"/>
      <c r="F11" s="15"/>
      <c r="G11" s="9">
        <f t="shared" ref="G11:H13" si="1">G12</f>
        <v>29480</v>
      </c>
      <c r="H11" s="9">
        <f t="shared" si="1"/>
        <v>0</v>
      </c>
    </row>
    <row r="12" spans="1:8" ht="66">
      <c r="A12" s="22" t="s">
        <v>48</v>
      </c>
      <c r="B12" s="17" t="s">
        <v>45</v>
      </c>
      <c r="C12" s="18" t="s">
        <v>10</v>
      </c>
      <c r="D12" s="18" t="s">
        <v>18</v>
      </c>
      <c r="E12" s="17" t="s">
        <v>27</v>
      </c>
      <c r="F12" s="18"/>
      <c r="G12" s="7">
        <f>G13</f>
        <v>29480</v>
      </c>
      <c r="H12" s="7">
        <f>H13</f>
        <v>0</v>
      </c>
    </row>
    <row r="13" spans="1:8" ht="30.75" customHeight="1">
      <c r="A13" s="14" t="s">
        <v>26</v>
      </c>
      <c r="B13" s="17" t="s">
        <v>45</v>
      </c>
      <c r="C13" s="18" t="s">
        <v>10</v>
      </c>
      <c r="D13" s="18" t="s">
        <v>18</v>
      </c>
      <c r="E13" s="17" t="s">
        <v>33</v>
      </c>
      <c r="F13" s="18"/>
      <c r="G13" s="7">
        <f t="shared" si="1"/>
        <v>29480</v>
      </c>
      <c r="H13" s="7">
        <f t="shared" si="1"/>
        <v>0</v>
      </c>
    </row>
    <row r="14" spans="1:8" ht="33">
      <c r="A14" s="14" t="s">
        <v>34</v>
      </c>
      <c r="B14" s="17" t="s">
        <v>45</v>
      </c>
      <c r="C14" s="18" t="s">
        <v>10</v>
      </c>
      <c r="D14" s="18" t="s">
        <v>18</v>
      </c>
      <c r="E14" s="17" t="s">
        <v>35</v>
      </c>
      <c r="F14" s="18"/>
      <c r="G14" s="7">
        <f t="shared" ref="G14:H14" si="2">G15+G17+G19</f>
        <v>29480</v>
      </c>
      <c r="H14" s="7">
        <f t="shared" si="2"/>
        <v>0</v>
      </c>
    </row>
    <row r="15" spans="1:8" ht="66">
      <c r="A15" s="14" t="s">
        <v>40</v>
      </c>
      <c r="B15" s="17" t="s">
        <v>45</v>
      </c>
      <c r="C15" s="18" t="s">
        <v>10</v>
      </c>
      <c r="D15" s="18" t="s">
        <v>18</v>
      </c>
      <c r="E15" s="17" t="s">
        <v>35</v>
      </c>
      <c r="F15" s="18" t="s">
        <v>23</v>
      </c>
      <c r="G15" s="7">
        <f t="shared" ref="G15:H15" si="3">G16</f>
        <v>26129</v>
      </c>
      <c r="H15" s="7">
        <f t="shared" si="3"/>
        <v>0</v>
      </c>
    </row>
    <row r="16" spans="1:8">
      <c r="A16" s="14" t="s">
        <v>24</v>
      </c>
      <c r="B16" s="17" t="s">
        <v>45</v>
      </c>
      <c r="C16" s="18" t="s">
        <v>10</v>
      </c>
      <c r="D16" s="18" t="s">
        <v>18</v>
      </c>
      <c r="E16" s="17" t="s">
        <v>35</v>
      </c>
      <c r="F16" s="18" t="s">
        <v>25</v>
      </c>
      <c r="G16" s="7">
        <f>34427-8298</f>
        <v>26129</v>
      </c>
      <c r="H16" s="7"/>
    </row>
    <row r="17" spans="1:8" ht="33">
      <c r="A17" s="14" t="s">
        <v>32</v>
      </c>
      <c r="B17" s="17" t="s">
        <v>45</v>
      </c>
      <c r="C17" s="18" t="s">
        <v>10</v>
      </c>
      <c r="D17" s="18" t="s">
        <v>18</v>
      </c>
      <c r="E17" s="17" t="s">
        <v>35</v>
      </c>
      <c r="F17" s="18" t="s">
        <v>11</v>
      </c>
      <c r="G17" s="7">
        <f t="shared" ref="G17:H17" si="4">G18</f>
        <v>3129</v>
      </c>
      <c r="H17" s="7">
        <f t="shared" si="4"/>
        <v>0</v>
      </c>
    </row>
    <row r="18" spans="1:8" ht="33">
      <c r="A18" s="14" t="s">
        <v>14</v>
      </c>
      <c r="B18" s="17" t="s">
        <v>45</v>
      </c>
      <c r="C18" s="18" t="s">
        <v>10</v>
      </c>
      <c r="D18" s="18" t="s">
        <v>18</v>
      </c>
      <c r="E18" s="17" t="s">
        <v>35</v>
      </c>
      <c r="F18" s="18" t="s">
        <v>15</v>
      </c>
      <c r="G18" s="7">
        <f>3223-94</f>
        <v>3129</v>
      </c>
      <c r="H18" s="7"/>
    </row>
    <row r="19" spans="1:8">
      <c r="A19" s="14" t="s">
        <v>19</v>
      </c>
      <c r="B19" s="17" t="s">
        <v>45</v>
      </c>
      <c r="C19" s="18" t="s">
        <v>10</v>
      </c>
      <c r="D19" s="18" t="s">
        <v>18</v>
      </c>
      <c r="E19" s="17" t="s">
        <v>35</v>
      </c>
      <c r="F19" s="18" t="s">
        <v>20</v>
      </c>
      <c r="G19" s="7">
        <f t="shared" ref="G19:H19" si="5">G20</f>
        <v>222</v>
      </c>
      <c r="H19" s="7">
        <f t="shared" si="5"/>
        <v>0</v>
      </c>
    </row>
    <row r="20" spans="1:8">
      <c r="A20" s="14" t="s">
        <v>21</v>
      </c>
      <c r="B20" s="17" t="s">
        <v>45</v>
      </c>
      <c r="C20" s="18" t="s">
        <v>10</v>
      </c>
      <c r="D20" s="18" t="s">
        <v>18</v>
      </c>
      <c r="E20" s="17" t="s">
        <v>35</v>
      </c>
      <c r="F20" s="18" t="s">
        <v>22</v>
      </c>
      <c r="G20" s="7">
        <v>222</v>
      </c>
      <c r="H20" s="7"/>
    </row>
    <row r="21" spans="1:8">
      <c r="A21" s="14"/>
      <c r="B21" s="17"/>
      <c r="C21" s="18"/>
      <c r="D21" s="18"/>
      <c r="E21" s="17"/>
      <c r="F21" s="18"/>
      <c r="G21" s="7"/>
      <c r="H21" s="7"/>
    </row>
    <row r="22" spans="1:8" ht="18.75">
      <c r="A22" s="12" t="s">
        <v>12</v>
      </c>
      <c r="B22" s="13" t="s">
        <v>45</v>
      </c>
      <c r="C22" s="13" t="s">
        <v>13</v>
      </c>
      <c r="D22" s="13" t="s">
        <v>9</v>
      </c>
      <c r="E22" s="13"/>
      <c r="F22" s="23"/>
      <c r="G22" s="10">
        <f>G23</f>
        <v>10081</v>
      </c>
      <c r="H22" s="10">
        <f>H23</f>
        <v>0</v>
      </c>
    </row>
    <row r="23" spans="1:8" ht="66">
      <c r="A23" s="22" t="s">
        <v>48</v>
      </c>
      <c r="B23" s="17" t="s">
        <v>45</v>
      </c>
      <c r="C23" s="18" t="s">
        <v>13</v>
      </c>
      <c r="D23" s="18" t="s">
        <v>9</v>
      </c>
      <c r="E23" s="17" t="s">
        <v>27</v>
      </c>
      <c r="F23" s="18"/>
      <c r="G23" s="7">
        <f>G28+G24</f>
        <v>10081</v>
      </c>
      <c r="H23" s="7">
        <f>H28</f>
        <v>0</v>
      </c>
    </row>
    <row r="24" spans="1:8">
      <c r="A24" s="14" t="s">
        <v>8</v>
      </c>
      <c r="B24" s="17" t="s">
        <v>45</v>
      </c>
      <c r="C24" s="18" t="s">
        <v>13</v>
      </c>
      <c r="D24" s="18" t="s">
        <v>9</v>
      </c>
      <c r="E24" s="17" t="s">
        <v>54</v>
      </c>
      <c r="F24" s="18"/>
      <c r="G24" s="7">
        <f>G25</f>
        <v>231</v>
      </c>
      <c r="H24" s="7"/>
    </row>
    <row r="25" spans="1:8">
      <c r="A25" s="14" t="s">
        <v>36</v>
      </c>
      <c r="B25" s="17" t="s">
        <v>45</v>
      </c>
      <c r="C25" s="18" t="s">
        <v>13</v>
      </c>
      <c r="D25" s="18" t="s">
        <v>9</v>
      </c>
      <c r="E25" s="17" t="s">
        <v>53</v>
      </c>
      <c r="F25" s="18"/>
      <c r="G25" s="7">
        <f>G26</f>
        <v>231</v>
      </c>
      <c r="H25" s="7"/>
    </row>
    <row r="26" spans="1:8" ht="33">
      <c r="A26" s="14" t="s">
        <v>32</v>
      </c>
      <c r="B26" s="17" t="s">
        <v>45</v>
      </c>
      <c r="C26" s="18" t="s">
        <v>13</v>
      </c>
      <c r="D26" s="18" t="s">
        <v>9</v>
      </c>
      <c r="E26" s="17" t="s">
        <v>53</v>
      </c>
      <c r="F26" s="18">
        <v>200</v>
      </c>
      <c r="G26" s="7">
        <f>G27</f>
        <v>231</v>
      </c>
      <c r="H26" s="7"/>
    </row>
    <row r="27" spans="1:8" ht="33">
      <c r="A27" s="14" t="s">
        <v>14</v>
      </c>
      <c r="B27" s="17" t="s">
        <v>45</v>
      </c>
      <c r="C27" s="18" t="s">
        <v>13</v>
      </c>
      <c r="D27" s="18" t="s">
        <v>9</v>
      </c>
      <c r="E27" s="17" t="s">
        <v>53</v>
      </c>
      <c r="F27" s="18">
        <v>240</v>
      </c>
      <c r="G27" s="7">
        <v>231</v>
      </c>
      <c r="H27" s="7"/>
    </row>
    <row r="28" spans="1:8">
      <c r="A28" s="14" t="s">
        <v>28</v>
      </c>
      <c r="B28" s="17" t="s">
        <v>45</v>
      </c>
      <c r="C28" s="18" t="s">
        <v>13</v>
      </c>
      <c r="D28" s="18" t="s">
        <v>9</v>
      </c>
      <c r="E28" s="17" t="s">
        <v>29</v>
      </c>
      <c r="F28" s="18"/>
      <c r="G28" s="7">
        <f>G29+G32+G35+G38+G41</f>
        <v>9850</v>
      </c>
      <c r="H28" s="7">
        <f>H29+H32+H35+H38+H41</f>
        <v>0</v>
      </c>
    </row>
    <row r="29" spans="1:8" ht="82.5">
      <c r="A29" s="14" t="s">
        <v>50</v>
      </c>
      <c r="B29" s="17" t="s">
        <v>45</v>
      </c>
      <c r="C29" s="18" t="s">
        <v>13</v>
      </c>
      <c r="D29" s="18" t="s">
        <v>9</v>
      </c>
      <c r="E29" s="17" t="s">
        <v>49</v>
      </c>
      <c r="F29" s="18"/>
      <c r="G29" s="7">
        <f t="shared" ref="G29:H30" si="6">G30</f>
        <v>2687</v>
      </c>
      <c r="H29" s="7">
        <f t="shared" si="6"/>
        <v>0</v>
      </c>
    </row>
    <row r="30" spans="1:8" ht="33">
      <c r="A30" s="14" t="s">
        <v>6</v>
      </c>
      <c r="B30" s="17" t="s">
        <v>45</v>
      </c>
      <c r="C30" s="18" t="s">
        <v>13</v>
      </c>
      <c r="D30" s="18" t="s">
        <v>9</v>
      </c>
      <c r="E30" s="17" t="s">
        <v>49</v>
      </c>
      <c r="F30" s="18">
        <v>600</v>
      </c>
      <c r="G30" s="7">
        <f t="shared" si="6"/>
        <v>2687</v>
      </c>
      <c r="H30" s="7">
        <f t="shared" si="6"/>
        <v>0</v>
      </c>
    </row>
    <row r="31" spans="1:8" ht="33">
      <c r="A31" s="14" t="s">
        <v>30</v>
      </c>
      <c r="B31" s="17" t="s">
        <v>45</v>
      </c>
      <c r="C31" s="18" t="s">
        <v>13</v>
      </c>
      <c r="D31" s="18" t="s">
        <v>9</v>
      </c>
      <c r="E31" s="17" t="s">
        <v>49</v>
      </c>
      <c r="F31" s="18" t="s">
        <v>31</v>
      </c>
      <c r="G31" s="7">
        <v>2687</v>
      </c>
      <c r="H31" s="7"/>
    </row>
    <row r="32" spans="1:8" ht="49.5">
      <c r="A32" s="14" t="s">
        <v>37</v>
      </c>
      <c r="B32" s="17" t="s">
        <v>45</v>
      </c>
      <c r="C32" s="18" t="s">
        <v>13</v>
      </c>
      <c r="D32" s="18" t="s">
        <v>9</v>
      </c>
      <c r="E32" s="17" t="s">
        <v>42</v>
      </c>
      <c r="F32" s="18"/>
      <c r="G32" s="7">
        <f t="shared" ref="G32:H33" si="7">G33</f>
        <v>1000</v>
      </c>
      <c r="H32" s="7">
        <f t="shared" si="7"/>
        <v>0</v>
      </c>
    </row>
    <row r="33" spans="1:8" ht="33">
      <c r="A33" s="14" t="s">
        <v>6</v>
      </c>
      <c r="B33" s="17" t="s">
        <v>45</v>
      </c>
      <c r="C33" s="18" t="s">
        <v>13</v>
      </c>
      <c r="D33" s="18" t="s">
        <v>9</v>
      </c>
      <c r="E33" s="17" t="s">
        <v>42</v>
      </c>
      <c r="F33" s="18">
        <v>600</v>
      </c>
      <c r="G33" s="7">
        <f t="shared" si="7"/>
        <v>1000</v>
      </c>
      <c r="H33" s="7">
        <f t="shared" si="7"/>
        <v>0</v>
      </c>
    </row>
    <row r="34" spans="1:8" ht="33">
      <c r="A34" s="14" t="s">
        <v>30</v>
      </c>
      <c r="B34" s="17" t="s">
        <v>45</v>
      </c>
      <c r="C34" s="18" t="s">
        <v>13</v>
      </c>
      <c r="D34" s="18" t="s">
        <v>9</v>
      </c>
      <c r="E34" s="17" t="s">
        <v>42</v>
      </c>
      <c r="F34" s="18" t="s">
        <v>31</v>
      </c>
      <c r="G34" s="7">
        <v>1000</v>
      </c>
      <c r="H34" s="7"/>
    </row>
    <row r="35" spans="1:8" ht="82.5">
      <c r="A35" s="14" t="s">
        <v>41</v>
      </c>
      <c r="B35" s="17" t="s">
        <v>45</v>
      </c>
      <c r="C35" s="18" t="s">
        <v>13</v>
      </c>
      <c r="D35" s="18" t="s">
        <v>9</v>
      </c>
      <c r="E35" s="17" t="s">
        <v>47</v>
      </c>
      <c r="F35" s="18"/>
      <c r="G35" s="7">
        <f t="shared" ref="G35:H36" si="8">G36</f>
        <v>3463</v>
      </c>
      <c r="H35" s="7">
        <f t="shared" si="8"/>
        <v>0</v>
      </c>
    </row>
    <row r="36" spans="1:8" ht="33">
      <c r="A36" s="14" t="s">
        <v>6</v>
      </c>
      <c r="B36" s="17" t="s">
        <v>45</v>
      </c>
      <c r="C36" s="18" t="s">
        <v>13</v>
      </c>
      <c r="D36" s="18" t="s">
        <v>9</v>
      </c>
      <c r="E36" s="17" t="s">
        <v>47</v>
      </c>
      <c r="F36" s="18" t="s">
        <v>7</v>
      </c>
      <c r="G36" s="7">
        <f t="shared" si="8"/>
        <v>3463</v>
      </c>
      <c r="H36" s="7">
        <f t="shared" si="8"/>
        <v>0</v>
      </c>
    </row>
    <row r="37" spans="1:8" ht="33">
      <c r="A37" s="14" t="s">
        <v>30</v>
      </c>
      <c r="B37" s="17" t="s">
        <v>45</v>
      </c>
      <c r="C37" s="18" t="s">
        <v>13</v>
      </c>
      <c r="D37" s="18" t="s">
        <v>9</v>
      </c>
      <c r="E37" s="17" t="s">
        <v>47</v>
      </c>
      <c r="F37" s="18" t="s">
        <v>31</v>
      </c>
      <c r="G37" s="7">
        <v>3463</v>
      </c>
      <c r="H37" s="7"/>
    </row>
    <row r="38" spans="1:8" ht="82.5">
      <c r="A38" s="14" t="s">
        <v>52</v>
      </c>
      <c r="B38" s="17" t="s">
        <v>45</v>
      </c>
      <c r="C38" s="18" t="s">
        <v>13</v>
      </c>
      <c r="D38" s="18" t="s">
        <v>9</v>
      </c>
      <c r="E38" s="17" t="s">
        <v>51</v>
      </c>
      <c r="F38" s="18"/>
      <c r="G38" s="7">
        <f>G39</f>
        <v>2000</v>
      </c>
      <c r="H38" s="7"/>
    </row>
    <row r="39" spans="1:8" ht="33">
      <c r="A39" s="14" t="s">
        <v>6</v>
      </c>
      <c r="B39" s="17" t="s">
        <v>45</v>
      </c>
      <c r="C39" s="18" t="s">
        <v>13</v>
      </c>
      <c r="D39" s="18" t="s">
        <v>9</v>
      </c>
      <c r="E39" s="17" t="s">
        <v>51</v>
      </c>
      <c r="F39" s="18" t="s">
        <v>7</v>
      </c>
      <c r="G39" s="7">
        <f>G40</f>
        <v>2000</v>
      </c>
      <c r="H39" s="7"/>
    </row>
    <row r="40" spans="1:8" ht="33">
      <c r="A40" s="14" t="s">
        <v>30</v>
      </c>
      <c r="B40" s="17" t="s">
        <v>45</v>
      </c>
      <c r="C40" s="18" t="s">
        <v>13</v>
      </c>
      <c r="D40" s="18" t="s">
        <v>9</v>
      </c>
      <c r="E40" s="17" t="s">
        <v>51</v>
      </c>
      <c r="F40" s="18" t="s">
        <v>31</v>
      </c>
      <c r="G40" s="7">
        <v>2000</v>
      </c>
      <c r="H40" s="7"/>
    </row>
    <row r="41" spans="1:8" ht="99">
      <c r="A41" s="14" t="s">
        <v>56</v>
      </c>
      <c r="B41" s="17" t="s">
        <v>45</v>
      </c>
      <c r="C41" s="18" t="s">
        <v>13</v>
      </c>
      <c r="D41" s="18" t="s">
        <v>9</v>
      </c>
      <c r="E41" s="17" t="s">
        <v>57</v>
      </c>
      <c r="F41" s="18"/>
      <c r="G41" s="7">
        <f>G42</f>
        <v>700</v>
      </c>
      <c r="H41" s="7"/>
    </row>
    <row r="42" spans="1:8" ht="33">
      <c r="A42" s="14" t="s">
        <v>6</v>
      </c>
      <c r="B42" s="17" t="s">
        <v>45</v>
      </c>
      <c r="C42" s="18" t="s">
        <v>13</v>
      </c>
      <c r="D42" s="18" t="s">
        <v>9</v>
      </c>
      <c r="E42" s="17" t="s">
        <v>57</v>
      </c>
      <c r="F42" s="18" t="s">
        <v>7</v>
      </c>
      <c r="G42" s="7">
        <f>G43</f>
        <v>700</v>
      </c>
      <c r="H42" s="7"/>
    </row>
    <row r="43" spans="1:8" ht="33">
      <c r="A43" s="14" t="s">
        <v>30</v>
      </c>
      <c r="B43" s="17" t="s">
        <v>45</v>
      </c>
      <c r="C43" s="18" t="s">
        <v>13</v>
      </c>
      <c r="D43" s="18" t="s">
        <v>9</v>
      </c>
      <c r="E43" s="17" t="s">
        <v>57</v>
      </c>
      <c r="F43" s="18" t="s">
        <v>31</v>
      </c>
      <c r="G43" s="7">
        <v>700</v>
      </c>
      <c r="H43" s="7"/>
    </row>
    <row r="44" spans="1:8">
      <c r="A44" s="14"/>
      <c r="B44" s="17"/>
      <c r="C44" s="18"/>
      <c r="D44" s="18"/>
      <c r="E44" s="17"/>
      <c r="F44" s="18"/>
      <c r="G44" s="7"/>
      <c r="H44" s="7"/>
    </row>
    <row r="46" spans="1:8">
      <c r="E46" s="5"/>
      <c r="H46" s="2"/>
    </row>
    <row r="47" spans="1:8">
      <c r="H47" s="2"/>
    </row>
  </sheetData>
  <autoFilter ref="A6:H44">
    <filterColumn colId="6" showButton="0"/>
  </autoFilter>
  <mergeCells count="14">
    <mergeCell ref="F6:F8"/>
    <mergeCell ref="A5:H5"/>
    <mergeCell ref="A1:H1"/>
    <mergeCell ref="A2:H2"/>
    <mergeCell ref="A3:H3"/>
    <mergeCell ref="A4:F4"/>
    <mergeCell ref="G6:H6"/>
    <mergeCell ref="G7:G8"/>
    <mergeCell ref="H7:H8"/>
    <mergeCell ref="A6:A8"/>
    <mergeCell ref="B6:B8"/>
    <mergeCell ref="C6:C8"/>
    <mergeCell ref="D6:D8"/>
    <mergeCell ref="E6:E8"/>
  </mergeCells>
  <phoneticPr fontId="4" type="noConversion"/>
  <pageMargins left="0.39370078740157483" right="0.15748031496062992" top="0.35433070866141736" bottom="0.31496062992125984" header="0.19685039370078741" footer="0"/>
  <pageSetup paperSize="9" scale="70" fitToHeight="0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</vt:lpstr>
      <vt:lpstr>'2019'!Заголовки_для_печати</vt:lpstr>
      <vt:lpstr>'2019'!Область_печати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Бабуля</cp:lastModifiedBy>
  <cp:lastPrinted>2018-12-12T07:36:01Z</cp:lastPrinted>
  <dcterms:created xsi:type="dcterms:W3CDTF">2015-05-28T09:44:52Z</dcterms:created>
  <dcterms:modified xsi:type="dcterms:W3CDTF">2018-12-27T16:55:43Z</dcterms:modified>
</cp:coreProperties>
</file>