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5255" windowHeight="8250"/>
  </bookViews>
  <sheets>
    <sheet name="2017" sheetId="1" r:id="rId1"/>
  </sheets>
  <definedNames>
    <definedName name="_xlnm._FilterDatabase" localSheetId="0" hidden="1">'2017'!$A$10:$F$1349</definedName>
    <definedName name="_xlnm.Print_Titles" localSheetId="0">'2017'!$10:$12</definedName>
    <definedName name="_xlnm.Print_Area" localSheetId="0">'2017'!$A$1:$AR$1347</definedName>
  </definedNames>
  <calcPr calcId="145621"/>
</workbook>
</file>

<file path=xl/calcChain.xml><?xml version="1.0" encoding="utf-8"?>
<calcChain xmlns="http://schemas.openxmlformats.org/spreadsheetml/2006/main">
  <c r="AS14" i="1" l="1"/>
  <c r="AS34" i="1"/>
  <c r="AS45" i="1"/>
  <c r="AS63" i="1"/>
  <c r="AS65" i="1"/>
  <c r="AS73" i="1"/>
  <c r="AS109" i="1"/>
  <c r="AS117" i="1"/>
  <c r="AS119" i="1"/>
  <c r="AS131" i="1"/>
  <c r="AS150" i="1"/>
  <c r="AS160" i="1"/>
  <c r="AS162" i="1"/>
  <c r="AS175" i="1"/>
  <c r="AS183" i="1"/>
  <c r="AS192" i="1"/>
  <c r="AS199" i="1"/>
  <c r="AS226" i="1"/>
  <c r="AS232" i="1"/>
  <c r="AS234" i="1"/>
  <c r="AS248" i="1"/>
  <c r="AS250" i="1"/>
  <c r="AS265" i="1"/>
  <c r="AS272" i="1"/>
  <c r="AS301" i="1"/>
  <c r="AS312" i="1"/>
  <c r="AS314" i="1"/>
  <c r="AS341" i="1"/>
  <c r="AS386" i="1"/>
  <c r="AS394" i="1"/>
  <c r="AS402" i="1"/>
  <c r="AS404" i="1"/>
  <c r="AS422" i="1"/>
  <c r="AS438" i="1"/>
  <c r="AS440" i="1"/>
  <c r="AS455" i="1"/>
  <c r="AS466" i="1"/>
  <c r="AS529" i="1"/>
  <c r="AS536" i="1"/>
  <c r="AS547" i="1"/>
  <c r="AS549" i="1"/>
  <c r="AS578" i="1"/>
  <c r="AS633" i="1"/>
  <c r="AS700" i="1"/>
  <c r="AS702" i="1"/>
  <c r="AS721" i="1"/>
  <c r="AS728" i="1"/>
  <c r="AS740" i="1"/>
  <c r="AS750" i="1"/>
  <c r="AS760" i="1"/>
  <c r="AS767" i="1"/>
  <c r="AS781" i="1"/>
  <c r="AS783" i="1"/>
  <c r="AS795" i="1"/>
  <c r="AS820" i="1"/>
  <c r="AS827" i="1"/>
  <c r="AS849" i="1"/>
  <c r="AS855" i="1"/>
  <c r="AS857" i="1"/>
  <c r="AS887" i="1"/>
  <c r="AS894" i="1"/>
  <c r="AS918" i="1"/>
  <c r="AS925" i="1"/>
  <c r="AS927" i="1"/>
  <c r="AS934" i="1"/>
  <c r="AS936" i="1"/>
  <c r="AS943" i="1"/>
  <c r="AS959" i="1"/>
  <c r="AS966" i="1"/>
  <c r="AS973" i="1"/>
  <c r="AS1006" i="1"/>
  <c r="AS1028" i="1"/>
  <c r="AS1055" i="1"/>
  <c r="AS1081" i="1"/>
  <c r="AS1088" i="1"/>
  <c r="AS1095" i="1"/>
  <c r="AS1097" i="1"/>
  <c r="AS1127" i="1"/>
  <c r="AS1134" i="1"/>
  <c r="AS1142" i="1"/>
  <c r="AS1151" i="1"/>
  <c r="AS1228" i="1"/>
  <c r="AS1235" i="1"/>
  <c r="AS1237" i="1"/>
  <c r="AS1258" i="1"/>
  <c r="AS1332" i="1"/>
  <c r="AS1339" i="1"/>
  <c r="AM611" i="1"/>
  <c r="AR211" i="1" l="1"/>
  <c r="AQ211" i="1"/>
  <c r="AN210" i="1"/>
  <c r="AN209" i="1" s="1"/>
  <c r="AO210" i="1"/>
  <c r="AO209" i="1" s="1"/>
  <c r="AP210" i="1"/>
  <c r="AP209" i="1" s="1"/>
  <c r="AR210" i="1"/>
  <c r="AR209" i="1" s="1"/>
  <c r="AM210" i="1"/>
  <c r="AM209" i="1" s="1"/>
  <c r="AR204" i="1"/>
  <c r="AR203" i="1" s="1"/>
  <c r="AR202" i="1" s="1"/>
  <c r="AQ204" i="1"/>
  <c r="AN203" i="1"/>
  <c r="AN202" i="1" s="1"/>
  <c r="AO203" i="1"/>
  <c r="AO202" i="1" s="1"/>
  <c r="AP203" i="1"/>
  <c r="AP202" i="1" s="1"/>
  <c r="AM203" i="1"/>
  <c r="AM202" i="1" s="1"/>
  <c r="AQ210" i="1" l="1"/>
  <c r="AQ203" i="1"/>
  <c r="AO364" i="1"/>
  <c r="AO363" i="1" s="1"/>
  <c r="AO362" i="1" s="1"/>
  <c r="AP364" i="1"/>
  <c r="AP363" i="1" s="1"/>
  <c r="AP362" i="1" s="1"/>
  <c r="AR365" i="1"/>
  <c r="AR364" i="1" s="1"/>
  <c r="AR363" i="1" s="1"/>
  <c r="AR362" i="1" s="1"/>
  <c r="AQ365" i="1"/>
  <c r="AN364" i="1"/>
  <c r="AN363" i="1" s="1"/>
  <c r="AN362" i="1" s="1"/>
  <c r="AQ209" i="1" l="1"/>
  <c r="AQ364" i="1"/>
  <c r="AS365" i="1"/>
  <c r="AQ202" i="1"/>
  <c r="AO996" i="1"/>
  <c r="AO995" i="1" s="1"/>
  <c r="AP996" i="1"/>
  <c r="AP995" i="1" s="1"/>
  <c r="AP999" i="1"/>
  <c r="AP998" i="1" s="1"/>
  <c r="AR1000" i="1"/>
  <c r="AR999" i="1" s="1"/>
  <c r="AR998" i="1" s="1"/>
  <c r="AQ1000" i="1"/>
  <c r="AR997" i="1"/>
  <c r="AR996" i="1" s="1"/>
  <c r="AR995" i="1" s="1"/>
  <c r="AQ997" i="1"/>
  <c r="AO999" i="1"/>
  <c r="AO998" i="1" s="1"/>
  <c r="AN996" i="1"/>
  <c r="AN995" i="1" s="1"/>
  <c r="AQ996" i="1" l="1"/>
  <c r="AS997" i="1"/>
  <c r="AQ999" i="1"/>
  <c r="AS1000" i="1"/>
  <c r="AQ363" i="1"/>
  <c r="AS364" i="1"/>
  <c r="AR145" i="1"/>
  <c r="AN649" i="1"/>
  <c r="AN648" i="1" s="1"/>
  <c r="AO649" i="1"/>
  <c r="AO648" i="1" s="1"/>
  <c r="AP649" i="1"/>
  <c r="AP648" i="1" s="1"/>
  <c r="AR650" i="1"/>
  <c r="AR649" i="1" s="1"/>
  <c r="AR648" i="1" s="1"/>
  <c r="AQ650" i="1"/>
  <c r="AO646" i="1"/>
  <c r="AO645" i="1" s="1"/>
  <c r="AO644" i="1" s="1"/>
  <c r="AP646" i="1"/>
  <c r="AP645" i="1" s="1"/>
  <c r="AP644" i="1" s="1"/>
  <c r="AR647" i="1"/>
  <c r="AR646" i="1" s="1"/>
  <c r="AR645" i="1" s="1"/>
  <c r="AR644" i="1" s="1"/>
  <c r="AQ647" i="1"/>
  <c r="AQ362" i="1" l="1"/>
  <c r="AS362" i="1" s="1"/>
  <c r="AS363" i="1"/>
  <c r="AQ995" i="1"/>
  <c r="AS995" i="1" s="1"/>
  <c r="AS996" i="1"/>
  <c r="AQ998" i="1"/>
  <c r="AS998" i="1" s="1"/>
  <c r="AS999" i="1"/>
  <c r="AQ646" i="1"/>
  <c r="AS647" i="1"/>
  <c r="AQ649" i="1"/>
  <c r="AS650" i="1"/>
  <c r="AN646" i="1"/>
  <c r="AN645" i="1" s="1"/>
  <c r="AN644" i="1" s="1"/>
  <c r="AM649" i="1"/>
  <c r="AM648" i="1" s="1"/>
  <c r="AM522" i="1"/>
  <c r="AM521" i="1" s="1"/>
  <c r="AM685" i="1"/>
  <c r="AM684" i="1" s="1"/>
  <c r="AN685" i="1"/>
  <c r="AN684" i="1" s="1"/>
  <c r="AM688" i="1"/>
  <c r="AM687" i="1" s="1"/>
  <c r="AN688" i="1"/>
  <c r="AN687" i="1" s="1"/>
  <c r="AQ686" i="1"/>
  <c r="AP685" i="1"/>
  <c r="AP684" i="1" s="1"/>
  <c r="AR685" i="1"/>
  <c r="AR684" i="1" s="1"/>
  <c r="AO685" i="1"/>
  <c r="AO684" i="1" s="1"/>
  <c r="AP688" i="1"/>
  <c r="AP687" i="1" s="1"/>
  <c r="AR688" i="1"/>
  <c r="AR687" i="1" s="1"/>
  <c r="AQ689" i="1"/>
  <c r="AO688" i="1"/>
  <c r="AO687" i="1" s="1"/>
  <c r="AO679" i="1"/>
  <c r="AO678" i="1" s="1"/>
  <c r="AP679" i="1"/>
  <c r="AP678" i="1" s="1"/>
  <c r="AN679" i="1"/>
  <c r="AN678" i="1" s="1"/>
  <c r="AR680" i="1"/>
  <c r="AR679" i="1" s="1"/>
  <c r="AR678" i="1" s="1"/>
  <c r="AQ680" i="1"/>
  <c r="AO682" i="1"/>
  <c r="AO681" i="1" s="1"/>
  <c r="AP682" i="1"/>
  <c r="AP681" i="1" s="1"/>
  <c r="AN682" i="1"/>
  <c r="AN681" i="1" s="1"/>
  <c r="AR683" i="1"/>
  <c r="AR682" i="1" s="1"/>
  <c r="AR681" i="1" s="1"/>
  <c r="AQ683" i="1"/>
  <c r="AR611" i="1"/>
  <c r="AR610" i="1" s="1"/>
  <c r="AR609" i="1" s="1"/>
  <c r="AR608" i="1" s="1"/>
  <c r="AR607" i="1" s="1"/>
  <c r="AQ611" i="1"/>
  <c r="AS611" i="1" s="1"/>
  <c r="AN610" i="1"/>
  <c r="AN609" i="1" s="1"/>
  <c r="AN608" i="1" s="1"/>
  <c r="AN607" i="1" s="1"/>
  <c r="AO610" i="1"/>
  <c r="AO609" i="1" s="1"/>
  <c r="AO608" i="1" s="1"/>
  <c r="AO607" i="1" s="1"/>
  <c r="AP610" i="1"/>
  <c r="AP609" i="1" s="1"/>
  <c r="AP608" i="1" s="1"/>
  <c r="AP607" i="1" s="1"/>
  <c r="AQ610" i="1"/>
  <c r="AM610" i="1"/>
  <c r="AM609" i="1" s="1"/>
  <c r="AM608" i="1" s="1"/>
  <c r="AM607" i="1" s="1"/>
  <c r="AP1345" i="1"/>
  <c r="AP1344" i="1" s="1"/>
  <c r="AP1343" i="1" s="1"/>
  <c r="AP1342" i="1" s="1"/>
  <c r="AP1341" i="1" s="1"/>
  <c r="AP1340" i="1" s="1"/>
  <c r="AO1345" i="1"/>
  <c r="AO1344" i="1" s="1"/>
  <c r="AO1343" i="1" s="1"/>
  <c r="AO1342" i="1" s="1"/>
  <c r="AO1341" i="1" s="1"/>
  <c r="AO1340" i="1" s="1"/>
  <c r="AN1345" i="1"/>
  <c r="AN1344" i="1" s="1"/>
  <c r="AN1343" i="1" s="1"/>
  <c r="AN1342" i="1" s="1"/>
  <c r="AN1341" i="1" s="1"/>
  <c r="AN1340" i="1" s="1"/>
  <c r="AM1345" i="1"/>
  <c r="AM1344" i="1" s="1"/>
  <c r="AM1343" i="1" s="1"/>
  <c r="AM1342" i="1" s="1"/>
  <c r="AM1341" i="1" s="1"/>
  <c r="AM1340" i="1" s="1"/>
  <c r="AP1337" i="1"/>
  <c r="AO1337" i="1"/>
  <c r="AN1337" i="1"/>
  <c r="AN1336" i="1" s="1"/>
  <c r="AN1335" i="1" s="1"/>
  <c r="AN1334" i="1" s="1"/>
  <c r="AN1333" i="1" s="1"/>
  <c r="AM1337" i="1"/>
  <c r="AM1336" i="1" s="1"/>
  <c r="AM1335" i="1" s="1"/>
  <c r="AM1334" i="1" s="1"/>
  <c r="AM1333" i="1" s="1"/>
  <c r="AP1336" i="1"/>
  <c r="AP1335" i="1" s="1"/>
  <c r="AP1334" i="1" s="1"/>
  <c r="AP1333" i="1" s="1"/>
  <c r="AO1336" i="1"/>
  <c r="AO1335" i="1" s="1"/>
  <c r="AO1334" i="1" s="1"/>
  <c r="AO1333" i="1" s="1"/>
  <c r="AP1330" i="1"/>
  <c r="AO1330" i="1"/>
  <c r="AN1330" i="1"/>
  <c r="AM1330" i="1"/>
  <c r="AP1328" i="1"/>
  <c r="AO1328" i="1"/>
  <c r="AN1328" i="1"/>
  <c r="AM1328" i="1"/>
  <c r="AP1326" i="1"/>
  <c r="AO1326" i="1"/>
  <c r="AN1326" i="1"/>
  <c r="AN1325" i="1" s="1"/>
  <c r="AM1326" i="1"/>
  <c r="AM1325" i="1" s="1"/>
  <c r="AP1325" i="1"/>
  <c r="AO1325" i="1"/>
  <c r="AP1323" i="1"/>
  <c r="AO1323" i="1"/>
  <c r="AN1323" i="1"/>
  <c r="AM1323" i="1"/>
  <c r="AP1321" i="1"/>
  <c r="AO1321" i="1"/>
  <c r="AN1321" i="1"/>
  <c r="AM1321" i="1"/>
  <c r="AP1319" i="1"/>
  <c r="AP1318" i="1" s="1"/>
  <c r="AO1319" i="1"/>
  <c r="AO1318" i="1" s="1"/>
  <c r="AN1319" i="1"/>
  <c r="AN1318" i="1" s="1"/>
  <c r="AM1319" i="1"/>
  <c r="AM1318" i="1" s="1"/>
  <c r="AP1316" i="1"/>
  <c r="AO1316" i="1"/>
  <c r="AN1316" i="1"/>
  <c r="AN1315" i="1" s="1"/>
  <c r="AM1316" i="1"/>
  <c r="AM1315" i="1" s="1"/>
  <c r="AP1315" i="1"/>
  <c r="AO1315" i="1"/>
  <c r="AP1313" i="1"/>
  <c r="AO1313" i="1"/>
  <c r="AN1313" i="1"/>
  <c r="AM1313" i="1"/>
  <c r="AP1311" i="1"/>
  <c r="AP1310" i="1" s="1"/>
  <c r="AO1311" i="1"/>
  <c r="AO1310" i="1" s="1"/>
  <c r="AN1311" i="1"/>
  <c r="AN1310" i="1" s="1"/>
  <c r="AM1311" i="1"/>
  <c r="AM1310" i="1" s="1"/>
  <c r="AP1308" i="1"/>
  <c r="AO1308" i="1"/>
  <c r="AN1308" i="1"/>
  <c r="AM1308" i="1"/>
  <c r="AP1306" i="1"/>
  <c r="AO1306" i="1"/>
  <c r="AN1306" i="1"/>
  <c r="AN1305" i="1" s="1"/>
  <c r="AM1306" i="1"/>
  <c r="AM1305" i="1" s="1"/>
  <c r="AP1305" i="1"/>
  <c r="AO1305" i="1"/>
  <c r="AP1303" i="1"/>
  <c r="AP1302" i="1" s="1"/>
  <c r="AO1303" i="1"/>
  <c r="AO1302" i="1" s="1"/>
  <c r="AN1303" i="1"/>
  <c r="AN1302" i="1" s="1"/>
  <c r="AM1303" i="1"/>
  <c r="AM1302" i="1" s="1"/>
  <c r="AP1298" i="1"/>
  <c r="AO1298" i="1"/>
  <c r="AN1298" i="1"/>
  <c r="AM1298" i="1"/>
  <c r="AP1296" i="1"/>
  <c r="AO1296" i="1"/>
  <c r="AN1296" i="1"/>
  <c r="AM1296" i="1"/>
  <c r="AP1294" i="1"/>
  <c r="AO1294" i="1"/>
  <c r="AN1294" i="1"/>
  <c r="AN1293" i="1" s="1"/>
  <c r="AM1294" i="1"/>
  <c r="AM1293" i="1" s="1"/>
  <c r="AP1293" i="1"/>
  <c r="AO1293" i="1"/>
  <c r="AP1291" i="1"/>
  <c r="AO1291" i="1"/>
  <c r="AN1291" i="1"/>
  <c r="AM1291" i="1"/>
  <c r="AP1289" i="1"/>
  <c r="AO1289" i="1"/>
  <c r="AN1289" i="1"/>
  <c r="AM1289" i="1"/>
  <c r="AP1287" i="1"/>
  <c r="AO1287" i="1"/>
  <c r="AN1287" i="1"/>
  <c r="AN1286" i="1" s="1"/>
  <c r="AM1287" i="1"/>
  <c r="AM1286" i="1" s="1"/>
  <c r="AP1283" i="1"/>
  <c r="AO1283" i="1"/>
  <c r="AN1283" i="1"/>
  <c r="AM1283" i="1"/>
  <c r="AP1281" i="1"/>
  <c r="AO1281" i="1"/>
  <c r="AN1281" i="1"/>
  <c r="AM1281" i="1"/>
  <c r="AP1279" i="1"/>
  <c r="AO1279" i="1"/>
  <c r="AN1279" i="1"/>
  <c r="AN1278" i="1" s="1"/>
  <c r="AN1277" i="1" s="1"/>
  <c r="AM1279" i="1"/>
  <c r="AM1278" i="1" s="1"/>
  <c r="AM1277" i="1" s="1"/>
  <c r="AP1274" i="1"/>
  <c r="AO1274" i="1"/>
  <c r="AN1274" i="1"/>
  <c r="AN1273" i="1" s="1"/>
  <c r="AN1272" i="1" s="1"/>
  <c r="AN1271" i="1" s="1"/>
  <c r="AM1274" i="1"/>
  <c r="AM1273" i="1" s="1"/>
  <c r="AM1272" i="1" s="1"/>
  <c r="AM1271" i="1" s="1"/>
  <c r="AP1273" i="1"/>
  <c r="AP1272" i="1" s="1"/>
  <c r="AP1271" i="1" s="1"/>
  <c r="AO1273" i="1"/>
  <c r="AO1272" i="1" s="1"/>
  <c r="AO1271" i="1" s="1"/>
  <c r="AP1268" i="1"/>
  <c r="AO1268" i="1"/>
  <c r="AN1268" i="1"/>
  <c r="AN1267" i="1" s="1"/>
  <c r="AN1266" i="1" s="1"/>
  <c r="AN1265" i="1" s="1"/>
  <c r="AM1268" i="1"/>
  <c r="AM1267" i="1" s="1"/>
  <c r="AM1266" i="1" s="1"/>
  <c r="AM1265" i="1" s="1"/>
  <c r="AP1267" i="1"/>
  <c r="AP1266" i="1" s="1"/>
  <c r="AP1265" i="1" s="1"/>
  <c r="AO1267" i="1"/>
  <c r="AO1266" i="1" s="1"/>
  <c r="AO1265" i="1" s="1"/>
  <c r="AP1263" i="1"/>
  <c r="AP1262" i="1" s="1"/>
  <c r="AP1261" i="1" s="1"/>
  <c r="AP1260" i="1" s="1"/>
  <c r="AO1263" i="1"/>
  <c r="AO1262" i="1" s="1"/>
  <c r="AO1261" i="1" s="1"/>
  <c r="AO1260" i="1" s="1"/>
  <c r="AN1263" i="1"/>
  <c r="AN1262" i="1" s="1"/>
  <c r="AN1261" i="1" s="1"/>
  <c r="AN1260" i="1" s="1"/>
  <c r="AM1263" i="1"/>
  <c r="AM1262" i="1" s="1"/>
  <c r="AM1261" i="1" s="1"/>
  <c r="AM1260" i="1" s="1"/>
  <c r="AP1256" i="1"/>
  <c r="AP1255" i="1" s="1"/>
  <c r="AO1256" i="1"/>
  <c r="AO1255" i="1" s="1"/>
  <c r="AN1256" i="1"/>
  <c r="AN1255" i="1" s="1"/>
  <c r="AM1256" i="1"/>
  <c r="AM1255" i="1" s="1"/>
  <c r="AP1253" i="1"/>
  <c r="AO1253" i="1"/>
  <c r="AN1253" i="1"/>
  <c r="AN1252" i="1" s="1"/>
  <c r="AM1253" i="1"/>
  <c r="AM1252" i="1" s="1"/>
  <c r="AP1252" i="1"/>
  <c r="AO1252" i="1"/>
  <c r="AP1250" i="1"/>
  <c r="AP1249" i="1" s="1"/>
  <c r="AO1250" i="1"/>
  <c r="AO1249" i="1" s="1"/>
  <c r="AN1250" i="1"/>
  <c r="AN1249" i="1" s="1"/>
  <c r="AM1250" i="1"/>
  <c r="AM1249" i="1" s="1"/>
  <c r="AP1247" i="1"/>
  <c r="AO1247" i="1"/>
  <c r="AN1247" i="1"/>
  <c r="AN1246" i="1" s="1"/>
  <c r="AM1247" i="1"/>
  <c r="AM1246" i="1" s="1"/>
  <c r="AP1246" i="1"/>
  <c r="AO1246" i="1"/>
  <c r="AP1243" i="1"/>
  <c r="AO1243" i="1"/>
  <c r="AN1243" i="1"/>
  <c r="AN1242" i="1" s="1"/>
  <c r="AN1241" i="1" s="1"/>
  <c r="AM1243" i="1"/>
  <c r="AM1242" i="1" s="1"/>
  <c r="AM1241" i="1" s="1"/>
  <c r="AP1242" i="1"/>
  <c r="AP1241" i="1" s="1"/>
  <c r="AO1242" i="1"/>
  <c r="AO1241" i="1" s="1"/>
  <c r="AP1233" i="1"/>
  <c r="AO1233" i="1"/>
  <c r="AN1233" i="1"/>
  <c r="AN1232" i="1" s="1"/>
  <c r="AN1231" i="1" s="1"/>
  <c r="AN1230" i="1" s="1"/>
  <c r="AN1229" i="1" s="1"/>
  <c r="AM1233" i="1"/>
  <c r="AM1232" i="1" s="1"/>
  <c r="AM1231" i="1" s="1"/>
  <c r="AM1230" i="1" s="1"/>
  <c r="AM1229" i="1" s="1"/>
  <c r="AP1232" i="1"/>
  <c r="AP1231" i="1" s="1"/>
  <c r="AP1230" i="1" s="1"/>
  <c r="AP1229" i="1" s="1"/>
  <c r="AO1232" i="1"/>
  <c r="AO1231" i="1" s="1"/>
  <c r="AO1230" i="1" s="1"/>
  <c r="AO1229" i="1" s="1"/>
  <c r="AP1226" i="1"/>
  <c r="AO1226" i="1"/>
  <c r="AN1226" i="1"/>
  <c r="AN1225" i="1" s="1"/>
  <c r="AM1226" i="1"/>
  <c r="AM1225" i="1" s="1"/>
  <c r="AP1225" i="1"/>
  <c r="AO1225" i="1"/>
  <c r="AP1223" i="1"/>
  <c r="AP1222" i="1" s="1"/>
  <c r="AP1221" i="1" s="1"/>
  <c r="AO1223" i="1"/>
  <c r="AO1222" i="1" s="1"/>
  <c r="AO1221" i="1" s="1"/>
  <c r="AN1223" i="1"/>
  <c r="AN1222" i="1" s="1"/>
  <c r="AN1221" i="1" s="1"/>
  <c r="AM1223" i="1"/>
  <c r="AM1222" i="1" s="1"/>
  <c r="AM1221" i="1" s="1"/>
  <c r="AP1219" i="1"/>
  <c r="AP1218" i="1" s="1"/>
  <c r="AO1219" i="1"/>
  <c r="AO1218" i="1" s="1"/>
  <c r="AN1219" i="1"/>
  <c r="AN1218" i="1" s="1"/>
  <c r="AM1219" i="1"/>
  <c r="AM1218" i="1" s="1"/>
  <c r="AP1216" i="1"/>
  <c r="AO1216" i="1"/>
  <c r="AN1216" i="1"/>
  <c r="AN1215" i="1" s="1"/>
  <c r="AM1216" i="1"/>
  <c r="AM1215" i="1" s="1"/>
  <c r="AP1215" i="1"/>
  <c r="AO1215" i="1"/>
  <c r="AP1213" i="1"/>
  <c r="AP1212" i="1" s="1"/>
  <c r="AO1213" i="1"/>
  <c r="AO1212" i="1" s="1"/>
  <c r="AN1213" i="1"/>
  <c r="AN1212" i="1" s="1"/>
  <c r="AM1213" i="1"/>
  <c r="AM1212" i="1" s="1"/>
  <c r="AP1210" i="1"/>
  <c r="AO1210" i="1"/>
  <c r="AN1210" i="1"/>
  <c r="AN1209" i="1" s="1"/>
  <c r="AM1210" i="1"/>
  <c r="AM1209" i="1" s="1"/>
  <c r="AP1209" i="1"/>
  <c r="AO1209" i="1"/>
  <c r="AP1207" i="1"/>
  <c r="AP1206" i="1" s="1"/>
  <c r="AO1207" i="1"/>
  <c r="AO1206" i="1" s="1"/>
  <c r="AN1207" i="1"/>
  <c r="AN1206" i="1" s="1"/>
  <c r="AM1207" i="1"/>
  <c r="AM1206" i="1" s="1"/>
  <c r="AP1204" i="1"/>
  <c r="AO1204" i="1"/>
  <c r="AN1204" i="1"/>
  <c r="AN1203" i="1" s="1"/>
  <c r="AM1204" i="1"/>
  <c r="AM1203" i="1" s="1"/>
  <c r="AP1203" i="1"/>
  <c r="AO1203" i="1"/>
  <c r="AP1201" i="1"/>
  <c r="AP1200" i="1" s="1"/>
  <c r="AO1201" i="1"/>
  <c r="AO1200" i="1" s="1"/>
  <c r="AN1201" i="1"/>
  <c r="AN1200" i="1" s="1"/>
  <c r="AM1201" i="1"/>
  <c r="AM1200" i="1" s="1"/>
  <c r="AP1198" i="1"/>
  <c r="AO1198" i="1"/>
  <c r="AN1198" i="1"/>
  <c r="AN1197" i="1" s="1"/>
  <c r="AM1198" i="1"/>
  <c r="AM1197" i="1" s="1"/>
  <c r="AP1197" i="1"/>
  <c r="AO1197" i="1"/>
  <c r="AP1195" i="1"/>
  <c r="AP1194" i="1" s="1"/>
  <c r="AO1195" i="1"/>
  <c r="AO1194" i="1" s="1"/>
  <c r="AN1195" i="1"/>
  <c r="AN1194" i="1" s="1"/>
  <c r="AM1195" i="1"/>
  <c r="AM1194" i="1" s="1"/>
  <c r="AP1192" i="1"/>
  <c r="AO1192" i="1"/>
  <c r="AN1192" i="1"/>
  <c r="AN1191" i="1" s="1"/>
  <c r="AM1192" i="1"/>
  <c r="AM1191" i="1" s="1"/>
  <c r="AP1191" i="1"/>
  <c r="AO1191" i="1"/>
  <c r="AP1189" i="1"/>
  <c r="AP1188" i="1" s="1"/>
  <c r="AO1189" i="1"/>
  <c r="AO1188" i="1" s="1"/>
  <c r="AN1189" i="1"/>
  <c r="AN1188" i="1" s="1"/>
  <c r="AM1189" i="1"/>
  <c r="AM1188" i="1" s="1"/>
  <c r="AP1186" i="1"/>
  <c r="AO1186" i="1"/>
  <c r="AN1186" i="1"/>
  <c r="AN1185" i="1" s="1"/>
  <c r="AM1186" i="1"/>
  <c r="AM1185" i="1" s="1"/>
  <c r="AP1185" i="1"/>
  <c r="AO1185" i="1"/>
  <c r="AP1183" i="1"/>
  <c r="AP1182" i="1" s="1"/>
  <c r="AO1183" i="1"/>
  <c r="AO1182" i="1" s="1"/>
  <c r="AN1183" i="1"/>
  <c r="AN1182" i="1" s="1"/>
  <c r="AM1183" i="1"/>
  <c r="AM1182" i="1" s="1"/>
  <c r="AP1180" i="1"/>
  <c r="AO1180" i="1"/>
  <c r="AN1180" i="1"/>
  <c r="AN1179" i="1" s="1"/>
  <c r="AM1180" i="1"/>
  <c r="AM1179" i="1" s="1"/>
  <c r="AP1179" i="1"/>
  <c r="AO1179" i="1"/>
  <c r="AP1177" i="1"/>
  <c r="AP1176" i="1" s="1"/>
  <c r="AO1177" i="1"/>
  <c r="AO1176" i="1" s="1"/>
  <c r="AN1177" i="1"/>
  <c r="AN1176" i="1" s="1"/>
  <c r="AM1177" i="1"/>
  <c r="AM1176" i="1" s="1"/>
  <c r="AP1174" i="1"/>
  <c r="AO1174" i="1"/>
  <c r="AN1174" i="1"/>
  <c r="AN1173" i="1" s="1"/>
  <c r="AM1174" i="1"/>
  <c r="AM1173" i="1" s="1"/>
  <c r="AP1173" i="1"/>
  <c r="AO1173" i="1"/>
  <c r="AP1171" i="1"/>
  <c r="AP1170" i="1" s="1"/>
  <c r="AO1171" i="1"/>
  <c r="AO1170" i="1" s="1"/>
  <c r="AN1171" i="1"/>
  <c r="AN1170" i="1" s="1"/>
  <c r="AM1171" i="1"/>
  <c r="AM1170" i="1" s="1"/>
  <c r="AP1168" i="1"/>
  <c r="AO1168" i="1"/>
  <c r="AN1168" i="1"/>
  <c r="AN1167" i="1" s="1"/>
  <c r="AM1168" i="1"/>
  <c r="AM1167" i="1" s="1"/>
  <c r="AP1167" i="1"/>
  <c r="AO1167" i="1"/>
  <c r="AP1165" i="1"/>
  <c r="AP1164" i="1" s="1"/>
  <c r="AO1165" i="1"/>
  <c r="AO1164" i="1" s="1"/>
  <c r="AN1165" i="1"/>
  <c r="AN1164" i="1" s="1"/>
  <c r="AM1165" i="1"/>
  <c r="AM1164" i="1" s="1"/>
  <c r="AP1162" i="1"/>
  <c r="AO1162" i="1"/>
  <c r="AN1162" i="1"/>
  <c r="AN1161" i="1" s="1"/>
  <c r="AM1162" i="1"/>
  <c r="AM1161" i="1" s="1"/>
  <c r="AP1161" i="1"/>
  <c r="AO1161" i="1"/>
  <c r="AP1159" i="1"/>
  <c r="AP1158" i="1" s="1"/>
  <c r="AO1159" i="1"/>
  <c r="AO1158" i="1" s="1"/>
  <c r="AN1159" i="1"/>
  <c r="AN1158" i="1" s="1"/>
  <c r="AM1159" i="1"/>
  <c r="AM1158" i="1" s="1"/>
  <c r="AP1156" i="1"/>
  <c r="AO1156" i="1"/>
  <c r="AN1156" i="1"/>
  <c r="AN1155" i="1" s="1"/>
  <c r="AM1156" i="1"/>
  <c r="AM1155" i="1" s="1"/>
  <c r="AP1155" i="1"/>
  <c r="AO1155" i="1"/>
  <c r="AP1153" i="1"/>
  <c r="AP1152" i="1" s="1"/>
  <c r="AO1153" i="1"/>
  <c r="AO1152" i="1" s="1"/>
  <c r="AN1153" i="1"/>
  <c r="AN1152" i="1" s="1"/>
  <c r="AM1153" i="1"/>
  <c r="AM1152" i="1" s="1"/>
  <c r="AR1150" i="1"/>
  <c r="AR1149" i="1" s="1"/>
  <c r="AQ1150" i="1"/>
  <c r="AP1150" i="1"/>
  <c r="AP1149" i="1" s="1"/>
  <c r="AO1150" i="1"/>
  <c r="AO1149" i="1" s="1"/>
  <c r="AN1150" i="1"/>
  <c r="AN1149" i="1" s="1"/>
  <c r="AM1150" i="1"/>
  <c r="AM1149" i="1" s="1"/>
  <c r="AP1147" i="1"/>
  <c r="AO1147" i="1"/>
  <c r="AN1147" i="1"/>
  <c r="AN1146" i="1" s="1"/>
  <c r="AM1147" i="1"/>
  <c r="AM1146" i="1" s="1"/>
  <c r="AP1146" i="1"/>
  <c r="AO1146" i="1"/>
  <c r="AP1140" i="1"/>
  <c r="AO1140" i="1"/>
  <c r="AN1140" i="1"/>
  <c r="AN1139" i="1" s="1"/>
  <c r="AN1138" i="1" s="1"/>
  <c r="AN1137" i="1" s="1"/>
  <c r="AN1136" i="1" s="1"/>
  <c r="AN1135" i="1" s="1"/>
  <c r="AM1140" i="1"/>
  <c r="AM1139" i="1" s="1"/>
  <c r="AM1138" i="1" s="1"/>
  <c r="AM1137" i="1" s="1"/>
  <c r="AM1136" i="1" s="1"/>
  <c r="AM1135" i="1" s="1"/>
  <c r="AP1139" i="1"/>
  <c r="AP1138" i="1" s="1"/>
  <c r="AP1137" i="1" s="1"/>
  <c r="AP1136" i="1" s="1"/>
  <c r="AP1135" i="1" s="1"/>
  <c r="AO1139" i="1"/>
  <c r="AO1138" i="1" s="1"/>
  <c r="AO1137" i="1" s="1"/>
  <c r="AO1136" i="1" s="1"/>
  <c r="AO1135" i="1" s="1"/>
  <c r="AP1132" i="1"/>
  <c r="AP1131" i="1" s="1"/>
  <c r="AO1132" i="1"/>
  <c r="AO1131" i="1" s="1"/>
  <c r="AN1132" i="1"/>
  <c r="AN1131" i="1" s="1"/>
  <c r="AN1130" i="1" s="1"/>
  <c r="AN1129" i="1" s="1"/>
  <c r="AN1128" i="1" s="1"/>
  <c r="AM1132" i="1"/>
  <c r="AM1131" i="1" s="1"/>
  <c r="AM1130" i="1" s="1"/>
  <c r="AM1129" i="1" s="1"/>
  <c r="AM1128" i="1" s="1"/>
  <c r="AP1130" i="1"/>
  <c r="AP1129" i="1" s="1"/>
  <c r="AP1128" i="1" s="1"/>
  <c r="AO1130" i="1"/>
  <c r="AO1129" i="1" s="1"/>
  <c r="AO1128" i="1" s="1"/>
  <c r="AP1125" i="1"/>
  <c r="AP1124" i="1" s="1"/>
  <c r="AO1125" i="1"/>
  <c r="AO1124" i="1" s="1"/>
  <c r="AN1125" i="1"/>
  <c r="AN1124" i="1" s="1"/>
  <c r="AM1125" i="1"/>
  <c r="AM1124" i="1" s="1"/>
  <c r="AP1122" i="1"/>
  <c r="AO1122" i="1"/>
  <c r="AN1122" i="1"/>
  <c r="AN1121" i="1" s="1"/>
  <c r="AM1122" i="1"/>
  <c r="AM1121" i="1" s="1"/>
  <c r="AP1121" i="1"/>
  <c r="AO1121" i="1"/>
  <c r="AP1119" i="1"/>
  <c r="AP1118" i="1" s="1"/>
  <c r="AO1119" i="1"/>
  <c r="AO1118" i="1" s="1"/>
  <c r="AN1119" i="1"/>
  <c r="AN1118" i="1" s="1"/>
  <c r="AM1119" i="1"/>
  <c r="AM1118" i="1" s="1"/>
  <c r="AP1115" i="1"/>
  <c r="AP1114" i="1" s="1"/>
  <c r="AP1113" i="1" s="1"/>
  <c r="AO1115" i="1"/>
  <c r="AO1114" i="1" s="1"/>
  <c r="AO1113" i="1" s="1"/>
  <c r="AN1115" i="1"/>
  <c r="AN1114" i="1" s="1"/>
  <c r="AN1113" i="1" s="1"/>
  <c r="AP1111" i="1"/>
  <c r="AO1111" i="1"/>
  <c r="AN1111" i="1"/>
  <c r="AM1111" i="1"/>
  <c r="AM1110" i="1" s="1"/>
  <c r="AP1110" i="1"/>
  <c r="AO1110" i="1"/>
  <c r="AN1110" i="1"/>
  <c r="AP1108" i="1"/>
  <c r="AO1108" i="1"/>
  <c r="AN1108" i="1"/>
  <c r="AM1108" i="1"/>
  <c r="AO1107" i="1"/>
  <c r="AP1106" i="1"/>
  <c r="AN1106" i="1"/>
  <c r="AM1106" i="1"/>
  <c r="AM1105" i="1" s="1"/>
  <c r="AP1102" i="1"/>
  <c r="AP1101" i="1" s="1"/>
  <c r="AO1102" i="1"/>
  <c r="AO1101" i="1" s="1"/>
  <c r="AO1100" i="1" s="1"/>
  <c r="AN1102" i="1"/>
  <c r="AN1101" i="1" s="1"/>
  <c r="AN1100" i="1" s="1"/>
  <c r="AM1102" i="1"/>
  <c r="AM1101" i="1" s="1"/>
  <c r="AM1100" i="1" s="1"/>
  <c r="AP1100" i="1"/>
  <c r="AP1093" i="1"/>
  <c r="AO1093" i="1"/>
  <c r="AO1092" i="1" s="1"/>
  <c r="AO1091" i="1" s="1"/>
  <c r="AO1090" i="1" s="1"/>
  <c r="AO1089" i="1" s="1"/>
  <c r="AN1093" i="1"/>
  <c r="AN1092" i="1" s="1"/>
  <c r="AN1091" i="1" s="1"/>
  <c r="AN1090" i="1" s="1"/>
  <c r="AN1089" i="1" s="1"/>
  <c r="AM1093" i="1"/>
  <c r="AM1092" i="1" s="1"/>
  <c r="AM1091" i="1" s="1"/>
  <c r="AM1090" i="1" s="1"/>
  <c r="AM1089" i="1" s="1"/>
  <c r="AP1092" i="1"/>
  <c r="AP1091" i="1" s="1"/>
  <c r="AP1090" i="1" s="1"/>
  <c r="AP1089" i="1" s="1"/>
  <c r="AP1086" i="1"/>
  <c r="AO1086" i="1"/>
  <c r="AO1085" i="1" s="1"/>
  <c r="AO1084" i="1" s="1"/>
  <c r="AO1083" i="1" s="1"/>
  <c r="AO1082" i="1" s="1"/>
  <c r="AN1086" i="1"/>
  <c r="AN1085" i="1" s="1"/>
  <c r="AN1084" i="1" s="1"/>
  <c r="AN1083" i="1" s="1"/>
  <c r="AN1082" i="1" s="1"/>
  <c r="AM1086" i="1"/>
  <c r="AM1085" i="1" s="1"/>
  <c r="AM1084" i="1" s="1"/>
  <c r="AM1083" i="1" s="1"/>
  <c r="AM1082" i="1" s="1"/>
  <c r="AP1085" i="1"/>
  <c r="AP1084" i="1" s="1"/>
  <c r="AP1083" i="1" s="1"/>
  <c r="AP1082" i="1" s="1"/>
  <c r="AP1079" i="1"/>
  <c r="AO1079" i="1"/>
  <c r="AO1078" i="1" s="1"/>
  <c r="AO1077" i="1" s="1"/>
  <c r="AO1076" i="1" s="1"/>
  <c r="AN1079" i="1"/>
  <c r="AN1078" i="1" s="1"/>
  <c r="AN1077" i="1" s="1"/>
  <c r="AN1076" i="1" s="1"/>
  <c r="AM1079" i="1"/>
  <c r="AM1078" i="1" s="1"/>
  <c r="AM1077" i="1" s="1"/>
  <c r="AM1076" i="1" s="1"/>
  <c r="AP1078" i="1"/>
  <c r="AP1077" i="1" s="1"/>
  <c r="AP1076" i="1" s="1"/>
  <c r="AP1074" i="1"/>
  <c r="AP1073" i="1" s="1"/>
  <c r="AP1072" i="1" s="1"/>
  <c r="AP1071" i="1" s="1"/>
  <c r="AO1074" i="1"/>
  <c r="AO1073" i="1" s="1"/>
  <c r="AO1072" i="1" s="1"/>
  <c r="AO1071" i="1" s="1"/>
  <c r="AN1074" i="1"/>
  <c r="AN1073" i="1" s="1"/>
  <c r="AN1072" i="1" s="1"/>
  <c r="AN1071" i="1" s="1"/>
  <c r="AM1074" i="1"/>
  <c r="AM1073" i="1" s="1"/>
  <c r="AM1072" i="1" s="1"/>
  <c r="AM1071" i="1" s="1"/>
  <c r="AP1069" i="1"/>
  <c r="AO1069" i="1"/>
  <c r="AO1068" i="1" s="1"/>
  <c r="AO1067" i="1" s="1"/>
  <c r="AN1069" i="1"/>
  <c r="AN1068" i="1" s="1"/>
  <c r="AN1067" i="1" s="1"/>
  <c r="AM1069" i="1"/>
  <c r="AM1068" i="1" s="1"/>
  <c r="AM1067" i="1" s="1"/>
  <c r="AP1068" i="1"/>
  <c r="AP1067" i="1" s="1"/>
  <c r="AP1065" i="1"/>
  <c r="AO1065" i="1"/>
  <c r="AN1065" i="1"/>
  <c r="AN1064" i="1" s="1"/>
  <c r="AN1063" i="1" s="1"/>
  <c r="AM1065" i="1"/>
  <c r="AM1064" i="1" s="1"/>
  <c r="AM1063" i="1" s="1"/>
  <c r="AP1064" i="1"/>
  <c r="AP1063" i="1" s="1"/>
  <c r="AO1064" i="1"/>
  <c r="AO1063" i="1" s="1"/>
  <c r="AP1060" i="1"/>
  <c r="AP1059" i="1" s="1"/>
  <c r="AP1058" i="1" s="1"/>
  <c r="AP1057" i="1" s="1"/>
  <c r="AO1060" i="1"/>
  <c r="AO1059" i="1" s="1"/>
  <c r="AO1058" i="1" s="1"/>
  <c r="AO1057" i="1" s="1"/>
  <c r="AN1060" i="1"/>
  <c r="AN1059" i="1" s="1"/>
  <c r="AN1058" i="1" s="1"/>
  <c r="AN1057" i="1" s="1"/>
  <c r="AM1060" i="1"/>
  <c r="AM1059" i="1" s="1"/>
  <c r="AM1058" i="1" s="1"/>
  <c r="AM1057" i="1" s="1"/>
  <c r="AP1053" i="1"/>
  <c r="AP1052" i="1" s="1"/>
  <c r="AP1051" i="1" s="1"/>
  <c r="AP1050" i="1" s="1"/>
  <c r="AO1053" i="1"/>
  <c r="AO1052" i="1" s="1"/>
  <c r="AO1051" i="1" s="1"/>
  <c r="AO1050" i="1" s="1"/>
  <c r="AN1053" i="1"/>
  <c r="AM1053" i="1"/>
  <c r="AM1052" i="1" s="1"/>
  <c r="AM1051" i="1" s="1"/>
  <c r="AM1050" i="1" s="1"/>
  <c r="AN1052" i="1"/>
  <c r="AN1051" i="1" s="1"/>
  <c r="AN1050" i="1" s="1"/>
  <c r="AP1048" i="1"/>
  <c r="AO1048" i="1"/>
  <c r="AO1047" i="1" s="1"/>
  <c r="AO1046" i="1" s="1"/>
  <c r="AO1045" i="1" s="1"/>
  <c r="AN1048" i="1"/>
  <c r="AN1047" i="1" s="1"/>
  <c r="AN1046" i="1" s="1"/>
  <c r="AN1045" i="1" s="1"/>
  <c r="AM1048" i="1"/>
  <c r="AM1047" i="1" s="1"/>
  <c r="AM1046" i="1" s="1"/>
  <c r="AM1045" i="1" s="1"/>
  <c r="AP1047" i="1"/>
  <c r="AP1046" i="1" s="1"/>
  <c r="AP1045" i="1" s="1"/>
  <c r="AP1043" i="1"/>
  <c r="AP1042" i="1" s="1"/>
  <c r="AP1041" i="1" s="1"/>
  <c r="AP1040" i="1" s="1"/>
  <c r="AO1043" i="1"/>
  <c r="AO1042" i="1" s="1"/>
  <c r="AO1041" i="1" s="1"/>
  <c r="AO1040" i="1" s="1"/>
  <c r="AN1043" i="1"/>
  <c r="AN1042" i="1" s="1"/>
  <c r="AN1041" i="1" s="1"/>
  <c r="AN1040" i="1" s="1"/>
  <c r="AM1043" i="1"/>
  <c r="AM1042" i="1" s="1"/>
  <c r="AM1041" i="1" s="1"/>
  <c r="AM1040" i="1" s="1"/>
  <c r="AP1038" i="1"/>
  <c r="AO1038" i="1"/>
  <c r="AO1037" i="1" s="1"/>
  <c r="AO1036" i="1" s="1"/>
  <c r="AO1035" i="1" s="1"/>
  <c r="AN1038" i="1"/>
  <c r="AN1037" i="1" s="1"/>
  <c r="AN1036" i="1" s="1"/>
  <c r="AN1035" i="1" s="1"/>
  <c r="AM1038" i="1"/>
  <c r="AM1037" i="1" s="1"/>
  <c r="AM1036" i="1" s="1"/>
  <c r="AM1035" i="1" s="1"/>
  <c r="AP1037" i="1"/>
  <c r="AP1036" i="1" s="1"/>
  <c r="AP1035" i="1" s="1"/>
  <c r="AP1033" i="1"/>
  <c r="AP1032" i="1" s="1"/>
  <c r="AP1031" i="1" s="1"/>
  <c r="AP1030" i="1" s="1"/>
  <c r="AO1033" i="1"/>
  <c r="AO1032" i="1" s="1"/>
  <c r="AO1031" i="1" s="1"/>
  <c r="AO1030" i="1" s="1"/>
  <c r="AN1033" i="1"/>
  <c r="AN1032" i="1" s="1"/>
  <c r="AN1031" i="1" s="1"/>
  <c r="AN1030" i="1" s="1"/>
  <c r="AM1033" i="1"/>
  <c r="AM1032" i="1" s="1"/>
  <c r="AM1031" i="1" s="1"/>
  <c r="AM1030" i="1" s="1"/>
  <c r="AP1026" i="1"/>
  <c r="AP1025" i="1" s="1"/>
  <c r="AP1024" i="1" s="1"/>
  <c r="AP1023" i="1" s="1"/>
  <c r="AO1026" i="1"/>
  <c r="AN1026" i="1"/>
  <c r="AN1025" i="1" s="1"/>
  <c r="AN1024" i="1" s="1"/>
  <c r="AN1023" i="1" s="1"/>
  <c r="AM1026" i="1"/>
  <c r="AM1025" i="1" s="1"/>
  <c r="AM1024" i="1" s="1"/>
  <c r="AM1023" i="1" s="1"/>
  <c r="AO1025" i="1"/>
  <c r="AO1024" i="1" s="1"/>
  <c r="AO1023" i="1" s="1"/>
  <c r="AP1021" i="1"/>
  <c r="AO1021" i="1"/>
  <c r="AO1020" i="1" s="1"/>
  <c r="AO1019" i="1" s="1"/>
  <c r="AO1018" i="1" s="1"/>
  <c r="AN1021" i="1"/>
  <c r="AN1020" i="1" s="1"/>
  <c r="AN1019" i="1" s="1"/>
  <c r="AN1018" i="1" s="1"/>
  <c r="AM1021" i="1"/>
  <c r="AM1020" i="1" s="1"/>
  <c r="AM1019" i="1" s="1"/>
  <c r="AM1018" i="1" s="1"/>
  <c r="AP1020" i="1"/>
  <c r="AP1019" i="1" s="1"/>
  <c r="AP1018" i="1" s="1"/>
  <c r="AP1016" i="1"/>
  <c r="AP1015" i="1" s="1"/>
  <c r="AP1014" i="1" s="1"/>
  <c r="AP1013" i="1" s="1"/>
  <c r="AO1016" i="1"/>
  <c r="AO1015" i="1" s="1"/>
  <c r="AO1014" i="1" s="1"/>
  <c r="AO1013" i="1" s="1"/>
  <c r="AN1016" i="1"/>
  <c r="AN1015" i="1" s="1"/>
  <c r="AN1014" i="1" s="1"/>
  <c r="AN1013" i="1" s="1"/>
  <c r="AM1016" i="1"/>
  <c r="AM1015" i="1" s="1"/>
  <c r="AM1014" i="1" s="1"/>
  <c r="AM1013" i="1" s="1"/>
  <c r="AP1011" i="1"/>
  <c r="AO1011" i="1"/>
  <c r="AO1010" i="1" s="1"/>
  <c r="AO1009" i="1" s="1"/>
  <c r="AO1008" i="1" s="1"/>
  <c r="AN1011" i="1"/>
  <c r="AN1010" i="1" s="1"/>
  <c r="AN1009" i="1" s="1"/>
  <c r="AN1008" i="1" s="1"/>
  <c r="AM1011" i="1"/>
  <c r="AM1010" i="1" s="1"/>
  <c r="AM1009" i="1" s="1"/>
  <c r="AM1008" i="1" s="1"/>
  <c r="AP1010" i="1"/>
  <c r="AP1009" i="1" s="1"/>
  <c r="AP1008" i="1" s="1"/>
  <c r="AP1004" i="1"/>
  <c r="AO1004" i="1"/>
  <c r="AO1003" i="1" s="1"/>
  <c r="AO1002" i="1" s="1"/>
  <c r="AO1001" i="1" s="1"/>
  <c r="AN1004" i="1"/>
  <c r="AN1003" i="1" s="1"/>
  <c r="AN1002" i="1" s="1"/>
  <c r="AN1001" i="1" s="1"/>
  <c r="AM1004" i="1"/>
  <c r="AM1003" i="1" s="1"/>
  <c r="AM1002" i="1" s="1"/>
  <c r="AM1001" i="1" s="1"/>
  <c r="AP1003" i="1"/>
  <c r="AP1002" i="1" s="1"/>
  <c r="AP1001" i="1" s="1"/>
  <c r="AP993" i="1"/>
  <c r="AP992" i="1" s="1"/>
  <c r="AP991" i="1" s="1"/>
  <c r="AP990" i="1" s="1"/>
  <c r="AO993" i="1"/>
  <c r="AO992" i="1" s="1"/>
  <c r="AO991" i="1" s="1"/>
  <c r="AO990" i="1" s="1"/>
  <c r="AN993" i="1"/>
  <c r="AN992" i="1" s="1"/>
  <c r="AN991" i="1" s="1"/>
  <c r="AN990" i="1" s="1"/>
  <c r="AM993" i="1"/>
  <c r="AM992" i="1" s="1"/>
  <c r="AM991" i="1" s="1"/>
  <c r="AM990" i="1" s="1"/>
  <c r="AP988" i="1"/>
  <c r="AO988" i="1"/>
  <c r="AO987" i="1" s="1"/>
  <c r="AO986" i="1" s="1"/>
  <c r="AO985" i="1" s="1"/>
  <c r="AN988" i="1"/>
  <c r="AN987" i="1" s="1"/>
  <c r="AN986" i="1" s="1"/>
  <c r="AN985" i="1" s="1"/>
  <c r="AM988" i="1"/>
  <c r="AM987" i="1" s="1"/>
  <c r="AM986" i="1" s="1"/>
  <c r="AM985" i="1" s="1"/>
  <c r="AP987" i="1"/>
  <c r="AP986" i="1" s="1"/>
  <c r="AP985" i="1" s="1"/>
  <c r="AP983" i="1"/>
  <c r="AP982" i="1" s="1"/>
  <c r="AP981" i="1" s="1"/>
  <c r="AP980" i="1" s="1"/>
  <c r="AO983" i="1"/>
  <c r="AO982" i="1" s="1"/>
  <c r="AO981" i="1" s="1"/>
  <c r="AO980" i="1" s="1"/>
  <c r="AN983" i="1"/>
  <c r="AM983" i="1"/>
  <c r="AM982" i="1" s="1"/>
  <c r="AM981" i="1" s="1"/>
  <c r="AM980" i="1" s="1"/>
  <c r="AN982" i="1"/>
  <c r="AN981" i="1" s="1"/>
  <c r="AN980" i="1" s="1"/>
  <c r="AP978" i="1"/>
  <c r="AO978" i="1"/>
  <c r="AO977" i="1" s="1"/>
  <c r="AO976" i="1" s="1"/>
  <c r="AO975" i="1" s="1"/>
  <c r="AN978" i="1"/>
  <c r="AN977" i="1" s="1"/>
  <c r="AN976" i="1" s="1"/>
  <c r="AN975" i="1" s="1"/>
  <c r="AM978" i="1"/>
  <c r="AM977" i="1" s="1"/>
  <c r="AM976" i="1" s="1"/>
  <c r="AM975" i="1" s="1"/>
  <c r="AP977" i="1"/>
  <c r="AP976" i="1" s="1"/>
  <c r="AP975" i="1" s="1"/>
  <c r="AP971" i="1"/>
  <c r="AO971" i="1"/>
  <c r="AO970" i="1" s="1"/>
  <c r="AO969" i="1" s="1"/>
  <c r="AO968" i="1" s="1"/>
  <c r="AO967" i="1" s="1"/>
  <c r="AN971" i="1"/>
  <c r="AN970" i="1" s="1"/>
  <c r="AN969" i="1" s="1"/>
  <c r="AN968" i="1" s="1"/>
  <c r="AN967" i="1" s="1"/>
  <c r="AM971" i="1"/>
  <c r="AM970" i="1" s="1"/>
  <c r="AM969" i="1" s="1"/>
  <c r="AM968" i="1" s="1"/>
  <c r="AM967" i="1" s="1"/>
  <c r="AP970" i="1"/>
  <c r="AP969" i="1" s="1"/>
  <c r="AP968" i="1" s="1"/>
  <c r="AP967" i="1" s="1"/>
  <c r="AP964" i="1"/>
  <c r="AO964" i="1"/>
  <c r="AO963" i="1" s="1"/>
  <c r="AO962" i="1" s="1"/>
  <c r="AN964" i="1"/>
  <c r="AN963" i="1" s="1"/>
  <c r="AN962" i="1" s="1"/>
  <c r="AM964" i="1"/>
  <c r="AP963" i="1"/>
  <c r="AM963" i="1"/>
  <c r="AM962" i="1" s="1"/>
  <c r="AP957" i="1"/>
  <c r="AO957" i="1"/>
  <c r="AO956" i="1" s="1"/>
  <c r="AN957" i="1"/>
  <c r="AN956" i="1" s="1"/>
  <c r="AM957" i="1"/>
  <c r="AM956" i="1" s="1"/>
  <c r="AP956" i="1"/>
  <c r="AP954" i="1"/>
  <c r="AO954" i="1"/>
  <c r="AN954" i="1"/>
  <c r="AM954" i="1"/>
  <c r="AP952" i="1"/>
  <c r="AP951" i="1" s="1"/>
  <c r="AP950" i="1" s="1"/>
  <c r="AO952" i="1"/>
  <c r="AO951" i="1" s="1"/>
  <c r="AO950" i="1" s="1"/>
  <c r="AN952" i="1"/>
  <c r="AN951" i="1" s="1"/>
  <c r="AN950" i="1" s="1"/>
  <c r="AM952" i="1"/>
  <c r="AP948" i="1"/>
  <c r="AP947" i="1" s="1"/>
  <c r="AP946" i="1" s="1"/>
  <c r="AO948" i="1"/>
  <c r="AO947" i="1" s="1"/>
  <c r="AO946" i="1" s="1"/>
  <c r="AN948" i="1"/>
  <c r="AN947" i="1" s="1"/>
  <c r="AN946" i="1" s="1"/>
  <c r="AM948" i="1"/>
  <c r="AM947" i="1" s="1"/>
  <c r="AM946" i="1" s="1"/>
  <c r="AP941" i="1"/>
  <c r="AP940" i="1" s="1"/>
  <c r="AP939" i="1" s="1"/>
  <c r="AP938" i="1" s="1"/>
  <c r="AP937" i="1" s="1"/>
  <c r="AO941" i="1"/>
  <c r="AO940" i="1" s="1"/>
  <c r="AO939" i="1" s="1"/>
  <c r="AO938" i="1" s="1"/>
  <c r="AO937" i="1" s="1"/>
  <c r="AN941" i="1"/>
  <c r="AN940" i="1" s="1"/>
  <c r="AN939" i="1" s="1"/>
  <c r="AN938" i="1" s="1"/>
  <c r="AN937" i="1" s="1"/>
  <c r="AM941" i="1"/>
  <c r="AM940" i="1" s="1"/>
  <c r="AM939" i="1" s="1"/>
  <c r="AM938" i="1" s="1"/>
  <c r="AM937" i="1" s="1"/>
  <c r="AP932" i="1"/>
  <c r="AP930" i="1" s="1"/>
  <c r="AO932" i="1"/>
  <c r="AO931" i="1" s="1"/>
  <c r="AN932" i="1"/>
  <c r="AN931" i="1" s="1"/>
  <c r="AM932" i="1"/>
  <c r="AM929" i="1" s="1"/>
  <c r="AM928" i="1" s="1"/>
  <c r="AM926" i="1" s="1"/>
  <c r="AP931" i="1"/>
  <c r="AP929" i="1"/>
  <c r="AP928" i="1" s="1"/>
  <c r="AP926" i="1" s="1"/>
  <c r="AP923" i="1"/>
  <c r="AP922" i="1" s="1"/>
  <c r="AP921" i="1" s="1"/>
  <c r="AP920" i="1" s="1"/>
  <c r="AP919" i="1" s="1"/>
  <c r="AO923" i="1"/>
  <c r="AO922" i="1" s="1"/>
  <c r="AO921" i="1" s="1"/>
  <c r="AO920" i="1" s="1"/>
  <c r="AO919" i="1" s="1"/>
  <c r="AN923" i="1"/>
  <c r="AN922" i="1" s="1"/>
  <c r="AN921" i="1" s="1"/>
  <c r="AN920" i="1" s="1"/>
  <c r="AN919" i="1" s="1"/>
  <c r="AM923" i="1"/>
  <c r="AM922" i="1" s="1"/>
  <c r="AM921" i="1" s="1"/>
  <c r="AM920" i="1" s="1"/>
  <c r="AM919" i="1" s="1"/>
  <c r="AP916" i="1"/>
  <c r="AP915" i="1" s="1"/>
  <c r="AP914" i="1" s="1"/>
  <c r="AP913" i="1" s="1"/>
  <c r="AO916" i="1"/>
  <c r="AO915" i="1" s="1"/>
  <c r="AO914" i="1" s="1"/>
  <c r="AO913" i="1" s="1"/>
  <c r="AN916" i="1"/>
  <c r="AN915" i="1" s="1"/>
  <c r="AN914" i="1" s="1"/>
  <c r="AN913" i="1" s="1"/>
  <c r="AM916" i="1"/>
  <c r="AM915" i="1" s="1"/>
  <c r="AM914" i="1" s="1"/>
  <c r="AM913" i="1" s="1"/>
  <c r="AP911" i="1"/>
  <c r="AO911" i="1"/>
  <c r="AO910" i="1" s="1"/>
  <c r="AO909" i="1" s="1"/>
  <c r="AO908" i="1" s="1"/>
  <c r="AN911" i="1"/>
  <c r="AN910" i="1" s="1"/>
  <c r="AN909" i="1" s="1"/>
  <c r="AN908" i="1" s="1"/>
  <c r="AM911" i="1"/>
  <c r="AM910" i="1" s="1"/>
  <c r="AM909" i="1" s="1"/>
  <c r="AM908" i="1" s="1"/>
  <c r="AP910" i="1"/>
  <c r="AP909" i="1" s="1"/>
  <c r="AP908" i="1" s="1"/>
  <c r="AP906" i="1"/>
  <c r="AP905" i="1" s="1"/>
  <c r="AO906" i="1"/>
  <c r="AO905" i="1" s="1"/>
  <c r="AN906" i="1"/>
  <c r="AN905" i="1" s="1"/>
  <c r="AM906" i="1"/>
  <c r="AM905" i="1" s="1"/>
  <c r="AP903" i="1"/>
  <c r="AO903" i="1"/>
  <c r="AO902" i="1" s="1"/>
  <c r="AN903" i="1"/>
  <c r="AN902" i="1" s="1"/>
  <c r="AM903" i="1"/>
  <c r="AM902" i="1" s="1"/>
  <c r="AP902" i="1"/>
  <c r="AP901" i="1" s="1"/>
  <c r="AP899" i="1"/>
  <c r="AO899" i="1"/>
  <c r="AO898" i="1" s="1"/>
  <c r="AO897" i="1" s="1"/>
  <c r="AN899" i="1"/>
  <c r="AN898" i="1" s="1"/>
  <c r="AN897" i="1" s="1"/>
  <c r="AM899" i="1"/>
  <c r="AM898" i="1" s="1"/>
  <c r="AM897" i="1" s="1"/>
  <c r="AP898" i="1"/>
  <c r="AP897" i="1" s="1"/>
  <c r="AP892" i="1"/>
  <c r="AO892" i="1"/>
  <c r="AO891" i="1" s="1"/>
  <c r="AO890" i="1" s="1"/>
  <c r="AO889" i="1" s="1"/>
  <c r="AO888" i="1" s="1"/>
  <c r="AN892" i="1"/>
  <c r="AN891" i="1" s="1"/>
  <c r="AN890" i="1" s="1"/>
  <c r="AN889" i="1" s="1"/>
  <c r="AN888" i="1" s="1"/>
  <c r="AM892" i="1"/>
  <c r="AM891" i="1" s="1"/>
  <c r="AM890" i="1" s="1"/>
  <c r="AM889" i="1" s="1"/>
  <c r="AM888" i="1" s="1"/>
  <c r="AP891" i="1"/>
  <c r="AP890" i="1" s="1"/>
  <c r="AP889" i="1" s="1"/>
  <c r="AP888" i="1" s="1"/>
  <c r="AP885" i="1"/>
  <c r="AO885" i="1"/>
  <c r="AO884" i="1" s="1"/>
  <c r="AO883" i="1" s="1"/>
  <c r="AO882" i="1" s="1"/>
  <c r="AN885" i="1"/>
  <c r="AN884" i="1" s="1"/>
  <c r="AN883" i="1" s="1"/>
  <c r="AN882" i="1" s="1"/>
  <c r="AM885" i="1"/>
  <c r="AM884" i="1" s="1"/>
  <c r="AM883" i="1" s="1"/>
  <c r="AM882" i="1" s="1"/>
  <c r="AP884" i="1"/>
  <c r="AP883" i="1" s="1"/>
  <c r="AP882" i="1" s="1"/>
  <c r="AP880" i="1"/>
  <c r="AP879" i="1" s="1"/>
  <c r="AO880" i="1"/>
  <c r="AO879" i="1" s="1"/>
  <c r="AN880" i="1"/>
  <c r="AN879" i="1" s="1"/>
  <c r="AM880" i="1"/>
  <c r="AM879" i="1" s="1"/>
  <c r="AP877" i="1"/>
  <c r="AO877" i="1"/>
  <c r="AO876" i="1" s="1"/>
  <c r="AN877" i="1"/>
  <c r="AN876" i="1" s="1"/>
  <c r="AM877" i="1"/>
  <c r="AM876" i="1" s="1"/>
  <c r="AP876" i="1"/>
  <c r="AP874" i="1"/>
  <c r="AP873" i="1" s="1"/>
  <c r="AP872" i="1" s="1"/>
  <c r="AO874" i="1"/>
  <c r="AO873" i="1" s="1"/>
  <c r="AO872" i="1" s="1"/>
  <c r="AN874" i="1"/>
  <c r="AN873" i="1" s="1"/>
  <c r="AN872" i="1" s="1"/>
  <c r="AM874" i="1"/>
  <c r="AM873" i="1" s="1"/>
  <c r="AM872" i="1" s="1"/>
  <c r="AP870" i="1"/>
  <c r="AP869" i="1" s="1"/>
  <c r="AP868" i="1" s="1"/>
  <c r="AO870" i="1"/>
  <c r="AO869" i="1" s="1"/>
  <c r="AO868" i="1" s="1"/>
  <c r="AN870" i="1"/>
  <c r="AN869" i="1" s="1"/>
  <c r="AN868" i="1" s="1"/>
  <c r="AM870" i="1"/>
  <c r="AM869" i="1" s="1"/>
  <c r="AM868" i="1" s="1"/>
  <c r="AP866" i="1"/>
  <c r="AP865" i="1" s="1"/>
  <c r="AP864" i="1" s="1"/>
  <c r="AO866" i="1"/>
  <c r="AO865" i="1" s="1"/>
  <c r="AO864" i="1" s="1"/>
  <c r="AN866" i="1"/>
  <c r="AN865" i="1" s="1"/>
  <c r="AN864" i="1" s="1"/>
  <c r="AM866" i="1"/>
  <c r="AM865" i="1" s="1"/>
  <c r="AM864" i="1" s="1"/>
  <c r="AP862" i="1"/>
  <c r="AP861" i="1" s="1"/>
  <c r="AP860" i="1" s="1"/>
  <c r="AO862" i="1"/>
  <c r="AO861" i="1" s="1"/>
  <c r="AO860" i="1" s="1"/>
  <c r="AN862" i="1"/>
  <c r="AN861" i="1" s="1"/>
  <c r="AN860" i="1" s="1"/>
  <c r="AM862" i="1"/>
  <c r="AM861" i="1" s="1"/>
  <c r="AM860" i="1" s="1"/>
  <c r="AP853" i="1"/>
  <c r="AO853" i="1"/>
  <c r="AO852" i="1" s="1"/>
  <c r="AN853" i="1"/>
  <c r="AN852" i="1" s="1"/>
  <c r="AM853" i="1"/>
  <c r="AM852" i="1" s="1"/>
  <c r="AM851" i="1" s="1"/>
  <c r="AP852" i="1"/>
  <c r="AP851" i="1" s="1"/>
  <c r="AR848" i="1"/>
  <c r="AR847" i="1" s="1"/>
  <c r="AQ848" i="1"/>
  <c r="AP848" i="1"/>
  <c r="AP847" i="1" s="1"/>
  <c r="AO848" i="1"/>
  <c r="AO847" i="1" s="1"/>
  <c r="AN848" i="1"/>
  <c r="AN847" i="1" s="1"/>
  <c r="AM848" i="1"/>
  <c r="AM847" i="1" s="1"/>
  <c r="AP845" i="1"/>
  <c r="AP844" i="1" s="1"/>
  <c r="AO845" i="1"/>
  <c r="AO844" i="1" s="1"/>
  <c r="AO843" i="1" s="1"/>
  <c r="AO842" i="1" s="1"/>
  <c r="AN845" i="1"/>
  <c r="AN844" i="1" s="1"/>
  <c r="AM845" i="1"/>
  <c r="AM844" i="1" s="1"/>
  <c r="AP840" i="1"/>
  <c r="AO840" i="1"/>
  <c r="AO839" i="1" s="1"/>
  <c r="AO838" i="1" s="1"/>
  <c r="AN840" i="1"/>
  <c r="AN839" i="1" s="1"/>
  <c r="AN838" i="1" s="1"/>
  <c r="AM840" i="1"/>
  <c r="AM839" i="1" s="1"/>
  <c r="AM838" i="1" s="1"/>
  <c r="AP839" i="1"/>
  <c r="AP838" i="1" s="1"/>
  <c r="AP836" i="1"/>
  <c r="AO836" i="1"/>
  <c r="AO835" i="1" s="1"/>
  <c r="AO834" i="1" s="1"/>
  <c r="AN836" i="1"/>
  <c r="AN835" i="1" s="1"/>
  <c r="AN834" i="1" s="1"/>
  <c r="AM836" i="1"/>
  <c r="AP835" i="1"/>
  <c r="AP834" i="1" s="1"/>
  <c r="AM835" i="1"/>
  <c r="AM834" i="1" s="1"/>
  <c r="AP832" i="1"/>
  <c r="AO832" i="1"/>
  <c r="AO831" i="1" s="1"/>
  <c r="AO830" i="1" s="1"/>
  <c r="AN832" i="1"/>
  <c r="AN831" i="1" s="1"/>
  <c r="AN830" i="1" s="1"/>
  <c r="AM832" i="1"/>
  <c r="AM831" i="1" s="1"/>
  <c r="AM830" i="1" s="1"/>
  <c r="AP831" i="1"/>
  <c r="AP830" i="1" s="1"/>
  <c r="AP825" i="1"/>
  <c r="AO825" i="1"/>
  <c r="AO824" i="1" s="1"/>
  <c r="AO823" i="1" s="1"/>
  <c r="AO822" i="1" s="1"/>
  <c r="AO821" i="1" s="1"/>
  <c r="AN825" i="1"/>
  <c r="AN824" i="1" s="1"/>
  <c r="AN823" i="1" s="1"/>
  <c r="AN822" i="1" s="1"/>
  <c r="AN821" i="1" s="1"/>
  <c r="AM825" i="1"/>
  <c r="AP824" i="1"/>
  <c r="AP823" i="1" s="1"/>
  <c r="AP822" i="1" s="1"/>
  <c r="AP821" i="1" s="1"/>
  <c r="AM824" i="1"/>
  <c r="AM823" i="1" s="1"/>
  <c r="AM822" i="1" s="1"/>
  <c r="AM821" i="1" s="1"/>
  <c r="AP818" i="1"/>
  <c r="AO818" i="1"/>
  <c r="AO817" i="1" s="1"/>
  <c r="AN818" i="1"/>
  <c r="AN817" i="1" s="1"/>
  <c r="AM818" i="1"/>
  <c r="AM817" i="1" s="1"/>
  <c r="AP817" i="1"/>
  <c r="AP815" i="1"/>
  <c r="AP814" i="1" s="1"/>
  <c r="AO815" i="1"/>
  <c r="AO814" i="1" s="1"/>
  <c r="AN815" i="1"/>
  <c r="AN814" i="1" s="1"/>
  <c r="AM815" i="1"/>
  <c r="AM814" i="1" s="1"/>
  <c r="AP812" i="1"/>
  <c r="AO812" i="1"/>
  <c r="AO811" i="1" s="1"/>
  <c r="AN812" i="1"/>
  <c r="AN811" i="1" s="1"/>
  <c r="AM812" i="1"/>
  <c r="AM811" i="1" s="1"/>
  <c r="AP811" i="1"/>
  <c r="AP809" i="1"/>
  <c r="AP808" i="1" s="1"/>
  <c r="AO809" i="1"/>
  <c r="AO808" i="1" s="1"/>
  <c r="AN809" i="1"/>
  <c r="AM809" i="1"/>
  <c r="AM808" i="1" s="1"/>
  <c r="AN808" i="1"/>
  <c r="AP806" i="1"/>
  <c r="AO806" i="1"/>
  <c r="AO805" i="1" s="1"/>
  <c r="AN806" i="1"/>
  <c r="AN805" i="1" s="1"/>
  <c r="AM806" i="1"/>
  <c r="AM805" i="1" s="1"/>
  <c r="AP805" i="1"/>
  <c r="AP803" i="1"/>
  <c r="AP802" i="1" s="1"/>
  <c r="AO803" i="1"/>
  <c r="AO802" i="1" s="1"/>
  <c r="AN803" i="1"/>
  <c r="AN802" i="1" s="1"/>
  <c r="AM803" i="1"/>
  <c r="AM802" i="1" s="1"/>
  <c r="AP800" i="1"/>
  <c r="AO800" i="1"/>
  <c r="AO799" i="1" s="1"/>
  <c r="AN800" i="1"/>
  <c r="AN799" i="1" s="1"/>
  <c r="AM800" i="1"/>
  <c r="AM799" i="1" s="1"/>
  <c r="AP799" i="1"/>
  <c r="AP792" i="1"/>
  <c r="AO792" i="1"/>
  <c r="AN792" i="1"/>
  <c r="AM792" i="1"/>
  <c r="AP790" i="1"/>
  <c r="AO790" i="1"/>
  <c r="AN790" i="1"/>
  <c r="AM790" i="1"/>
  <c r="AP788" i="1"/>
  <c r="AO788" i="1"/>
  <c r="AO787" i="1" s="1"/>
  <c r="AO786" i="1" s="1"/>
  <c r="AO785" i="1" s="1"/>
  <c r="AO784" i="1" s="1"/>
  <c r="AN788" i="1"/>
  <c r="AN787" i="1" s="1"/>
  <c r="AN786" i="1" s="1"/>
  <c r="AN785" i="1" s="1"/>
  <c r="AN784" i="1" s="1"/>
  <c r="AM788" i="1"/>
  <c r="AP779" i="1"/>
  <c r="AO779" i="1"/>
  <c r="AO778" i="1" s="1"/>
  <c r="AN779" i="1"/>
  <c r="AN778" i="1" s="1"/>
  <c r="AM779" i="1"/>
  <c r="AM778" i="1" s="1"/>
  <c r="AP778" i="1"/>
  <c r="AP776" i="1"/>
  <c r="AP775" i="1" s="1"/>
  <c r="AP774" i="1" s="1"/>
  <c r="AO776" i="1"/>
  <c r="AO775" i="1" s="1"/>
  <c r="AO774" i="1" s="1"/>
  <c r="AN776" i="1"/>
  <c r="AN775" i="1" s="1"/>
  <c r="AN774" i="1" s="1"/>
  <c r="AM776" i="1"/>
  <c r="AM775" i="1" s="1"/>
  <c r="AM774" i="1" s="1"/>
  <c r="AP772" i="1"/>
  <c r="AP771" i="1" s="1"/>
  <c r="AP770" i="1" s="1"/>
  <c r="AO772" i="1"/>
  <c r="AO771" i="1" s="1"/>
  <c r="AO770" i="1" s="1"/>
  <c r="AN772" i="1"/>
  <c r="AN771" i="1" s="1"/>
  <c r="AN770" i="1" s="1"/>
  <c r="AM772" i="1"/>
  <c r="AM771" i="1" s="1"/>
  <c r="AM770" i="1" s="1"/>
  <c r="AM769" i="1" s="1"/>
  <c r="AM768" i="1" s="1"/>
  <c r="AP765" i="1"/>
  <c r="AP764" i="1" s="1"/>
  <c r="AP763" i="1" s="1"/>
  <c r="AP762" i="1" s="1"/>
  <c r="AP761" i="1" s="1"/>
  <c r="AO765" i="1"/>
  <c r="AO764" i="1" s="1"/>
  <c r="AO763" i="1" s="1"/>
  <c r="AO762" i="1" s="1"/>
  <c r="AO761" i="1" s="1"/>
  <c r="AN765" i="1"/>
  <c r="AN764" i="1" s="1"/>
  <c r="AN763" i="1" s="1"/>
  <c r="AN762" i="1" s="1"/>
  <c r="AN761" i="1" s="1"/>
  <c r="AM765" i="1"/>
  <c r="AM764" i="1" s="1"/>
  <c r="AM763" i="1" s="1"/>
  <c r="AM762" i="1" s="1"/>
  <c r="AM761" i="1" s="1"/>
  <c r="AP758" i="1"/>
  <c r="AP757" i="1" s="1"/>
  <c r="AO758" i="1"/>
  <c r="AO757" i="1" s="1"/>
  <c r="AN758" i="1"/>
  <c r="AN757" i="1" s="1"/>
  <c r="AM758" i="1"/>
  <c r="AM757" i="1" s="1"/>
  <c r="AP755" i="1"/>
  <c r="AO755" i="1"/>
  <c r="AO754" i="1" s="1"/>
  <c r="AN755" i="1"/>
  <c r="AN754" i="1" s="1"/>
  <c r="AM755" i="1"/>
  <c r="AM754" i="1" s="1"/>
  <c r="AP754" i="1"/>
  <c r="AP753" i="1" s="1"/>
  <c r="AP752" i="1" s="1"/>
  <c r="AP751" i="1" s="1"/>
  <c r="AP748" i="1"/>
  <c r="AP747" i="1" s="1"/>
  <c r="AO748" i="1"/>
  <c r="AO747" i="1" s="1"/>
  <c r="AO742" i="1" s="1"/>
  <c r="AO741" i="1" s="1"/>
  <c r="AP745" i="1"/>
  <c r="AP744" i="1" s="1"/>
  <c r="AO745" i="1"/>
  <c r="AO744" i="1" s="1"/>
  <c r="AN745" i="1"/>
  <c r="AN744" i="1" s="1"/>
  <c r="AN743" i="1" s="1"/>
  <c r="AN742" i="1" s="1"/>
  <c r="AN741" i="1" s="1"/>
  <c r="AM745" i="1"/>
  <c r="AM744" i="1" s="1"/>
  <c r="AM743" i="1" s="1"/>
  <c r="AM742" i="1" s="1"/>
  <c r="AM741" i="1" s="1"/>
  <c r="AP738" i="1"/>
  <c r="AO738" i="1"/>
  <c r="AO737" i="1" s="1"/>
  <c r="AO736" i="1" s="1"/>
  <c r="AO735" i="1" s="1"/>
  <c r="AN738" i="1"/>
  <c r="AN737" i="1" s="1"/>
  <c r="AN736" i="1" s="1"/>
  <c r="AN735" i="1" s="1"/>
  <c r="AM738" i="1"/>
  <c r="AM737" i="1" s="1"/>
  <c r="AM736" i="1" s="1"/>
  <c r="AM735" i="1" s="1"/>
  <c r="AP737" i="1"/>
  <c r="AP736" i="1" s="1"/>
  <c r="AP735" i="1" s="1"/>
  <c r="AP733" i="1"/>
  <c r="AP732" i="1" s="1"/>
  <c r="AP731" i="1" s="1"/>
  <c r="AP730" i="1" s="1"/>
  <c r="AO733" i="1"/>
  <c r="AO732" i="1" s="1"/>
  <c r="AO731" i="1" s="1"/>
  <c r="AO730" i="1" s="1"/>
  <c r="AN733" i="1"/>
  <c r="AN732" i="1" s="1"/>
  <c r="AN731" i="1" s="1"/>
  <c r="AN730" i="1" s="1"/>
  <c r="AM733" i="1"/>
  <c r="AM732" i="1" s="1"/>
  <c r="AM731" i="1" s="1"/>
  <c r="AM730" i="1" s="1"/>
  <c r="AP726" i="1"/>
  <c r="AP725" i="1" s="1"/>
  <c r="AP724" i="1" s="1"/>
  <c r="AP723" i="1" s="1"/>
  <c r="AP722" i="1" s="1"/>
  <c r="AO726" i="1"/>
  <c r="AO725" i="1" s="1"/>
  <c r="AO724" i="1" s="1"/>
  <c r="AO723" i="1" s="1"/>
  <c r="AO722" i="1" s="1"/>
  <c r="AN726" i="1"/>
  <c r="AN725" i="1" s="1"/>
  <c r="AN724" i="1" s="1"/>
  <c r="AN723" i="1" s="1"/>
  <c r="AN722" i="1" s="1"/>
  <c r="AM726" i="1"/>
  <c r="AM725" i="1" s="1"/>
  <c r="AM724" i="1" s="1"/>
  <c r="AM723" i="1" s="1"/>
  <c r="AM722" i="1" s="1"/>
  <c r="AP719" i="1"/>
  <c r="AP718" i="1" s="1"/>
  <c r="AP717" i="1" s="1"/>
  <c r="AP716" i="1" s="1"/>
  <c r="AO719" i="1"/>
  <c r="AO718" i="1" s="1"/>
  <c r="AO717" i="1" s="1"/>
  <c r="AO716" i="1" s="1"/>
  <c r="AN719" i="1"/>
  <c r="AN718" i="1" s="1"/>
  <c r="AN717" i="1" s="1"/>
  <c r="AN716" i="1" s="1"/>
  <c r="AM719" i="1"/>
  <c r="AM718" i="1" s="1"/>
  <c r="AM717" i="1" s="1"/>
  <c r="AM716" i="1" s="1"/>
  <c r="AP714" i="1"/>
  <c r="AP713" i="1" s="1"/>
  <c r="AO714" i="1"/>
  <c r="AO713" i="1" s="1"/>
  <c r="AN714" i="1"/>
  <c r="AN713" i="1" s="1"/>
  <c r="AM714" i="1"/>
  <c r="AM713" i="1" s="1"/>
  <c r="AP711" i="1"/>
  <c r="AO711" i="1"/>
  <c r="AN711" i="1"/>
  <c r="AM711" i="1"/>
  <c r="AM710" i="1" s="1"/>
  <c r="AP710" i="1"/>
  <c r="AP709" i="1" s="1"/>
  <c r="AO710" i="1"/>
  <c r="AO709" i="1" s="1"/>
  <c r="AN710" i="1"/>
  <c r="AN709" i="1" s="1"/>
  <c r="AP707" i="1"/>
  <c r="AP706" i="1" s="1"/>
  <c r="AP705" i="1" s="1"/>
  <c r="AO707" i="1"/>
  <c r="AO706" i="1" s="1"/>
  <c r="AO705" i="1" s="1"/>
  <c r="AO704" i="1" s="1"/>
  <c r="AN707" i="1"/>
  <c r="AN706" i="1" s="1"/>
  <c r="AN705" i="1" s="1"/>
  <c r="AM707" i="1"/>
  <c r="AM706" i="1" s="1"/>
  <c r="AM705" i="1" s="1"/>
  <c r="AP698" i="1"/>
  <c r="AP697" i="1" s="1"/>
  <c r="AP696" i="1" s="1"/>
  <c r="AO698" i="1"/>
  <c r="AO697" i="1" s="1"/>
  <c r="AO696" i="1" s="1"/>
  <c r="AN698" i="1"/>
  <c r="AN697" i="1" s="1"/>
  <c r="AN696" i="1" s="1"/>
  <c r="AM698" i="1"/>
  <c r="AM697" i="1" s="1"/>
  <c r="AM696" i="1" s="1"/>
  <c r="AP694" i="1"/>
  <c r="AP693" i="1" s="1"/>
  <c r="AP692" i="1" s="1"/>
  <c r="AP691" i="1" s="1"/>
  <c r="AP690" i="1" s="1"/>
  <c r="AO694" i="1"/>
  <c r="AO693" i="1" s="1"/>
  <c r="AO692" i="1" s="1"/>
  <c r="AN694" i="1"/>
  <c r="AN693" i="1" s="1"/>
  <c r="AN692" i="1" s="1"/>
  <c r="AM694" i="1"/>
  <c r="AM693" i="1" s="1"/>
  <c r="AM692" i="1" s="1"/>
  <c r="AP675" i="1"/>
  <c r="AO675" i="1"/>
  <c r="AN675" i="1"/>
  <c r="AM675" i="1"/>
  <c r="AP673" i="1"/>
  <c r="AO673" i="1"/>
  <c r="AN673" i="1"/>
  <c r="AM673" i="1"/>
  <c r="AP671" i="1"/>
  <c r="AO671" i="1"/>
  <c r="AN671" i="1"/>
  <c r="AN670" i="1" s="1"/>
  <c r="AN669" i="1" s="1"/>
  <c r="AM671" i="1"/>
  <c r="AM670" i="1" s="1"/>
  <c r="AM669" i="1" s="1"/>
  <c r="AP670" i="1"/>
  <c r="AP669" i="1" s="1"/>
  <c r="AP667" i="1"/>
  <c r="AO667" i="1"/>
  <c r="AO666" i="1" s="1"/>
  <c r="AO665" i="1" s="1"/>
  <c r="AN667" i="1"/>
  <c r="AN666" i="1" s="1"/>
  <c r="AN665" i="1" s="1"/>
  <c r="AM667" i="1"/>
  <c r="AM666" i="1" s="1"/>
  <c r="AM665" i="1" s="1"/>
  <c r="AP666" i="1"/>
  <c r="AP665" i="1" s="1"/>
  <c r="AP663" i="1"/>
  <c r="AO663" i="1"/>
  <c r="AO662" i="1" s="1"/>
  <c r="AO661" i="1" s="1"/>
  <c r="AN663" i="1"/>
  <c r="AN662" i="1" s="1"/>
  <c r="AN661" i="1" s="1"/>
  <c r="AM663" i="1"/>
  <c r="AM662" i="1" s="1"/>
  <c r="AM661" i="1" s="1"/>
  <c r="AP662" i="1"/>
  <c r="AP661" i="1" s="1"/>
  <c r="AP657" i="1"/>
  <c r="AP656" i="1" s="1"/>
  <c r="AO657" i="1"/>
  <c r="AO656" i="1" s="1"/>
  <c r="AN657" i="1"/>
  <c r="AN656" i="1" s="1"/>
  <c r="AM657" i="1"/>
  <c r="AM656" i="1" s="1"/>
  <c r="AP654" i="1"/>
  <c r="AP653" i="1" s="1"/>
  <c r="AO654" i="1"/>
  <c r="AO653" i="1" s="1"/>
  <c r="AN654" i="1"/>
  <c r="AN653" i="1" s="1"/>
  <c r="AM654" i="1"/>
  <c r="AM653" i="1" s="1"/>
  <c r="AP642" i="1"/>
  <c r="AP641" i="1" s="1"/>
  <c r="AP640" i="1" s="1"/>
  <c r="AO642" i="1"/>
  <c r="AO641" i="1" s="1"/>
  <c r="AO640" i="1" s="1"/>
  <c r="AN642" i="1"/>
  <c r="AN641" i="1" s="1"/>
  <c r="AN640" i="1" s="1"/>
  <c r="AM642" i="1"/>
  <c r="AM641" i="1" s="1"/>
  <c r="AM640" i="1" s="1"/>
  <c r="AP638" i="1"/>
  <c r="AP637" i="1" s="1"/>
  <c r="AP636" i="1" s="1"/>
  <c r="AP635" i="1" s="1"/>
  <c r="AO638" i="1"/>
  <c r="AO637" i="1" s="1"/>
  <c r="AO636" i="1" s="1"/>
  <c r="AO635" i="1" s="1"/>
  <c r="AN638" i="1"/>
  <c r="AN637" i="1" s="1"/>
  <c r="AN636" i="1" s="1"/>
  <c r="AM638" i="1"/>
  <c r="AM637" i="1" s="1"/>
  <c r="AM636" i="1" s="1"/>
  <c r="AP631" i="1"/>
  <c r="AO631" i="1"/>
  <c r="AO630" i="1" s="1"/>
  <c r="AN631" i="1"/>
  <c r="AN630" i="1" s="1"/>
  <c r="AM631" i="1"/>
  <c r="AM630" i="1" s="1"/>
  <c r="AP630" i="1"/>
  <c r="AN628" i="1"/>
  <c r="AN627" i="1" s="1"/>
  <c r="AN626" i="1" s="1"/>
  <c r="AP627" i="1"/>
  <c r="AP626" i="1" s="1"/>
  <c r="AO627" i="1"/>
  <c r="AO626" i="1" s="1"/>
  <c r="AP624" i="1"/>
  <c r="AP623" i="1" s="1"/>
  <c r="AP622" i="1" s="1"/>
  <c r="AO624" i="1"/>
  <c r="AO623" i="1" s="1"/>
  <c r="AO622" i="1" s="1"/>
  <c r="AN624" i="1"/>
  <c r="AN623" i="1" s="1"/>
  <c r="AN622" i="1" s="1"/>
  <c r="AM624" i="1"/>
  <c r="AM623" i="1" s="1"/>
  <c r="AM622" i="1" s="1"/>
  <c r="AP620" i="1"/>
  <c r="AP619" i="1" s="1"/>
  <c r="AO620" i="1"/>
  <c r="AO619" i="1" s="1"/>
  <c r="AO618" i="1" s="1"/>
  <c r="AN620" i="1"/>
  <c r="AN619" i="1" s="1"/>
  <c r="AN618" i="1" s="1"/>
  <c r="AM620" i="1"/>
  <c r="AM619" i="1" s="1"/>
  <c r="AM618" i="1" s="1"/>
  <c r="AP618" i="1"/>
  <c r="AP616" i="1"/>
  <c r="AP615" i="1" s="1"/>
  <c r="AP614" i="1" s="1"/>
  <c r="AO616" i="1"/>
  <c r="AO615" i="1" s="1"/>
  <c r="AO614" i="1" s="1"/>
  <c r="AN616" i="1"/>
  <c r="AM616" i="1"/>
  <c r="AM615" i="1" s="1"/>
  <c r="AM614" i="1" s="1"/>
  <c r="AN615" i="1"/>
  <c r="AN614" i="1" s="1"/>
  <c r="AP605" i="1"/>
  <c r="AP604" i="1" s="1"/>
  <c r="AO605" i="1"/>
  <c r="AO604" i="1" s="1"/>
  <c r="AN605" i="1"/>
  <c r="AN604" i="1" s="1"/>
  <c r="AP602" i="1"/>
  <c r="AP601" i="1" s="1"/>
  <c r="AO602" i="1"/>
  <c r="AO601" i="1" s="1"/>
  <c r="AN602" i="1"/>
  <c r="AN601" i="1" s="1"/>
  <c r="AP598" i="1"/>
  <c r="AP597" i="1" s="1"/>
  <c r="AO598" i="1"/>
  <c r="AO597" i="1" s="1"/>
  <c r="AN598" i="1"/>
  <c r="AN597" i="1" s="1"/>
  <c r="AP595" i="1"/>
  <c r="AP594" i="1" s="1"/>
  <c r="AO595" i="1"/>
  <c r="AO594" i="1" s="1"/>
  <c r="AN595" i="1"/>
  <c r="AN594" i="1" s="1"/>
  <c r="AP591" i="1"/>
  <c r="AO591" i="1"/>
  <c r="AO590" i="1" s="1"/>
  <c r="AN591" i="1"/>
  <c r="AN590" i="1" s="1"/>
  <c r="AN589" i="1" s="1"/>
  <c r="AM591" i="1"/>
  <c r="AM590" i="1" s="1"/>
  <c r="AM589" i="1" s="1"/>
  <c r="AP590" i="1"/>
  <c r="AP589" i="1" s="1"/>
  <c r="AO589" i="1"/>
  <c r="AP587" i="1"/>
  <c r="AO587" i="1"/>
  <c r="AO586" i="1" s="1"/>
  <c r="AO585" i="1" s="1"/>
  <c r="AN587" i="1"/>
  <c r="AN586" i="1" s="1"/>
  <c r="AN585" i="1" s="1"/>
  <c r="AM587" i="1"/>
  <c r="AM586" i="1" s="1"/>
  <c r="AM585" i="1" s="1"/>
  <c r="AP586" i="1"/>
  <c r="AP585" i="1" s="1"/>
  <c r="AP583" i="1"/>
  <c r="AO583" i="1"/>
  <c r="AO582" i="1" s="1"/>
  <c r="AO581" i="1" s="1"/>
  <c r="AN583" i="1"/>
  <c r="AN582" i="1" s="1"/>
  <c r="AN581" i="1" s="1"/>
  <c r="AM583" i="1"/>
  <c r="AM582" i="1" s="1"/>
  <c r="AM581" i="1" s="1"/>
  <c r="AM580" i="1" s="1"/>
  <c r="AP582" i="1"/>
  <c r="AP581" i="1" s="1"/>
  <c r="AP576" i="1"/>
  <c r="AO576" i="1"/>
  <c r="AO575" i="1" s="1"/>
  <c r="AN576" i="1"/>
  <c r="AN575" i="1" s="1"/>
  <c r="AM576" i="1"/>
  <c r="AM575" i="1" s="1"/>
  <c r="AP575" i="1"/>
  <c r="AP572" i="1"/>
  <c r="AP571" i="1" s="1"/>
  <c r="AO572" i="1"/>
  <c r="AO571" i="1" s="1"/>
  <c r="AN572" i="1"/>
  <c r="AN571" i="1" s="1"/>
  <c r="AP568" i="1"/>
  <c r="AP567" i="1" s="1"/>
  <c r="AO568" i="1"/>
  <c r="AO567" i="1" s="1"/>
  <c r="AN568" i="1"/>
  <c r="AN567" i="1" s="1"/>
  <c r="AM566" i="1"/>
  <c r="AO565" i="1"/>
  <c r="AP564" i="1"/>
  <c r="AP563" i="1" s="1"/>
  <c r="AP562" i="1" s="1"/>
  <c r="AN564" i="1"/>
  <c r="AN563" i="1" s="1"/>
  <c r="AN562" i="1" s="1"/>
  <c r="AM564" i="1"/>
  <c r="AM563" i="1" s="1"/>
  <c r="AM562" i="1" s="1"/>
  <c r="AM559" i="1"/>
  <c r="AP559" i="1"/>
  <c r="AP558" i="1" s="1"/>
  <c r="AP557" i="1" s="1"/>
  <c r="AO559" i="1"/>
  <c r="AO558" i="1" s="1"/>
  <c r="AO557" i="1" s="1"/>
  <c r="AN559" i="1"/>
  <c r="AN558" i="1" s="1"/>
  <c r="AN557" i="1" s="1"/>
  <c r="AM558" i="1"/>
  <c r="AM557" i="1" s="1"/>
  <c r="AP554" i="1"/>
  <c r="AO554" i="1"/>
  <c r="AN554" i="1"/>
  <c r="AM554" i="1"/>
  <c r="AM553" i="1" s="1"/>
  <c r="AM552" i="1" s="1"/>
  <c r="AP553" i="1"/>
  <c r="AP552" i="1" s="1"/>
  <c r="AO553" i="1"/>
  <c r="AO552" i="1" s="1"/>
  <c r="AN553" i="1"/>
  <c r="AN552" i="1" s="1"/>
  <c r="AP545" i="1"/>
  <c r="AO545" i="1"/>
  <c r="AO544" i="1" s="1"/>
  <c r="AO543" i="1" s="1"/>
  <c r="AN545" i="1"/>
  <c r="AN544" i="1" s="1"/>
  <c r="AN543" i="1" s="1"/>
  <c r="AM545" i="1"/>
  <c r="AM544" i="1" s="1"/>
  <c r="AM543" i="1" s="1"/>
  <c r="AP544" i="1"/>
  <c r="AP543" i="1"/>
  <c r="AP541" i="1"/>
  <c r="AO541" i="1"/>
  <c r="AO540" i="1" s="1"/>
  <c r="AN541" i="1"/>
  <c r="AN540" i="1" s="1"/>
  <c r="AM541" i="1"/>
  <c r="AM540" i="1" s="1"/>
  <c r="AP540" i="1"/>
  <c r="AP534" i="1"/>
  <c r="AP533" i="1" s="1"/>
  <c r="AP532" i="1" s="1"/>
  <c r="AP531" i="1" s="1"/>
  <c r="AP530" i="1" s="1"/>
  <c r="AO534" i="1"/>
  <c r="AO533" i="1" s="1"/>
  <c r="AO532" i="1" s="1"/>
  <c r="AO531" i="1" s="1"/>
  <c r="AO530" i="1" s="1"/>
  <c r="AN534" i="1"/>
  <c r="AN533" i="1" s="1"/>
  <c r="AN532" i="1" s="1"/>
  <c r="AN531" i="1" s="1"/>
  <c r="AN530" i="1" s="1"/>
  <c r="AM534" i="1"/>
  <c r="AM533" i="1" s="1"/>
  <c r="AM532" i="1" s="1"/>
  <c r="AM531" i="1" s="1"/>
  <c r="AM530" i="1" s="1"/>
  <c r="AP527" i="1"/>
  <c r="AP526" i="1" s="1"/>
  <c r="AP525" i="1" s="1"/>
  <c r="AP524" i="1" s="1"/>
  <c r="AO527" i="1"/>
  <c r="AO526" i="1" s="1"/>
  <c r="AO525" i="1" s="1"/>
  <c r="AO524" i="1" s="1"/>
  <c r="AN527" i="1"/>
  <c r="AN526" i="1" s="1"/>
  <c r="AN525" i="1" s="1"/>
  <c r="AN524" i="1" s="1"/>
  <c r="AM527" i="1"/>
  <c r="AM526" i="1" s="1"/>
  <c r="AM525" i="1" s="1"/>
  <c r="AM524" i="1" s="1"/>
  <c r="AP522" i="1"/>
  <c r="AP521" i="1" s="1"/>
  <c r="AO522" i="1"/>
  <c r="AO521" i="1" s="1"/>
  <c r="AN522" i="1"/>
  <c r="AN521" i="1" s="1"/>
  <c r="AP519" i="1"/>
  <c r="AP518" i="1" s="1"/>
  <c r="AO519" i="1"/>
  <c r="AO518" i="1" s="1"/>
  <c r="AN519" i="1"/>
  <c r="AN518" i="1" s="1"/>
  <c r="AP516" i="1"/>
  <c r="AP515" i="1" s="1"/>
  <c r="AO516" i="1"/>
  <c r="AO515" i="1" s="1"/>
  <c r="AN516" i="1"/>
  <c r="AN515" i="1" s="1"/>
  <c r="AP511" i="1"/>
  <c r="AP510" i="1" s="1"/>
  <c r="AP509" i="1" s="1"/>
  <c r="AO511" i="1"/>
  <c r="AO510" i="1" s="1"/>
  <c r="AO509" i="1" s="1"/>
  <c r="AN511" i="1"/>
  <c r="AN510" i="1" s="1"/>
  <c r="AN509" i="1" s="1"/>
  <c r="AM511" i="1"/>
  <c r="AM510" i="1" s="1"/>
  <c r="AM509" i="1" s="1"/>
  <c r="AP507" i="1"/>
  <c r="AP506" i="1" s="1"/>
  <c r="AP505" i="1" s="1"/>
  <c r="AO507" i="1"/>
  <c r="AO506" i="1" s="1"/>
  <c r="AO505" i="1" s="1"/>
  <c r="AN507" i="1"/>
  <c r="AN506" i="1" s="1"/>
  <c r="AN505" i="1" s="1"/>
  <c r="AM507" i="1"/>
  <c r="AM506" i="1" s="1"/>
  <c r="AM505" i="1" s="1"/>
  <c r="AP502" i="1"/>
  <c r="AO502" i="1"/>
  <c r="AO501" i="1" s="1"/>
  <c r="AN502" i="1"/>
  <c r="AN501" i="1" s="1"/>
  <c r="AM502" i="1"/>
  <c r="AM501" i="1" s="1"/>
  <c r="AP501" i="1"/>
  <c r="AP499" i="1"/>
  <c r="AP498" i="1" s="1"/>
  <c r="AO499" i="1"/>
  <c r="AO498" i="1" s="1"/>
  <c r="AN499" i="1"/>
  <c r="AN498" i="1" s="1"/>
  <c r="AM499" i="1"/>
  <c r="AM498" i="1" s="1"/>
  <c r="AP496" i="1"/>
  <c r="AO496" i="1"/>
  <c r="AO495" i="1" s="1"/>
  <c r="AN496" i="1"/>
  <c r="AN495" i="1" s="1"/>
  <c r="AM496" i="1"/>
  <c r="AM495" i="1" s="1"/>
  <c r="AP495" i="1"/>
  <c r="AP492" i="1"/>
  <c r="AO492" i="1"/>
  <c r="AO491" i="1" s="1"/>
  <c r="AN492" i="1"/>
  <c r="AN491" i="1" s="1"/>
  <c r="AM492" i="1"/>
  <c r="AM491" i="1" s="1"/>
  <c r="AP491" i="1"/>
  <c r="AP489" i="1"/>
  <c r="AO489" i="1"/>
  <c r="AO488" i="1" s="1"/>
  <c r="AN489" i="1"/>
  <c r="AN488" i="1" s="1"/>
  <c r="AM489" i="1"/>
  <c r="AM488" i="1" s="1"/>
  <c r="AP488" i="1"/>
  <c r="AP484" i="1"/>
  <c r="AP483" i="1" s="1"/>
  <c r="AO484" i="1"/>
  <c r="AO483" i="1" s="1"/>
  <c r="AN484" i="1"/>
  <c r="AN483" i="1" s="1"/>
  <c r="AM484" i="1"/>
  <c r="AM483" i="1" s="1"/>
  <c r="AP481" i="1"/>
  <c r="AO481" i="1"/>
  <c r="AO480" i="1" s="1"/>
  <c r="AN481" i="1"/>
  <c r="AN480" i="1" s="1"/>
  <c r="AM481" i="1"/>
  <c r="AM480" i="1" s="1"/>
  <c r="AP480" i="1"/>
  <c r="AP478" i="1"/>
  <c r="AP477" i="1" s="1"/>
  <c r="AO478" i="1"/>
  <c r="AO477" i="1" s="1"/>
  <c r="AN478" i="1"/>
  <c r="AN477" i="1" s="1"/>
  <c r="AM478" i="1"/>
  <c r="AM477" i="1" s="1"/>
  <c r="AQ476" i="1"/>
  <c r="AS476" i="1" s="1"/>
  <c r="AP474" i="1"/>
  <c r="AP473" i="1" s="1"/>
  <c r="AO474" i="1"/>
  <c r="AO473" i="1" s="1"/>
  <c r="AN474" i="1"/>
  <c r="AN473" i="1" s="1"/>
  <c r="AM474" i="1"/>
  <c r="AM473" i="1" s="1"/>
  <c r="AP471" i="1"/>
  <c r="AO471" i="1"/>
  <c r="AN471" i="1"/>
  <c r="AN470" i="1" s="1"/>
  <c r="AM471" i="1"/>
  <c r="AM470" i="1" s="1"/>
  <c r="AP470" i="1"/>
  <c r="AO470" i="1"/>
  <c r="AP464" i="1"/>
  <c r="AO464" i="1"/>
  <c r="AN464" i="1"/>
  <c r="AN463" i="1" s="1"/>
  <c r="AN462" i="1" s="1"/>
  <c r="AM464" i="1"/>
  <c r="AM463" i="1" s="1"/>
  <c r="AM462" i="1" s="1"/>
  <c r="AP463" i="1"/>
  <c r="AP462" i="1" s="1"/>
  <c r="AO463" i="1"/>
  <c r="AO462" i="1" s="1"/>
  <c r="AP460" i="1"/>
  <c r="AO460" i="1"/>
  <c r="AN460" i="1"/>
  <c r="AN459" i="1" s="1"/>
  <c r="AN458" i="1" s="1"/>
  <c r="AN457" i="1" s="1"/>
  <c r="AN456" i="1" s="1"/>
  <c r="AM460" i="1"/>
  <c r="AM459" i="1" s="1"/>
  <c r="AM458" i="1" s="1"/>
  <c r="AP459" i="1"/>
  <c r="AP458" i="1" s="1"/>
  <c r="AO459" i="1"/>
  <c r="AO458" i="1" s="1"/>
  <c r="AP453" i="1"/>
  <c r="AO453" i="1"/>
  <c r="AN453" i="1"/>
  <c r="AN452" i="1" s="1"/>
  <c r="AN451" i="1" s="1"/>
  <c r="AM453" i="1"/>
  <c r="AM452" i="1" s="1"/>
  <c r="AM451" i="1" s="1"/>
  <c r="AP452" i="1"/>
  <c r="AP451" i="1" s="1"/>
  <c r="AO452" i="1"/>
  <c r="AO451" i="1" s="1"/>
  <c r="AP449" i="1"/>
  <c r="AO449" i="1"/>
  <c r="AN449" i="1"/>
  <c r="AN448" i="1" s="1"/>
  <c r="AN447" i="1" s="1"/>
  <c r="AM449" i="1"/>
  <c r="AM448" i="1" s="1"/>
  <c r="AM447" i="1" s="1"/>
  <c r="AP448" i="1"/>
  <c r="AP447" i="1" s="1"/>
  <c r="AO448" i="1"/>
  <c r="AO447" i="1" s="1"/>
  <c r="AP445" i="1"/>
  <c r="AO445" i="1"/>
  <c r="AN445" i="1"/>
  <c r="AN444" i="1" s="1"/>
  <c r="AN443" i="1" s="1"/>
  <c r="AM445" i="1"/>
  <c r="AM444" i="1" s="1"/>
  <c r="AM443" i="1" s="1"/>
  <c r="AP444" i="1"/>
  <c r="AP443" i="1" s="1"/>
  <c r="AP442" i="1" s="1"/>
  <c r="AP441" i="1" s="1"/>
  <c r="AO444" i="1"/>
  <c r="AO443" i="1" s="1"/>
  <c r="AP436" i="1"/>
  <c r="AO436" i="1"/>
  <c r="AN436" i="1"/>
  <c r="AM436" i="1"/>
  <c r="AP434" i="1"/>
  <c r="AP433" i="1" s="1"/>
  <c r="AO434" i="1"/>
  <c r="AO433" i="1" s="1"/>
  <c r="AN434" i="1"/>
  <c r="AN433" i="1" s="1"/>
  <c r="AM434" i="1"/>
  <c r="AM433" i="1" s="1"/>
  <c r="AP431" i="1"/>
  <c r="AO431" i="1"/>
  <c r="AN431" i="1"/>
  <c r="AN430" i="1" s="1"/>
  <c r="AN429" i="1" s="1"/>
  <c r="AM431" i="1"/>
  <c r="AM430" i="1" s="1"/>
  <c r="AM429" i="1" s="1"/>
  <c r="AP430" i="1"/>
  <c r="AP429" i="1" s="1"/>
  <c r="AO430" i="1"/>
  <c r="AO429" i="1" s="1"/>
  <c r="AP427" i="1"/>
  <c r="AO427" i="1"/>
  <c r="AN427" i="1"/>
  <c r="AN426" i="1" s="1"/>
  <c r="AN425" i="1" s="1"/>
  <c r="AM427" i="1"/>
  <c r="AM426" i="1" s="1"/>
  <c r="AM425" i="1" s="1"/>
  <c r="AP426" i="1"/>
  <c r="AP425" i="1" s="1"/>
  <c r="AO426" i="1"/>
  <c r="AO425" i="1" s="1"/>
  <c r="AP420" i="1"/>
  <c r="AP418" i="1" s="1"/>
  <c r="AP417" i="1" s="1"/>
  <c r="AO420" i="1"/>
  <c r="AO418" i="1" s="1"/>
  <c r="AO417" i="1" s="1"/>
  <c r="AN420" i="1"/>
  <c r="AN419" i="1" s="1"/>
  <c r="AM420" i="1"/>
  <c r="AM419" i="1" s="1"/>
  <c r="AP419" i="1"/>
  <c r="AO419" i="1"/>
  <c r="AP415" i="1"/>
  <c r="AP414" i="1" s="1"/>
  <c r="AP413" i="1" s="1"/>
  <c r="AP412" i="1" s="1"/>
  <c r="AP411" i="1" s="1"/>
  <c r="AO415" i="1"/>
  <c r="AO414" i="1" s="1"/>
  <c r="AO413" i="1" s="1"/>
  <c r="AO412" i="1" s="1"/>
  <c r="AO411" i="1" s="1"/>
  <c r="AN415" i="1"/>
  <c r="AN414" i="1" s="1"/>
  <c r="AN413" i="1" s="1"/>
  <c r="AN412" i="1" s="1"/>
  <c r="AN411" i="1" s="1"/>
  <c r="AM415" i="1"/>
  <c r="AM414" i="1" s="1"/>
  <c r="AM413" i="1" s="1"/>
  <c r="AM412" i="1" s="1"/>
  <c r="AM411" i="1" s="1"/>
  <c r="AP409" i="1"/>
  <c r="AP408" i="1" s="1"/>
  <c r="AP407" i="1" s="1"/>
  <c r="AP406" i="1" s="1"/>
  <c r="AO409" i="1"/>
  <c r="AO408" i="1" s="1"/>
  <c r="AO407" i="1" s="1"/>
  <c r="AO406" i="1" s="1"/>
  <c r="AN409" i="1"/>
  <c r="AN408" i="1" s="1"/>
  <c r="AN407" i="1" s="1"/>
  <c r="AN406" i="1" s="1"/>
  <c r="AM409" i="1"/>
  <c r="AM408" i="1" s="1"/>
  <c r="AM407" i="1" s="1"/>
  <c r="AM406" i="1" s="1"/>
  <c r="AP400" i="1"/>
  <c r="AO400" i="1"/>
  <c r="AN400" i="1"/>
  <c r="AN399" i="1" s="1"/>
  <c r="AN398" i="1" s="1"/>
  <c r="AN397" i="1" s="1"/>
  <c r="AM400" i="1"/>
  <c r="AM399" i="1" s="1"/>
  <c r="AM398" i="1" s="1"/>
  <c r="AM397" i="1" s="1"/>
  <c r="AP399" i="1"/>
  <c r="AP398" i="1" s="1"/>
  <c r="AP397" i="1" s="1"/>
  <c r="AO399" i="1"/>
  <c r="AO398" i="1" s="1"/>
  <c r="AO397" i="1" s="1"/>
  <c r="AP392" i="1"/>
  <c r="AP391" i="1" s="1"/>
  <c r="AP390" i="1" s="1"/>
  <c r="AP389" i="1" s="1"/>
  <c r="AP388" i="1" s="1"/>
  <c r="AP387" i="1" s="1"/>
  <c r="AO392" i="1"/>
  <c r="AO391" i="1" s="1"/>
  <c r="AO390" i="1" s="1"/>
  <c r="AO389" i="1" s="1"/>
  <c r="AO388" i="1" s="1"/>
  <c r="AO387" i="1" s="1"/>
  <c r="AN392" i="1"/>
  <c r="AN391" i="1" s="1"/>
  <c r="AN390" i="1" s="1"/>
  <c r="AN389" i="1" s="1"/>
  <c r="AN388" i="1" s="1"/>
  <c r="AN387" i="1" s="1"/>
  <c r="AM392" i="1"/>
  <c r="AM391" i="1" s="1"/>
  <c r="AM390" i="1" s="1"/>
  <c r="AM389" i="1" s="1"/>
  <c r="AM388" i="1" s="1"/>
  <c r="AM387" i="1" s="1"/>
  <c r="AP384" i="1"/>
  <c r="AO384" i="1"/>
  <c r="AN384" i="1"/>
  <c r="AM384" i="1"/>
  <c r="AP382" i="1"/>
  <c r="AO382" i="1"/>
  <c r="AN382" i="1"/>
  <c r="AM382" i="1"/>
  <c r="AP380" i="1"/>
  <c r="AO380" i="1"/>
  <c r="AN380" i="1"/>
  <c r="AN379" i="1" s="1"/>
  <c r="AN378" i="1" s="1"/>
  <c r="AM380" i="1"/>
  <c r="AM379" i="1" s="1"/>
  <c r="AM378" i="1" s="1"/>
  <c r="AP379" i="1"/>
  <c r="AP378" i="1" s="1"/>
  <c r="AO379" i="1"/>
  <c r="AO378" i="1" s="1"/>
  <c r="AP376" i="1"/>
  <c r="AO376" i="1"/>
  <c r="AN376" i="1"/>
  <c r="AN375" i="1" s="1"/>
  <c r="AN374" i="1" s="1"/>
  <c r="AM376" i="1"/>
  <c r="AM375" i="1" s="1"/>
  <c r="AM374" i="1" s="1"/>
  <c r="AP375" i="1"/>
  <c r="AP374" i="1" s="1"/>
  <c r="AO375" i="1"/>
  <c r="AO374" i="1" s="1"/>
  <c r="AP371" i="1"/>
  <c r="AP370" i="1" s="1"/>
  <c r="AO371" i="1"/>
  <c r="AO370" i="1" s="1"/>
  <c r="AN371" i="1"/>
  <c r="AN370" i="1" s="1"/>
  <c r="AM371" i="1"/>
  <c r="AM370" i="1" s="1"/>
  <c r="AP368" i="1"/>
  <c r="AO368" i="1"/>
  <c r="AN368" i="1"/>
  <c r="AN367" i="1" s="1"/>
  <c r="AN366" i="1" s="1"/>
  <c r="AM368" i="1"/>
  <c r="AM367" i="1" s="1"/>
  <c r="AM366" i="1" s="1"/>
  <c r="AP367" i="1"/>
  <c r="AP366" i="1" s="1"/>
  <c r="AO367" i="1"/>
  <c r="AO366" i="1" s="1"/>
  <c r="AP360" i="1"/>
  <c r="AO360" i="1"/>
  <c r="AN360" i="1"/>
  <c r="AN359" i="1" s="1"/>
  <c r="AM360" i="1"/>
  <c r="AM359" i="1" s="1"/>
  <c r="AP359" i="1"/>
  <c r="AO359" i="1"/>
  <c r="AP357" i="1"/>
  <c r="AP356" i="1" s="1"/>
  <c r="AO357" i="1"/>
  <c r="AO356" i="1" s="1"/>
  <c r="AN357" i="1"/>
  <c r="AN356" i="1" s="1"/>
  <c r="AM357" i="1"/>
  <c r="AM356" i="1" s="1"/>
  <c r="AP352" i="1"/>
  <c r="AO352" i="1"/>
  <c r="AN352" i="1"/>
  <c r="AN351" i="1" s="1"/>
  <c r="AN350" i="1" s="1"/>
  <c r="AN349" i="1" s="1"/>
  <c r="AM352" i="1"/>
  <c r="AM351" i="1" s="1"/>
  <c r="AM350" i="1" s="1"/>
  <c r="AM349" i="1" s="1"/>
  <c r="AP351" i="1"/>
  <c r="AP350" i="1" s="1"/>
  <c r="AP349" i="1" s="1"/>
  <c r="AO351" i="1"/>
  <c r="AO350" i="1" s="1"/>
  <c r="AO349" i="1" s="1"/>
  <c r="AP346" i="1"/>
  <c r="AO346" i="1"/>
  <c r="AN346" i="1"/>
  <c r="AN345" i="1" s="1"/>
  <c r="AN344" i="1" s="1"/>
  <c r="AN343" i="1" s="1"/>
  <c r="AM346" i="1"/>
  <c r="AM345" i="1" s="1"/>
  <c r="AM344" i="1" s="1"/>
  <c r="AM343" i="1" s="1"/>
  <c r="AP345" i="1"/>
  <c r="AP344" i="1" s="1"/>
  <c r="AP343" i="1" s="1"/>
  <c r="AO345" i="1"/>
  <c r="AO344" i="1" s="1"/>
  <c r="AO343" i="1" s="1"/>
  <c r="AP339" i="1"/>
  <c r="AO339" i="1"/>
  <c r="AN339" i="1"/>
  <c r="AN338" i="1" s="1"/>
  <c r="AM339" i="1"/>
  <c r="AM338" i="1" s="1"/>
  <c r="AP338" i="1"/>
  <c r="AO338" i="1"/>
  <c r="AP336" i="1"/>
  <c r="AP335" i="1" s="1"/>
  <c r="AP334" i="1" s="1"/>
  <c r="AO336" i="1"/>
  <c r="AO335" i="1" s="1"/>
  <c r="AO334" i="1" s="1"/>
  <c r="AN336" i="1"/>
  <c r="AN335" i="1" s="1"/>
  <c r="AN334" i="1" s="1"/>
  <c r="AM336" i="1"/>
  <c r="AM335" i="1" s="1"/>
  <c r="AM334" i="1" s="1"/>
  <c r="AP332" i="1"/>
  <c r="AP331" i="1" s="1"/>
  <c r="AO332" i="1"/>
  <c r="AO331" i="1" s="1"/>
  <c r="AN332" i="1"/>
  <c r="AN331" i="1" s="1"/>
  <c r="AM332" i="1"/>
  <c r="AM331" i="1" s="1"/>
  <c r="AP329" i="1"/>
  <c r="AO329" i="1"/>
  <c r="AN329" i="1"/>
  <c r="AM329" i="1"/>
  <c r="AP326" i="1"/>
  <c r="AP325" i="1" s="1"/>
  <c r="AO326" i="1"/>
  <c r="AO325" i="1" s="1"/>
  <c r="AN326" i="1"/>
  <c r="AN325" i="1" s="1"/>
  <c r="AM326" i="1"/>
  <c r="AM325" i="1" s="1"/>
  <c r="AP323" i="1"/>
  <c r="AO323" i="1"/>
  <c r="AN323" i="1"/>
  <c r="AN322" i="1" s="1"/>
  <c r="AM323" i="1"/>
  <c r="AM322" i="1" s="1"/>
  <c r="AP322" i="1"/>
  <c r="AO322" i="1"/>
  <c r="AP320" i="1"/>
  <c r="AP319" i="1" s="1"/>
  <c r="AO320" i="1"/>
  <c r="AO319" i="1" s="1"/>
  <c r="AN320" i="1"/>
  <c r="AN319" i="1" s="1"/>
  <c r="AM320" i="1"/>
  <c r="AM319" i="1" s="1"/>
  <c r="AO318" i="1"/>
  <c r="AP310" i="1"/>
  <c r="AP309" i="1" s="1"/>
  <c r="AP308" i="1" s="1"/>
  <c r="AO310" i="1"/>
  <c r="AO309" i="1" s="1"/>
  <c r="AO308" i="1" s="1"/>
  <c r="AN310" i="1"/>
  <c r="AN309" i="1" s="1"/>
  <c r="AN308" i="1" s="1"/>
  <c r="AM310" i="1"/>
  <c r="AM309" i="1" s="1"/>
  <c r="AM308" i="1" s="1"/>
  <c r="AP306" i="1"/>
  <c r="AP305" i="1" s="1"/>
  <c r="AP304" i="1" s="1"/>
  <c r="AO306" i="1"/>
  <c r="AO305" i="1" s="1"/>
  <c r="AO304" i="1" s="1"/>
  <c r="AN306" i="1"/>
  <c r="AN305" i="1" s="1"/>
  <c r="AN304" i="1" s="1"/>
  <c r="AM306" i="1"/>
  <c r="AM305" i="1" s="1"/>
  <c r="AM304" i="1" s="1"/>
  <c r="AP299" i="1"/>
  <c r="AO299" i="1"/>
  <c r="AN299" i="1"/>
  <c r="AM299" i="1"/>
  <c r="AP297" i="1"/>
  <c r="AO297" i="1"/>
  <c r="AN297" i="1"/>
  <c r="AM297" i="1"/>
  <c r="AP295" i="1"/>
  <c r="AP294" i="1" s="1"/>
  <c r="AP293" i="1" s="1"/>
  <c r="AO295" i="1"/>
  <c r="AN295" i="1"/>
  <c r="AM295" i="1"/>
  <c r="AM294" i="1" s="1"/>
  <c r="AM293" i="1" s="1"/>
  <c r="AP291" i="1"/>
  <c r="AP290" i="1" s="1"/>
  <c r="AP289" i="1" s="1"/>
  <c r="AO291" i="1"/>
  <c r="AO290" i="1" s="1"/>
  <c r="AO289" i="1" s="1"/>
  <c r="AN291" i="1"/>
  <c r="AN290" i="1" s="1"/>
  <c r="AN289" i="1" s="1"/>
  <c r="AM291" i="1"/>
  <c r="AM290" i="1" s="1"/>
  <c r="AM289" i="1" s="1"/>
  <c r="AP287" i="1"/>
  <c r="AP286" i="1" s="1"/>
  <c r="AO287" i="1"/>
  <c r="AO286" i="1" s="1"/>
  <c r="AO285" i="1" s="1"/>
  <c r="AN287" i="1"/>
  <c r="AN286" i="1" s="1"/>
  <c r="AN285" i="1" s="1"/>
  <c r="AM287" i="1"/>
  <c r="AM286" i="1" s="1"/>
  <c r="AP282" i="1"/>
  <c r="AP281" i="1" s="1"/>
  <c r="AP280" i="1" s="1"/>
  <c r="AP279" i="1" s="1"/>
  <c r="AO282" i="1"/>
  <c r="AO281" i="1" s="1"/>
  <c r="AO280" i="1" s="1"/>
  <c r="AO279" i="1" s="1"/>
  <c r="AN282" i="1"/>
  <c r="AN281" i="1" s="1"/>
  <c r="AN280" i="1" s="1"/>
  <c r="AN279" i="1" s="1"/>
  <c r="AM282" i="1"/>
  <c r="AM281" i="1" s="1"/>
  <c r="AM280" i="1" s="1"/>
  <c r="AM279" i="1" s="1"/>
  <c r="AP277" i="1"/>
  <c r="AP276" i="1" s="1"/>
  <c r="AP275" i="1" s="1"/>
  <c r="AP274" i="1" s="1"/>
  <c r="AO277" i="1"/>
  <c r="AO276" i="1" s="1"/>
  <c r="AO275" i="1" s="1"/>
  <c r="AO274" i="1" s="1"/>
  <c r="AN277" i="1"/>
  <c r="AN276" i="1" s="1"/>
  <c r="AN275" i="1" s="1"/>
  <c r="AN274" i="1" s="1"/>
  <c r="AM277" i="1"/>
  <c r="AM276" i="1" s="1"/>
  <c r="AM275" i="1" s="1"/>
  <c r="AM274" i="1" s="1"/>
  <c r="AP270" i="1"/>
  <c r="AP269" i="1" s="1"/>
  <c r="AO270" i="1"/>
  <c r="AO269" i="1" s="1"/>
  <c r="AO268" i="1" s="1"/>
  <c r="AO267" i="1" s="1"/>
  <c r="AO266" i="1" s="1"/>
  <c r="AN270" i="1"/>
  <c r="AN269" i="1" s="1"/>
  <c r="AN268" i="1" s="1"/>
  <c r="AN267" i="1" s="1"/>
  <c r="AN266" i="1" s="1"/>
  <c r="AM270" i="1"/>
  <c r="AM269" i="1" s="1"/>
  <c r="AM268" i="1" s="1"/>
  <c r="AM267" i="1" s="1"/>
  <c r="AM266" i="1" s="1"/>
  <c r="AP268" i="1"/>
  <c r="AP267" i="1" s="1"/>
  <c r="AP266" i="1" s="1"/>
  <c r="AP263" i="1"/>
  <c r="AO263" i="1"/>
  <c r="AN263" i="1"/>
  <c r="AM263" i="1"/>
  <c r="AP261" i="1"/>
  <c r="AO261" i="1"/>
  <c r="AN261" i="1"/>
  <c r="AM261" i="1"/>
  <c r="AP259" i="1"/>
  <c r="AO259" i="1"/>
  <c r="AO258" i="1" s="1"/>
  <c r="AO257" i="1" s="1"/>
  <c r="AN259" i="1"/>
  <c r="AN258" i="1" s="1"/>
  <c r="AN257" i="1" s="1"/>
  <c r="AM259" i="1"/>
  <c r="AM258" i="1" s="1"/>
  <c r="AM257" i="1" s="1"/>
  <c r="AP255" i="1"/>
  <c r="AP254" i="1" s="1"/>
  <c r="AP253" i="1" s="1"/>
  <c r="AO255" i="1"/>
  <c r="AO254" i="1" s="1"/>
  <c r="AO253" i="1" s="1"/>
  <c r="AN255" i="1"/>
  <c r="AN254" i="1" s="1"/>
  <c r="AN253" i="1" s="1"/>
  <c r="AM255" i="1"/>
  <c r="AM254" i="1" s="1"/>
  <c r="AM253" i="1" s="1"/>
  <c r="AP246" i="1"/>
  <c r="AO246" i="1"/>
  <c r="AN246" i="1"/>
  <c r="AM246" i="1"/>
  <c r="AP244" i="1"/>
  <c r="AO244" i="1"/>
  <c r="AN244" i="1"/>
  <c r="AM244" i="1"/>
  <c r="AM243" i="1" s="1"/>
  <c r="AM242" i="1" s="1"/>
  <c r="AM241" i="1" s="1"/>
  <c r="AP243" i="1"/>
  <c r="AP242" i="1" s="1"/>
  <c r="AP241" i="1" s="1"/>
  <c r="AP239" i="1"/>
  <c r="AP238" i="1" s="1"/>
  <c r="AP237" i="1" s="1"/>
  <c r="AP236" i="1" s="1"/>
  <c r="AO239" i="1"/>
  <c r="AO238" i="1" s="1"/>
  <c r="AO237" i="1" s="1"/>
  <c r="AO236" i="1" s="1"/>
  <c r="AN239" i="1"/>
  <c r="AN238" i="1" s="1"/>
  <c r="AN237" i="1" s="1"/>
  <c r="AN236" i="1" s="1"/>
  <c r="AM239" i="1"/>
  <c r="AM238" i="1" s="1"/>
  <c r="AM237" i="1" s="1"/>
  <c r="AM236" i="1" s="1"/>
  <c r="AP230" i="1"/>
  <c r="AO230" i="1"/>
  <c r="AN230" i="1"/>
  <c r="AN229" i="1" s="1"/>
  <c r="AN227" i="1" s="1"/>
  <c r="AM230" i="1"/>
  <c r="AM229" i="1" s="1"/>
  <c r="AP229" i="1"/>
  <c r="AP228" i="1" s="1"/>
  <c r="AO229" i="1"/>
  <c r="AO227" i="1" s="1"/>
  <c r="AP224" i="1"/>
  <c r="AP223" i="1" s="1"/>
  <c r="AO224" i="1"/>
  <c r="AO223" i="1" s="1"/>
  <c r="AN224" i="1"/>
  <c r="AN223" i="1" s="1"/>
  <c r="AM224" i="1"/>
  <c r="AM223" i="1" s="1"/>
  <c r="AP221" i="1"/>
  <c r="AO221" i="1"/>
  <c r="AO220" i="1" s="1"/>
  <c r="AO219" i="1" s="1"/>
  <c r="AN221" i="1"/>
  <c r="AN220" i="1" s="1"/>
  <c r="AN219" i="1" s="1"/>
  <c r="AM221" i="1"/>
  <c r="AM220" i="1" s="1"/>
  <c r="AM219" i="1" s="1"/>
  <c r="AP220" i="1"/>
  <c r="AP219" i="1" s="1"/>
  <c r="AP217" i="1"/>
  <c r="AO217" i="1"/>
  <c r="AN217" i="1"/>
  <c r="AN216" i="1" s="1"/>
  <c r="AM217" i="1"/>
  <c r="AM216" i="1" s="1"/>
  <c r="AP216" i="1"/>
  <c r="AO216" i="1"/>
  <c r="AP214" i="1"/>
  <c r="AP213" i="1" s="1"/>
  <c r="AO214" i="1"/>
  <c r="AO213" i="1" s="1"/>
  <c r="AN214" i="1"/>
  <c r="AN213" i="1" s="1"/>
  <c r="AM214" i="1"/>
  <c r="AM213" i="1" s="1"/>
  <c r="AP207" i="1"/>
  <c r="AP206" i="1" s="1"/>
  <c r="AO207" i="1"/>
  <c r="AO206" i="1" s="1"/>
  <c r="AN207" i="1"/>
  <c r="AN206" i="1" s="1"/>
  <c r="AM207" i="1"/>
  <c r="AM206" i="1" s="1"/>
  <c r="AP197" i="1"/>
  <c r="AP196" i="1" s="1"/>
  <c r="AO197" i="1"/>
  <c r="AO196" i="1" s="1"/>
  <c r="AO195" i="1" s="1"/>
  <c r="AO194" i="1" s="1"/>
  <c r="AO193" i="1" s="1"/>
  <c r="AN197" i="1"/>
  <c r="AN196" i="1" s="1"/>
  <c r="AN195" i="1" s="1"/>
  <c r="AN194" i="1" s="1"/>
  <c r="AN193" i="1" s="1"/>
  <c r="AM197" i="1"/>
  <c r="AM196" i="1" s="1"/>
  <c r="AM195" i="1" s="1"/>
  <c r="AM194" i="1" s="1"/>
  <c r="AM193" i="1" s="1"/>
  <c r="AP195" i="1"/>
  <c r="AP194" i="1" s="1"/>
  <c r="AP193" i="1" s="1"/>
  <c r="AP190" i="1"/>
  <c r="AO190" i="1"/>
  <c r="AN190" i="1"/>
  <c r="AM190" i="1"/>
  <c r="AP188" i="1"/>
  <c r="AO188" i="1"/>
  <c r="AO187" i="1" s="1"/>
  <c r="AO186" i="1" s="1"/>
  <c r="AO185" i="1" s="1"/>
  <c r="AO184" i="1" s="1"/>
  <c r="AN188" i="1"/>
  <c r="AN187" i="1" s="1"/>
  <c r="AN186" i="1" s="1"/>
  <c r="AN185" i="1" s="1"/>
  <c r="AN184" i="1" s="1"/>
  <c r="AM188" i="1"/>
  <c r="AP181" i="1"/>
  <c r="AP180" i="1" s="1"/>
  <c r="AP179" i="1" s="1"/>
  <c r="AP178" i="1" s="1"/>
  <c r="AP177" i="1" s="1"/>
  <c r="AP176" i="1" s="1"/>
  <c r="AO181" i="1"/>
  <c r="AO180" i="1" s="1"/>
  <c r="AO179" i="1" s="1"/>
  <c r="AO178" i="1" s="1"/>
  <c r="AO177" i="1" s="1"/>
  <c r="AO176" i="1" s="1"/>
  <c r="AN181" i="1"/>
  <c r="AN180" i="1" s="1"/>
  <c r="AN179" i="1" s="1"/>
  <c r="AN178" i="1" s="1"/>
  <c r="AN177" i="1" s="1"/>
  <c r="AN176" i="1" s="1"/>
  <c r="AM181" i="1"/>
  <c r="AM180" i="1" s="1"/>
  <c r="AM179" i="1" s="1"/>
  <c r="AM178" i="1" s="1"/>
  <c r="AM177" i="1" s="1"/>
  <c r="AM176" i="1" s="1"/>
  <c r="AP173" i="1"/>
  <c r="AP172" i="1" s="1"/>
  <c r="AO173" i="1"/>
  <c r="AO172" i="1" s="1"/>
  <c r="AN173" i="1"/>
  <c r="AN172" i="1" s="1"/>
  <c r="AM173" i="1"/>
  <c r="AM172" i="1" s="1"/>
  <c r="AP170" i="1"/>
  <c r="AO170" i="1"/>
  <c r="AN170" i="1"/>
  <c r="AM170" i="1"/>
  <c r="AP168" i="1"/>
  <c r="AP167" i="1" s="1"/>
  <c r="AO168" i="1"/>
  <c r="AN168" i="1"/>
  <c r="AM168" i="1"/>
  <c r="AM167" i="1" s="1"/>
  <c r="AM166" i="1" s="1"/>
  <c r="AM165" i="1" s="1"/>
  <c r="AM164" i="1" s="1"/>
  <c r="AM163" i="1" s="1"/>
  <c r="AP158" i="1"/>
  <c r="AP157" i="1" s="1"/>
  <c r="AP156" i="1" s="1"/>
  <c r="AO158" i="1"/>
  <c r="AO157" i="1" s="1"/>
  <c r="AO156" i="1" s="1"/>
  <c r="AN158" i="1"/>
  <c r="AN157" i="1" s="1"/>
  <c r="AN156" i="1" s="1"/>
  <c r="AM158" i="1"/>
  <c r="AM157" i="1" s="1"/>
  <c r="AM156" i="1" s="1"/>
  <c r="AP154" i="1"/>
  <c r="AO154" i="1"/>
  <c r="AN154" i="1"/>
  <c r="AM154" i="1"/>
  <c r="AP153" i="1"/>
  <c r="AO153" i="1"/>
  <c r="AN153" i="1"/>
  <c r="AM153" i="1"/>
  <c r="AP148" i="1"/>
  <c r="AP147" i="1" s="1"/>
  <c r="AO148" i="1"/>
  <c r="AO147" i="1" s="1"/>
  <c r="AN148" i="1"/>
  <c r="AN147" i="1" s="1"/>
  <c r="AM148" i="1"/>
  <c r="AM147" i="1" s="1"/>
  <c r="AP144" i="1"/>
  <c r="AO144" i="1"/>
  <c r="AN144" i="1"/>
  <c r="AM144" i="1"/>
  <c r="AP142" i="1"/>
  <c r="AO142" i="1"/>
  <c r="AN142" i="1"/>
  <c r="AM142" i="1"/>
  <c r="AP136" i="1"/>
  <c r="AO136" i="1"/>
  <c r="AN136" i="1"/>
  <c r="AM136" i="1"/>
  <c r="AP135" i="1"/>
  <c r="AO135" i="1"/>
  <c r="AN135" i="1"/>
  <c r="AM135" i="1"/>
  <c r="AP134" i="1"/>
  <c r="AO134" i="1"/>
  <c r="AN134" i="1"/>
  <c r="AM134" i="1"/>
  <c r="AP133" i="1"/>
  <c r="AO133" i="1"/>
  <c r="AN133" i="1"/>
  <c r="AM133" i="1"/>
  <c r="AP132" i="1"/>
  <c r="AO132" i="1"/>
  <c r="AN132" i="1"/>
  <c r="AM132" i="1"/>
  <c r="AP129" i="1"/>
  <c r="AO129" i="1"/>
  <c r="AN129" i="1"/>
  <c r="AM129" i="1"/>
  <c r="AP127" i="1"/>
  <c r="AO127" i="1"/>
  <c r="AN127" i="1"/>
  <c r="AM127" i="1"/>
  <c r="AP125" i="1"/>
  <c r="AO125" i="1"/>
  <c r="AO124" i="1" s="1"/>
  <c r="AN125" i="1"/>
  <c r="AN124" i="1" s="1"/>
  <c r="AN122" i="1" s="1"/>
  <c r="AM125" i="1"/>
  <c r="AP115" i="1"/>
  <c r="AO115" i="1"/>
  <c r="AN115" i="1"/>
  <c r="AN114" i="1" s="1"/>
  <c r="AN113" i="1" s="1"/>
  <c r="AN112" i="1" s="1"/>
  <c r="AN111" i="1" s="1"/>
  <c r="AN110" i="1" s="1"/>
  <c r="AM115" i="1"/>
  <c r="AM114" i="1" s="1"/>
  <c r="AM113" i="1" s="1"/>
  <c r="AM112" i="1" s="1"/>
  <c r="AM111" i="1" s="1"/>
  <c r="AM110" i="1" s="1"/>
  <c r="AP114" i="1"/>
  <c r="AP113" i="1" s="1"/>
  <c r="AP112" i="1" s="1"/>
  <c r="AP111" i="1" s="1"/>
  <c r="AP110" i="1" s="1"/>
  <c r="AO114" i="1"/>
  <c r="AO113" i="1" s="1"/>
  <c r="AO112" i="1" s="1"/>
  <c r="AO111" i="1" s="1"/>
  <c r="AO110" i="1" s="1"/>
  <c r="AP107" i="1"/>
  <c r="AP106" i="1" s="1"/>
  <c r="AO107" i="1"/>
  <c r="AO106" i="1" s="1"/>
  <c r="AN107" i="1"/>
  <c r="AN106" i="1" s="1"/>
  <c r="AM107" i="1"/>
  <c r="AM106" i="1" s="1"/>
  <c r="AP104" i="1"/>
  <c r="AO104" i="1"/>
  <c r="AO103" i="1" s="1"/>
  <c r="AN104" i="1"/>
  <c r="AN103" i="1" s="1"/>
  <c r="AM104" i="1"/>
  <c r="AM103" i="1" s="1"/>
  <c r="AP103" i="1"/>
  <c r="AP101" i="1"/>
  <c r="AO101" i="1"/>
  <c r="AN101" i="1"/>
  <c r="AM101" i="1"/>
  <c r="AP99" i="1"/>
  <c r="AP98" i="1" s="1"/>
  <c r="AO99" i="1"/>
  <c r="AN99" i="1"/>
  <c r="AM99" i="1"/>
  <c r="AM98" i="1" s="1"/>
  <c r="AO98" i="1"/>
  <c r="AP96" i="1"/>
  <c r="AO96" i="1"/>
  <c r="AO95" i="1" s="1"/>
  <c r="AN96" i="1"/>
  <c r="AN95" i="1" s="1"/>
  <c r="AM96" i="1"/>
  <c r="AM95" i="1" s="1"/>
  <c r="AP95" i="1"/>
  <c r="AP93" i="1"/>
  <c r="AP92" i="1" s="1"/>
  <c r="AO93" i="1"/>
  <c r="AO92" i="1" s="1"/>
  <c r="AN93" i="1"/>
  <c r="AN92" i="1" s="1"/>
  <c r="AM93" i="1"/>
  <c r="AM92" i="1" s="1"/>
  <c r="AP90" i="1"/>
  <c r="AO90" i="1"/>
  <c r="AO89" i="1" s="1"/>
  <c r="AN90" i="1"/>
  <c r="AN89" i="1" s="1"/>
  <c r="AM90" i="1"/>
  <c r="AM89" i="1" s="1"/>
  <c r="AP89" i="1"/>
  <c r="AP87" i="1"/>
  <c r="AP86" i="1" s="1"/>
  <c r="AO87" i="1"/>
  <c r="AO86" i="1" s="1"/>
  <c r="AN87" i="1"/>
  <c r="AM87" i="1"/>
  <c r="AM86" i="1" s="1"/>
  <c r="AN86" i="1"/>
  <c r="AP83" i="1"/>
  <c r="AO83" i="1"/>
  <c r="AN83" i="1"/>
  <c r="AM83" i="1"/>
  <c r="AP81" i="1"/>
  <c r="AO81" i="1"/>
  <c r="AN81" i="1"/>
  <c r="AM81" i="1"/>
  <c r="AP79" i="1"/>
  <c r="AO79" i="1"/>
  <c r="AN79" i="1"/>
  <c r="AN78" i="1" s="1"/>
  <c r="AN77" i="1" s="1"/>
  <c r="AM79" i="1"/>
  <c r="AO78" i="1"/>
  <c r="AO77" i="1" s="1"/>
  <c r="AP71" i="1"/>
  <c r="AO71" i="1"/>
  <c r="AO70" i="1" s="1"/>
  <c r="AO69" i="1" s="1"/>
  <c r="AO68" i="1" s="1"/>
  <c r="AO67" i="1" s="1"/>
  <c r="AO66" i="1" s="1"/>
  <c r="AN71" i="1"/>
  <c r="AN70" i="1" s="1"/>
  <c r="AN69" i="1" s="1"/>
  <c r="AN68" i="1" s="1"/>
  <c r="AN67" i="1" s="1"/>
  <c r="AN66" i="1" s="1"/>
  <c r="AM71" i="1"/>
  <c r="AP70" i="1"/>
  <c r="AP69" i="1" s="1"/>
  <c r="AP68" i="1" s="1"/>
  <c r="AP67" i="1" s="1"/>
  <c r="AP66" i="1" s="1"/>
  <c r="AM70" i="1"/>
  <c r="AM69" i="1" s="1"/>
  <c r="AM68" i="1" s="1"/>
  <c r="AM67" i="1" s="1"/>
  <c r="AM66" i="1" s="1"/>
  <c r="AP61" i="1"/>
  <c r="AO61" i="1"/>
  <c r="AN61" i="1"/>
  <c r="AN60" i="1" s="1"/>
  <c r="AM61" i="1"/>
  <c r="AM60" i="1" s="1"/>
  <c r="AP60" i="1"/>
  <c r="AO60" i="1"/>
  <c r="AP58" i="1"/>
  <c r="AO58" i="1"/>
  <c r="AN58" i="1"/>
  <c r="AM58" i="1"/>
  <c r="AP56" i="1"/>
  <c r="AO56" i="1"/>
  <c r="AO55" i="1" s="1"/>
  <c r="AO54" i="1" s="1"/>
  <c r="AO53" i="1" s="1"/>
  <c r="AN56" i="1"/>
  <c r="AM56" i="1"/>
  <c r="AP51" i="1"/>
  <c r="AO51" i="1"/>
  <c r="AN51" i="1"/>
  <c r="AN50" i="1" s="1"/>
  <c r="AN49" i="1" s="1"/>
  <c r="AN48" i="1" s="1"/>
  <c r="AN47" i="1" s="1"/>
  <c r="AM51" i="1"/>
  <c r="AM50" i="1" s="1"/>
  <c r="AM49" i="1" s="1"/>
  <c r="AM48" i="1" s="1"/>
  <c r="AM47" i="1" s="1"/>
  <c r="AP50" i="1"/>
  <c r="AP49" i="1" s="1"/>
  <c r="AO50" i="1"/>
  <c r="AO49" i="1" s="1"/>
  <c r="AO48" i="1" s="1"/>
  <c r="AO47" i="1" s="1"/>
  <c r="AP48" i="1"/>
  <c r="AP47" i="1" s="1"/>
  <c r="AP43" i="1"/>
  <c r="AO43" i="1"/>
  <c r="AN43" i="1"/>
  <c r="AM43" i="1"/>
  <c r="AP41" i="1"/>
  <c r="AO41" i="1"/>
  <c r="AN41" i="1"/>
  <c r="AM41" i="1"/>
  <c r="AP39" i="1"/>
  <c r="AO39" i="1"/>
  <c r="AN39" i="1"/>
  <c r="AN38" i="1" s="1"/>
  <c r="AN37" i="1" s="1"/>
  <c r="AN36" i="1" s="1"/>
  <c r="AN35" i="1" s="1"/>
  <c r="AM39" i="1"/>
  <c r="AM38" i="1" s="1"/>
  <c r="AM37" i="1" s="1"/>
  <c r="AM36" i="1" s="1"/>
  <c r="AM35" i="1" s="1"/>
  <c r="AP31" i="1"/>
  <c r="AO31" i="1"/>
  <c r="AN31" i="1"/>
  <c r="AM31" i="1"/>
  <c r="AP29" i="1"/>
  <c r="AO29" i="1"/>
  <c r="AN29" i="1"/>
  <c r="AM29" i="1"/>
  <c r="AP27" i="1"/>
  <c r="AO27" i="1"/>
  <c r="AN27" i="1"/>
  <c r="AM27" i="1"/>
  <c r="AP25" i="1"/>
  <c r="AO25" i="1"/>
  <c r="AN25" i="1"/>
  <c r="AM25" i="1"/>
  <c r="AM24" i="1" s="1"/>
  <c r="AP24" i="1"/>
  <c r="AP22" i="1"/>
  <c r="AP21" i="1" s="1"/>
  <c r="AO22" i="1"/>
  <c r="AO21" i="1" s="1"/>
  <c r="AN22" i="1"/>
  <c r="AN21" i="1" s="1"/>
  <c r="AM22" i="1"/>
  <c r="AM21" i="1" s="1"/>
  <c r="AP19" i="1"/>
  <c r="AO19" i="1"/>
  <c r="AN19" i="1"/>
  <c r="AN18" i="1" s="1"/>
  <c r="AM19" i="1"/>
  <c r="AM18" i="1" s="1"/>
  <c r="AP18" i="1"/>
  <c r="AO18" i="1"/>
  <c r="AG155" i="1"/>
  <c r="AI565" i="1"/>
  <c r="AI1107" i="1"/>
  <c r="AH339" i="1"/>
  <c r="AH338" i="1" s="1"/>
  <c r="AI339" i="1"/>
  <c r="AI338" i="1" s="1"/>
  <c r="AJ339" i="1"/>
  <c r="AJ338" i="1" s="1"/>
  <c r="AG339" i="1"/>
  <c r="AG338" i="1" s="1"/>
  <c r="AL340" i="1"/>
  <c r="AK340" i="1"/>
  <c r="AQ340" i="1" s="1"/>
  <c r="AL337" i="1"/>
  <c r="AK337" i="1"/>
  <c r="AH336" i="1"/>
  <c r="AH335" i="1" s="1"/>
  <c r="AH334" i="1" s="1"/>
  <c r="AI336" i="1"/>
  <c r="AI335" i="1" s="1"/>
  <c r="AI334" i="1" s="1"/>
  <c r="AJ336" i="1"/>
  <c r="AJ335" i="1" s="1"/>
  <c r="AJ334" i="1" s="1"/>
  <c r="AG336" i="1"/>
  <c r="AG335" i="1" s="1"/>
  <c r="AG334" i="1" s="1"/>
  <c r="AH221" i="1"/>
  <c r="AH220" i="1" s="1"/>
  <c r="AH219" i="1" s="1"/>
  <c r="AI221" i="1"/>
  <c r="AI220" i="1" s="1"/>
  <c r="AI219" i="1" s="1"/>
  <c r="AJ221" i="1"/>
  <c r="AJ220" i="1" s="1"/>
  <c r="AJ219" i="1" s="1"/>
  <c r="AG221" i="1"/>
  <c r="AG220" i="1" s="1"/>
  <c r="AG219" i="1" s="1"/>
  <c r="AL1224" i="1"/>
  <c r="AK1224" i="1"/>
  <c r="AH1223" i="1"/>
  <c r="AH1222" i="1" s="1"/>
  <c r="AH1221" i="1" s="1"/>
  <c r="AI1223" i="1"/>
  <c r="AI1222" i="1" s="1"/>
  <c r="AI1221" i="1" s="1"/>
  <c r="AJ1223" i="1"/>
  <c r="AJ1222" i="1" s="1"/>
  <c r="AJ1221" i="1" s="1"/>
  <c r="AG1223" i="1"/>
  <c r="AG1222" i="1" s="1"/>
  <c r="AG1221" i="1" s="1"/>
  <c r="AG1226" i="1"/>
  <c r="AG1225" i="1" s="1"/>
  <c r="AL1227" i="1"/>
  <c r="AK1227" i="1"/>
  <c r="AH1226" i="1"/>
  <c r="AH1225" i="1" s="1"/>
  <c r="AI1226" i="1"/>
  <c r="AI1225" i="1" s="1"/>
  <c r="AJ1226" i="1"/>
  <c r="AJ1225" i="1" s="1"/>
  <c r="AL878" i="1"/>
  <c r="AR878" i="1" s="1"/>
  <c r="AR877" i="1" s="1"/>
  <c r="AR876" i="1" s="1"/>
  <c r="AK878" i="1"/>
  <c r="AL875" i="1"/>
  <c r="AK875" i="1"/>
  <c r="AH877" i="1"/>
  <c r="AH876" i="1" s="1"/>
  <c r="AI877" i="1"/>
  <c r="AI876" i="1" s="1"/>
  <c r="AJ877" i="1"/>
  <c r="AJ876" i="1" s="1"/>
  <c r="AG877" i="1"/>
  <c r="AG876" i="1" s="1"/>
  <c r="AH874" i="1"/>
  <c r="AH873" i="1" s="1"/>
  <c r="AH872" i="1" s="1"/>
  <c r="AI874" i="1"/>
  <c r="AI873" i="1" s="1"/>
  <c r="AI872" i="1" s="1"/>
  <c r="AJ874" i="1"/>
  <c r="AJ873" i="1" s="1"/>
  <c r="AJ872" i="1" s="1"/>
  <c r="AG874" i="1"/>
  <c r="AG873" i="1" s="1"/>
  <c r="AG872" i="1" s="1"/>
  <c r="AH792" i="1"/>
  <c r="AI792" i="1"/>
  <c r="AJ792" i="1"/>
  <c r="AL793" i="1"/>
  <c r="AR793" i="1" s="1"/>
  <c r="AK793" i="1"/>
  <c r="AQ793" i="1" s="1"/>
  <c r="AG792" i="1"/>
  <c r="AL231" i="1"/>
  <c r="AL230" i="1" s="1"/>
  <c r="AL229" i="1" s="1"/>
  <c r="AK231" i="1"/>
  <c r="AK230" i="1" s="1"/>
  <c r="AK229" i="1" s="1"/>
  <c r="AH230" i="1"/>
  <c r="AH229" i="1" s="1"/>
  <c r="AI230" i="1"/>
  <c r="AI229" i="1" s="1"/>
  <c r="AI228" i="1" s="1"/>
  <c r="AJ230" i="1"/>
  <c r="AJ229" i="1" s="1"/>
  <c r="AG230" i="1"/>
  <c r="AG229" i="1" s="1"/>
  <c r="AL225" i="1"/>
  <c r="AR225" i="1" s="1"/>
  <c r="AR224" i="1" s="1"/>
  <c r="AR223" i="1" s="1"/>
  <c r="AK225" i="1"/>
  <c r="AK224" i="1" s="1"/>
  <c r="AK223" i="1" s="1"/>
  <c r="AL222" i="1"/>
  <c r="AL221" i="1" s="1"/>
  <c r="AL220" i="1" s="1"/>
  <c r="AL219" i="1" s="1"/>
  <c r="AK222" i="1"/>
  <c r="AK221" i="1" s="1"/>
  <c r="AK220" i="1" s="1"/>
  <c r="AK219" i="1" s="1"/>
  <c r="AL218" i="1"/>
  <c r="AR218" i="1" s="1"/>
  <c r="AR217" i="1" s="1"/>
  <c r="AR216" i="1" s="1"/>
  <c r="AK218" i="1"/>
  <c r="AK217" i="1" s="1"/>
  <c r="AK216" i="1" s="1"/>
  <c r="AL215" i="1"/>
  <c r="AL214" i="1" s="1"/>
  <c r="AL213" i="1" s="1"/>
  <c r="AK215" i="1"/>
  <c r="AK214" i="1" s="1"/>
  <c r="AK213" i="1" s="1"/>
  <c r="AH214" i="1"/>
  <c r="AH213" i="1" s="1"/>
  <c r="AI214" i="1"/>
  <c r="AI213" i="1" s="1"/>
  <c r="AJ214" i="1"/>
  <c r="AJ213" i="1" s="1"/>
  <c r="AH217" i="1"/>
  <c r="AH216" i="1" s="1"/>
  <c r="AI217" i="1"/>
  <c r="AI216" i="1" s="1"/>
  <c r="AJ217" i="1"/>
  <c r="AJ216" i="1" s="1"/>
  <c r="AH224" i="1"/>
  <c r="AH223" i="1" s="1"/>
  <c r="AI224" i="1"/>
  <c r="AI223" i="1" s="1"/>
  <c r="AJ224" i="1"/>
  <c r="AJ223" i="1" s="1"/>
  <c r="AG224" i="1"/>
  <c r="AG223" i="1" s="1"/>
  <c r="AG217" i="1"/>
  <c r="AG216" i="1" s="1"/>
  <c r="AG214" i="1"/>
  <c r="AG213" i="1" s="1"/>
  <c r="AG560" i="1"/>
  <c r="AG559" i="1" s="1"/>
  <c r="AG558" i="1" s="1"/>
  <c r="AG557" i="1" s="1"/>
  <c r="AL577" i="1"/>
  <c r="AK577" i="1"/>
  <c r="AL632" i="1"/>
  <c r="AK632" i="1"/>
  <c r="AH631" i="1"/>
  <c r="AH630" i="1" s="1"/>
  <c r="AI631" i="1"/>
  <c r="AI630" i="1" s="1"/>
  <c r="AJ631" i="1"/>
  <c r="AJ630" i="1" s="1"/>
  <c r="AG631" i="1"/>
  <c r="AG630" i="1" s="1"/>
  <c r="AH576" i="1"/>
  <c r="AH575" i="1" s="1"/>
  <c r="AI576" i="1"/>
  <c r="AI575" i="1" s="1"/>
  <c r="AJ576" i="1"/>
  <c r="AJ575" i="1" s="1"/>
  <c r="AG576" i="1"/>
  <c r="AG575" i="1" s="1"/>
  <c r="AH527" i="1"/>
  <c r="AH526" i="1" s="1"/>
  <c r="AH525" i="1" s="1"/>
  <c r="AH524" i="1" s="1"/>
  <c r="AI527" i="1"/>
  <c r="AI526" i="1" s="1"/>
  <c r="AI525" i="1" s="1"/>
  <c r="AI524" i="1" s="1"/>
  <c r="AJ527" i="1"/>
  <c r="AJ526" i="1" s="1"/>
  <c r="AJ525" i="1" s="1"/>
  <c r="AJ524" i="1" s="1"/>
  <c r="AG527" i="1"/>
  <c r="AG526" i="1" s="1"/>
  <c r="AG525" i="1" s="1"/>
  <c r="AG524" i="1" s="1"/>
  <c r="AL528" i="1"/>
  <c r="AK528" i="1"/>
  <c r="AG566" i="1"/>
  <c r="AJ1345" i="1"/>
  <c r="AJ1344" i="1" s="1"/>
  <c r="AJ1343" i="1" s="1"/>
  <c r="AJ1342" i="1" s="1"/>
  <c r="AJ1341" i="1" s="1"/>
  <c r="AJ1340" i="1" s="1"/>
  <c r="AI1345" i="1"/>
  <c r="AI1344" i="1" s="1"/>
  <c r="AI1343" i="1" s="1"/>
  <c r="AI1342" i="1" s="1"/>
  <c r="AI1341" i="1" s="1"/>
  <c r="AI1340" i="1" s="1"/>
  <c r="AH1345" i="1"/>
  <c r="AH1344" i="1" s="1"/>
  <c r="AH1343" i="1" s="1"/>
  <c r="AH1342" i="1" s="1"/>
  <c r="AH1341" i="1" s="1"/>
  <c r="AH1340" i="1" s="1"/>
  <c r="AG1345" i="1"/>
  <c r="AG1344" i="1" s="1"/>
  <c r="AG1343" i="1" s="1"/>
  <c r="AG1342" i="1" s="1"/>
  <c r="AG1341" i="1" s="1"/>
  <c r="AG1340" i="1" s="1"/>
  <c r="AJ1337" i="1"/>
  <c r="AJ1336" i="1" s="1"/>
  <c r="AJ1335" i="1" s="1"/>
  <c r="AJ1334" i="1" s="1"/>
  <c r="AJ1333" i="1" s="1"/>
  <c r="AI1337" i="1"/>
  <c r="AI1336" i="1" s="1"/>
  <c r="AI1335" i="1" s="1"/>
  <c r="AI1334" i="1" s="1"/>
  <c r="AI1333" i="1" s="1"/>
  <c r="AH1337" i="1"/>
  <c r="AH1336" i="1" s="1"/>
  <c r="AH1335" i="1" s="1"/>
  <c r="AH1334" i="1" s="1"/>
  <c r="AH1333" i="1" s="1"/>
  <c r="AG1337" i="1"/>
  <c r="AG1336" i="1" s="1"/>
  <c r="AG1335" i="1" s="1"/>
  <c r="AG1334" i="1" s="1"/>
  <c r="AG1333" i="1" s="1"/>
  <c r="AJ1330" i="1"/>
  <c r="AI1330" i="1"/>
  <c r="AH1330" i="1"/>
  <c r="AG1330" i="1"/>
  <c r="AJ1328" i="1"/>
  <c r="AI1328" i="1"/>
  <c r="AH1328" i="1"/>
  <c r="AG1328" i="1"/>
  <c r="AJ1326" i="1"/>
  <c r="AJ1325" i="1" s="1"/>
  <c r="AI1326" i="1"/>
  <c r="AI1325" i="1" s="1"/>
  <c r="AH1326" i="1"/>
  <c r="AH1325" i="1" s="1"/>
  <c r="AG1326" i="1"/>
  <c r="AG1325" i="1" s="1"/>
  <c r="AJ1323" i="1"/>
  <c r="AI1323" i="1"/>
  <c r="AH1323" i="1"/>
  <c r="AG1323" i="1"/>
  <c r="AJ1321" i="1"/>
  <c r="AI1321" i="1"/>
  <c r="AH1321" i="1"/>
  <c r="AG1321" i="1"/>
  <c r="AJ1319" i="1"/>
  <c r="AJ1318" i="1" s="1"/>
  <c r="AI1319" i="1"/>
  <c r="AH1319" i="1"/>
  <c r="AH1318" i="1" s="1"/>
  <c r="AG1319" i="1"/>
  <c r="AG1318" i="1" s="1"/>
  <c r="AJ1316" i="1"/>
  <c r="AJ1315" i="1" s="1"/>
  <c r="AI1316" i="1"/>
  <c r="AI1315" i="1" s="1"/>
  <c r="AH1316" i="1"/>
  <c r="AH1315" i="1" s="1"/>
  <c r="AG1316" i="1"/>
  <c r="AG1315" i="1" s="1"/>
  <c r="AJ1313" i="1"/>
  <c r="AI1313" i="1"/>
  <c r="AH1313" i="1"/>
  <c r="AG1313" i="1"/>
  <c r="AJ1311" i="1"/>
  <c r="AJ1310" i="1" s="1"/>
  <c r="AI1311" i="1"/>
  <c r="AH1311" i="1"/>
  <c r="AG1311" i="1"/>
  <c r="AJ1308" i="1"/>
  <c r="AI1308" i="1"/>
  <c r="AH1308" i="1"/>
  <c r="AG1308" i="1"/>
  <c r="AJ1306" i="1"/>
  <c r="AJ1305" i="1" s="1"/>
  <c r="AI1306" i="1"/>
  <c r="AI1305" i="1" s="1"/>
  <c r="AH1306" i="1"/>
  <c r="AH1305" i="1" s="1"/>
  <c r="AG1306" i="1"/>
  <c r="AJ1303" i="1"/>
  <c r="AJ1302" i="1" s="1"/>
  <c r="AI1303" i="1"/>
  <c r="AI1302" i="1" s="1"/>
  <c r="AH1303" i="1"/>
  <c r="AH1302" i="1" s="1"/>
  <c r="AG1303" i="1"/>
  <c r="AG1302" i="1" s="1"/>
  <c r="AJ1298" i="1"/>
  <c r="AI1298" i="1"/>
  <c r="AH1298" i="1"/>
  <c r="AG1298" i="1"/>
  <c r="AJ1296" i="1"/>
  <c r="AI1296" i="1"/>
  <c r="AH1296" i="1"/>
  <c r="AG1296" i="1"/>
  <c r="AJ1294" i="1"/>
  <c r="AJ1293" i="1" s="1"/>
  <c r="AI1294" i="1"/>
  <c r="AH1294" i="1"/>
  <c r="AH1293" i="1" s="1"/>
  <c r="AG1294" i="1"/>
  <c r="AJ1291" i="1"/>
  <c r="AI1291" i="1"/>
  <c r="AH1291" i="1"/>
  <c r="AG1291" i="1"/>
  <c r="AJ1289" i="1"/>
  <c r="AI1289" i="1"/>
  <c r="AH1289" i="1"/>
  <c r="AG1289" i="1"/>
  <c r="AJ1287" i="1"/>
  <c r="AI1287" i="1"/>
  <c r="AI1286" i="1" s="1"/>
  <c r="AH1287" i="1"/>
  <c r="AG1287" i="1"/>
  <c r="AJ1283" i="1"/>
  <c r="AI1283" i="1"/>
  <c r="AH1283" i="1"/>
  <c r="AG1283" i="1"/>
  <c r="AJ1281" i="1"/>
  <c r="AI1281" i="1"/>
  <c r="AH1281" i="1"/>
  <c r="AG1281" i="1"/>
  <c r="AJ1279" i="1"/>
  <c r="AJ1278" i="1" s="1"/>
  <c r="AJ1277" i="1" s="1"/>
  <c r="AI1279" i="1"/>
  <c r="AI1278" i="1" s="1"/>
  <c r="AI1277" i="1" s="1"/>
  <c r="AH1279" i="1"/>
  <c r="AH1278" i="1" s="1"/>
  <c r="AH1277" i="1" s="1"/>
  <c r="AG1279" i="1"/>
  <c r="AG1278" i="1" s="1"/>
  <c r="AG1277" i="1" s="1"/>
  <c r="AJ1274" i="1"/>
  <c r="AJ1273" i="1" s="1"/>
  <c r="AJ1272" i="1" s="1"/>
  <c r="AJ1271" i="1" s="1"/>
  <c r="AI1274" i="1"/>
  <c r="AI1273" i="1" s="1"/>
  <c r="AI1272" i="1" s="1"/>
  <c r="AI1271" i="1" s="1"/>
  <c r="AH1274" i="1"/>
  <c r="AH1273" i="1" s="1"/>
  <c r="AH1272" i="1" s="1"/>
  <c r="AH1271" i="1" s="1"/>
  <c r="AG1274" i="1"/>
  <c r="AG1273" i="1" s="1"/>
  <c r="AG1272" i="1" s="1"/>
  <c r="AG1271" i="1" s="1"/>
  <c r="AJ1268" i="1"/>
  <c r="AJ1267" i="1" s="1"/>
  <c r="AJ1266" i="1" s="1"/>
  <c r="AJ1265" i="1" s="1"/>
  <c r="AI1268" i="1"/>
  <c r="AI1267" i="1" s="1"/>
  <c r="AI1266" i="1" s="1"/>
  <c r="AI1265" i="1" s="1"/>
  <c r="AH1268" i="1"/>
  <c r="AH1267" i="1" s="1"/>
  <c r="AH1266" i="1" s="1"/>
  <c r="AH1265" i="1" s="1"/>
  <c r="AG1268" i="1"/>
  <c r="AG1267" i="1" s="1"/>
  <c r="AG1266" i="1" s="1"/>
  <c r="AG1265" i="1" s="1"/>
  <c r="AJ1263" i="1"/>
  <c r="AJ1262" i="1" s="1"/>
  <c r="AJ1261" i="1" s="1"/>
  <c r="AJ1260" i="1" s="1"/>
  <c r="AI1263" i="1"/>
  <c r="AI1262" i="1" s="1"/>
  <c r="AI1261" i="1" s="1"/>
  <c r="AI1260" i="1" s="1"/>
  <c r="AH1263" i="1"/>
  <c r="AH1262" i="1" s="1"/>
  <c r="AH1261" i="1" s="1"/>
  <c r="AH1260" i="1" s="1"/>
  <c r="AG1263" i="1"/>
  <c r="AG1262" i="1" s="1"/>
  <c r="AG1261" i="1" s="1"/>
  <c r="AG1260" i="1" s="1"/>
  <c r="AJ1256" i="1"/>
  <c r="AJ1255" i="1" s="1"/>
  <c r="AI1256" i="1"/>
  <c r="AI1255" i="1" s="1"/>
  <c r="AH1256" i="1"/>
  <c r="AH1255" i="1" s="1"/>
  <c r="AG1256" i="1"/>
  <c r="AG1255" i="1" s="1"/>
  <c r="AJ1253" i="1"/>
  <c r="AJ1252" i="1" s="1"/>
  <c r="AI1253" i="1"/>
  <c r="AI1252" i="1" s="1"/>
  <c r="AH1253" i="1"/>
  <c r="AH1252" i="1" s="1"/>
  <c r="AG1253" i="1"/>
  <c r="AG1252" i="1" s="1"/>
  <c r="AJ1250" i="1"/>
  <c r="AJ1249" i="1" s="1"/>
  <c r="AI1250" i="1"/>
  <c r="AI1249" i="1" s="1"/>
  <c r="AH1250" i="1"/>
  <c r="AH1249" i="1" s="1"/>
  <c r="AG1250" i="1"/>
  <c r="AG1249" i="1" s="1"/>
  <c r="AJ1247" i="1"/>
  <c r="AJ1246" i="1" s="1"/>
  <c r="AI1247" i="1"/>
  <c r="AI1246" i="1" s="1"/>
  <c r="AH1247" i="1"/>
  <c r="AH1246" i="1" s="1"/>
  <c r="AH1245" i="1" s="1"/>
  <c r="AG1247" i="1"/>
  <c r="AG1246" i="1" s="1"/>
  <c r="AJ1243" i="1"/>
  <c r="AJ1242" i="1" s="1"/>
  <c r="AJ1241" i="1" s="1"/>
  <c r="AI1243" i="1"/>
  <c r="AI1242" i="1" s="1"/>
  <c r="AI1241" i="1" s="1"/>
  <c r="AH1243" i="1"/>
  <c r="AH1242" i="1" s="1"/>
  <c r="AH1241" i="1" s="1"/>
  <c r="AG1243" i="1"/>
  <c r="AG1242" i="1" s="1"/>
  <c r="AG1241" i="1" s="1"/>
  <c r="AJ1233" i="1"/>
  <c r="AI1233" i="1"/>
  <c r="AI1232" i="1" s="1"/>
  <c r="AI1231" i="1" s="1"/>
  <c r="AI1230" i="1" s="1"/>
  <c r="AI1229" i="1" s="1"/>
  <c r="AH1233" i="1"/>
  <c r="AH1232" i="1" s="1"/>
  <c r="AH1231" i="1" s="1"/>
  <c r="AH1230" i="1" s="1"/>
  <c r="AH1229" i="1" s="1"/>
  <c r="AG1233" i="1"/>
  <c r="AG1232" i="1" s="1"/>
  <c r="AG1231" i="1" s="1"/>
  <c r="AG1230" i="1" s="1"/>
  <c r="AG1229" i="1" s="1"/>
  <c r="AJ1232" i="1"/>
  <c r="AJ1231" i="1" s="1"/>
  <c r="AJ1230" i="1" s="1"/>
  <c r="AJ1229" i="1" s="1"/>
  <c r="AJ1219" i="1"/>
  <c r="AJ1218" i="1" s="1"/>
  <c r="AI1219" i="1"/>
  <c r="AI1218" i="1" s="1"/>
  <c r="AH1219" i="1"/>
  <c r="AH1218" i="1" s="1"/>
  <c r="AG1219" i="1"/>
  <c r="AG1218" i="1" s="1"/>
  <c r="AJ1216" i="1"/>
  <c r="AJ1215" i="1" s="1"/>
  <c r="AI1216" i="1"/>
  <c r="AI1215" i="1" s="1"/>
  <c r="AH1216" i="1"/>
  <c r="AH1215" i="1" s="1"/>
  <c r="AG1216" i="1"/>
  <c r="AG1215" i="1" s="1"/>
  <c r="AJ1213" i="1"/>
  <c r="AJ1212" i="1" s="1"/>
  <c r="AI1213" i="1"/>
  <c r="AI1212" i="1" s="1"/>
  <c r="AH1213" i="1"/>
  <c r="AH1212" i="1" s="1"/>
  <c r="AG1213" i="1"/>
  <c r="AG1212" i="1" s="1"/>
  <c r="AJ1210" i="1"/>
  <c r="AJ1209" i="1" s="1"/>
  <c r="AI1210" i="1"/>
  <c r="AI1209" i="1" s="1"/>
  <c r="AH1210" i="1"/>
  <c r="AH1209" i="1" s="1"/>
  <c r="AG1210" i="1"/>
  <c r="AG1209" i="1" s="1"/>
  <c r="AJ1207" i="1"/>
  <c r="AJ1206" i="1" s="1"/>
  <c r="AI1207" i="1"/>
  <c r="AI1206" i="1" s="1"/>
  <c r="AH1207" i="1"/>
  <c r="AH1206" i="1" s="1"/>
  <c r="AG1207" i="1"/>
  <c r="AG1206" i="1" s="1"/>
  <c r="AJ1204" i="1"/>
  <c r="AJ1203" i="1" s="1"/>
  <c r="AI1204" i="1"/>
  <c r="AI1203" i="1" s="1"/>
  <c r="AH1204" i="1"/>
  <c r="AH1203" i="1" s="1"/>
  <c r="AG1204" i="1"/>
  <c r="AG1203" i="1" s="1"/>
  <c r="AJ1201" i="1"/>
  <c r="AJ1200" i="1" s="1"/>
  <c r="AI1201" i="1"/>
  <c r="AI1200" i="1" s="1"/>
  <c r="AH1201" i="1"/>
  <c r="AH1200" i="1" s="1"/>
  <c r="AG1201" i="1"/>
  <c r="AG1200" i="1" s="1"/>
  <c r="AJ1198" i="1"/>
  <c r="AJ1197" i="1" s="1"/>
  <c r="AI1198" i="1"/>
  <c r="AI1197" i="1" s="1"/>
  <c r="AH1198" i="1"/>
  <c r="AH1197" i="1" s="1"/>
  <c r="AG1198" i="1"/>
  <c r="AG1197" i="1" s="1"/>
  <c r="AJ1195" i="1"/>
  <c r="AJ1194" i="1" s="1"/>
  <c r="AI1195" i="1"/>
  <c r="AI1194" i="1" s="1"/>
  <c r="AH1195" i="1"/>
  <c r="AH1194" i="1" s="1"/>
  <c r="AG1195" i="1"/>
  <c r="AG1194" i="1" s="1"/>
  <c r="AJ1192" i="1"/>
  <c r="AJ1191" i="1" s="1"/>
  <c r="AI1192" i="1"/>
  <c r="AI1191" i="1" s="1"/>
  <c r="AH1192" i="1"/>
  <c r="AH1191" i="1" s="1"/>
  <c r="AG1192" i="1"/>
  <c r="AG1191" i="1" s="1"/>
  <c r="AJ1189" i="1"/>
  <c r="AJ1188" i="1" s="1"/>
  <c r="AI1189" i="1"/>
  <c r="AI1188" i="1" s="1"/>
  <c r="AH1189" i="1"/>
  <c r="AH1188" i="1" s="1"/>
  <c r="AG1189" i="1"/>
  <c r="AG1188" i="1" s="1"/>
  <c r="AJ1186" i="1"/>
  <c r="AJ1185" i="1" s="1"/>
  <c r="AI1186" i="1"/>
  <c r="AI1185" i="1" s="1"/>
  <c r="AH1186" i="1"/>
  <c r="AH1185" i="1" s="1"/>
  <c r="AG1186" i="1"/>
  <c r="AG1185" i="1" s="1"/>
  <c r="AJ1183" i="1"/>
  <c r="AJ1182" i="1" s="1"/>
  <c r="AI1183" i="1"/>
  <c r="AI1182" i="1" s="1"/>
  <c r="AH1183" i="1"/>
  <c r="AH1182" i="1" s="1"/>
  <c r="AG1183" i="1"/>
  <c r="AG1182" i="1" s="1"/>
  <c r="AJ1180" i="1"/>
  <c r="AJ1179" i="1" s="1"/>
  <c r="AI1180" i="1"/>
  <c r="AI1179" i="1" s="1"/>
  <c r="AH1180" i="1"/>
  <c r="AH1179" i="1" s="1"/>
  <c r="AG1180" i="1"/>
  <c r="AG1179" i="1" s="1"/>
  <c r="AJ1177" i="1"/>
  <c r="AJ1176" i="1" s="1"/>
  <c r="AI1177" i="1"/>
  <c r="AI1176" i="1" s="1"/>
  <c r="AH1177" i="1"/>
  <c r="AH1176" i="1" s="1"/>
  <c r="AG1177" i="1"/>
  <c r="AG1176" i="1" s="1"/>
  <c r="AJ1174" i="1"/>
  <c r="AJ1173" i="1" s="1"/>
  <c r="AI1174" i="1"/>
  <c r="AI1173" i="1" s="1"/>
  <c r="AH1174" i="1"/>
  <c r="AH1173" i="1" s="1"/>
  <c r="AG1174" i="1"/>
  <c r="AG1173" i="1" s="1"/>
  <c r="AJ1171" i="1"/>
  <c r="AJ1170" i="1" s="1"/>
  <c r="AI1171" i="1"/>
  <c r="AI1170" i="1" s="1"/>
  <c r="AH1171" i="1"/>
  <c r="AH1170" i="1" s="1"/>
  <c r="AG1171" i="1"/>
  <c r="AG1170" i="1" s="1"/>
  <c r="AJ1168" i="1"/>
  <c r="AJ1167" i="1" s="1"/>
  <c r="AI1168" i="1"/>
  <c r="AI1167" i="1" s="1"/>
  <c r="AH1168" i="1"/>
  <c r="AH1167" i="1" s="1"/>
  <c r="AG1168" i="1"/>
  <c r="AG1167" i="1" s="1"/>
  <c r="AJ1165" i="1"/>
  <c r="AJ1164" i="1" s="1"/>
  <c r="AI1165" i="1"/>
  <c r="AI1164" i="1" s="1"/>
  <c r="AH1165" i="1"/>
  <c r="AH1164" i="1" s="1"/>
  <c r="AG1165" i="1"/>
  <c r="AG1164" i="1" s="1"/>
  <c r="AJ1162" i="1"/>
  <c r="AJ1161" i="1" s="1"/>
  <c r="AI1162" i="1"/>
  <c r="AI1161" i="1" s="1"/>
  <c r="AH1162" i="1"/>
  <c r="AH1161" i="1" s="1"/>
  <c r="AG1162" i="1"/>
  <c r="AG1161" i="1" s="1"/>
  <c r="AJ1159" i="1"/>
  <c r="AJ1158" i="1" s="1"/>
  <c r="AI1159" i="1"/>
  <c r="AI1158" i="1" s="1"/>
  <c r="AH1159" i="1"/>
  <c r="AH1158" i="1" s="1"/>
  <c r="AG1159" i="1"/>
  <c r="AG1158" i="1" s="1"/>
  <c r="AJ1156" i="1"/>
  <c r="AJ1155" i="1" s="1"/>
  <c r="AI1156" i="1"/>
  <c r="AI1155" i="1" s="1"/>
  <c r="AH1156" i="1"/>
  <c r="AH1155" i="1" s="1"/>
  <c r="AG1156" i="1"/>
  <c r="AG1155" i="1" s="1"/>
  <c r="AJ1153" i="1"/>
  <c r="AJ1152" i="1" s="1"/>
  <c r="AI1153" i="1"/>
  <c r="AI1152" i="1" s="1"/>
  <c r="AH1153" i="1"/>
  <c r="AH1152" i="1" s="1"/>
  <c r="AG1153" i="1"/>
  <c r="AG1152" i="1" s="1"/>
  <c r="AL1150" i="1"/>
  <c r="AL1149" i="1" s="1"/>
  <c r="AK1150" i="1"/>
  <c r="AK1149" i="1" s="1"/>
  <c r="AJ1150" i="1"/>
  <c r="AJ1149" i="1" s="1"/>
  <c r="AI1150" i="1"/>
  <c r="AI1149" i="1" s="1"/>
  <c r="AH1150" i="1"/>
  <c r="AH1149" i="1" s="1"/>
  <c r="AG1150" i="1"/>
  <c r="AG1149" i="1" s="1"/>
  <c r="AJ1147" i="1"/>
  <c r="AJ1146" i="1" s="1"/>
  <c r="AI1147" i="1"/>
  <c r="AI1146" i="1" s="1"/>
  <c r="AH1147" i="1"/>
  <c r="AH1146" i="1" s="1"/>
  <c r="AG1147" i="1"/>
  <c r="AG1146" i="1" s="1"/>
  <c r="AJ1140" i="1"/>
  <c r="AJ1139" i="1" s="1"/>
  <c r="AJ1138" i="1" s="1"/>
  <c r="AJ1137" i="1" s="1"/>
  <c r="AJ1136" i="1" s="1"/>
  <c r="AJ1135" i="1" s="1"/>
  <c r="AI1140" i="1"/>
  <c r="AI1139" i="1" s="1"/>
  <c r="AI1138" i="1" s="1"/>
  <c r="AI1137" i="1" s="1"/>
  <c r="AI1136" i="1" s="1"/>
  <c r="AI1135" i="1" s="1"/>
  <c r="AH1140" i="1"/>
  <c r="AH1139" i="1" s="1"/>
  <c r="AH1138" i="1" s="1"/>
  <c r="AH1137" i="1" s="1"/>
  <c r="AH1136" i="1" s="1"/>
  <c r="AH1135" i="1" s="1"/>
  <c r="AG1140" i="1"/>
  <c r="AG1139" i="1" s="1"/>
  <c r="AG1138" i="1" s="1"/>
  <c r="AG1137" i="1" s="1"/>
  <c r="AG1136" i="1" s="1"/>
  <c r="AG1135" i="1" s="1"/>
  <c r="AJ1132" i="1"/>
  <c r="AJ1131" i="1" s="1"/>
  <c r="AJ1130" i="1" s="1"/>
  <c r="AJ1129" i="1" s="1"/>
  <c r="AJ1128" i="1" s="1"/>
  <c r="AI1132" i="1"/>
  <c r="AI1131" i="1" s="1"/>
  <c r="AI1130" i="1" s="1"/>
  <c r="AI1129" i="1" s="1"/>
  <c r="AI1128" i="1" s="1"/>
  <c r="AH1132" i="1"/>
  <c r="AH1131" i="1" s="1"/>
  <c r="AH1130" i="1" s="1"/>
  <c r="AH1129" i="1" s="1"/>
  <c r="AH1128" i="1" s="1"/>
  <c r="AG1132" i="1"/>
  <c r="AG1131" i="1" s="1"/>
  <c r="AG1130" i="1" s="1"/>
  <c r="AG1129" i="1" s="1"/>
  <c r="AG1128" i="1" s="1"/>
  <c r="AJ1125" i="1"/>
  <c r="AJ1124" i="1" s="1"/>
  <c r="AI1125" i="1"/>
  <c r="AI1124" i="1" s="1"/>
  <c r="AH1125" i="1"/>
  <c r="AH1124" i="1" s="1"/>
  <c r="AG1125" i="1"/>
  <c r="AG1124" i="1" s="1"/>
  <c r="AJ1122" i="1"/>
  <c r="AJ1121" i="1" s="1"/>
  <c r="AI1122" i="1"/>
  <c r="AI1121" i="1" s="1"/>
  <c r="AH1122" i="1"/>
  <c r="AH1121" i="1" s="1"/>
  <c r="AG1122" i="1"/>
  <c r="AG1121" i="1" s="1"/>
  <c r="AJ1119" i="1"/>
  <c r="AJ1118" i="1" s="1"/>
  <c r="AI1119" i="1"/>
  <c r="AI1118" i="1" s="1"/>
  <c r="AH1119" i="1"/>
  <c r="AH1118" i="1" s="1"/>
  <c r="AG1119" i="1"/>
  <c r="AG1118" i="1" s="1"/>
  <c r="AJ1115" i="1"/>
  <c r="AJ1114" i="1" s="1"/>
  <c r="AJ1113" i="1" s="1"/>
  <c r="AI1115" i="1"/>
  <c r="AI1114" i="1" s="1"/>
  <c r="AI1113" i="1" s="1"/>
  <c r="AH1115" i="1"/>
  <c r="AH1114" i="1" s="1"/>
  <c r="AH1113" i="1" s="1"/>
  <c r="AJ1111" i="1"/>
  <c r="AJ1110" i="1" s="1"/>
  <c r="AI1111" i="1"/>
  <c r="AI1110" i="1" s="1"/>
  <c r="AH1111" i="1"/>
  <c r="AH1110" i="1" s="1"/>
  <c r="AG1111" i="1"/>
  <c r="AG1110" i="1" s="1"/>
  <c r="AJ1108" i="1"/>
  <c r="AI1108" i="1"/>
  <c r="AH1108" i="1"/>
  <c r="AG1108" i="1"/>
  <c r="AJ1106" i="1"/>
  <c r="AJ1105" i="1" s="1"/>
  <c r="AI1106" i="1"/>
  <c r="AI1105" i="1" s="1"/>
  <c r="AH1106" i="1"/>
  <c r="AH1105" i="1" s="1"/>
  <c r="AH1104" i="1" s="1"/>
  <c r="AG1106" i="1"/>
  <c r="AJ1102" i="1"/>
  <c r="AJ1101" i="1" s="1"/>
  <c r="AJ1100" i="1" s="1"/>
  <c r="AI1102" i="1"/>
  <c r="AI1101" i="1" s="1"/>
  <c r="AI1100" i="1" s="1"/>
  <c r="AH1102" i="1"/>
  <c r="AH1101" i="1" s="1"/>
  <c r="AH1100" i="1" s="1"/>
  <c r="AG1102" i="1"/>
  <c r="AG1101" i="1" s="1"/>
  <c r="AG1100" i="1" s="1"/>
  <c r="AJ1093" i="1"/>
  <c r="AI1093" i="1"/>
  <c r="AH1093" i="1"/>
  <c r="AG1093" i="1"/>
  <c r="AJ1092" i="1"/>
  <c r="AI1092" i="1"/>
  <c r="AH1092" i="1"/>
  <c r="AG1092" i="1"/>
  <c r="AJ1091" i="1"/>
  <c r="AI1091" i="1"/>
  <c r="AH1091" i="1"/>
  <c r="AG1091" i="1"/>
  <c r="AJ1090" i="1"/>
  <c r="AI1090" i="1"/>
  <c r="AH1090" i="1"/>
  <c r="AG1090" i="1"/>
  <c r="AJ1089" i="1"/>
  <c r="AI1089" i="1"/>
  <c r="AH1089" i="1"/>
  <c r="AG1089" i="1"/>
  <c r="AJ1086" i="1"/>
  <c r="AJ1085" i="1" s="1"/>
  <c r="AJ1084" i="1" s="1"/>
  <c r="AJ1083" i="1" s="1"/>
  <c r="AJ1082" i="1" s="1"/>
  <c r="AI1086" i="1"/>
  <c r="AI1085" i="1" s="1"/>
  <c r="AI1084" i="1" s="1"/>
  <c r="AI1083" i="1" s="1"/>
  <c r="AI1082" i="1" s="1"/>
  <c r="AH1086" i="1"/>
  <c r="AH1085" i="1" s="1"/>
  <c r="AH1084" i="1" s="1"/>
  <c r="AH1083" i="1" s="1"/>
  <c r="AH1082" i="1" s="1"/>
  <c r="AG1086" i="1"/>
  <c r="AG1085" i="1" s="1"/>
  <c r="AG1084" i="1" s="1"/>
  <c r="AG1083" i="1" s="1"/>
  <c r="AG1082" i="1" s="1"/>
  <c r="AJ1079" i="1"/>
  <c r="AJ1078" i="1" s="1"/>
  <c r="AJ1077" i="1" s="1"/>
  <c r="AJ1076" i="1" s="1"/>
  <c r="AI1079" i="1"/>
  <c r="AI1078" i="1" s="1"/>
  <c r="AI1077" i="1" s="1"/>
  <c r="AI1076" i="1" s="1"/>
  <c r="AH1079" i="1"/>
  <c r="AH1078" i="1" s="1"/>
  <c r="AH1077" i="1" s="1"/>
  <c r="AH1076" i="1" s="1"/>
  <c r="AG1079" i="1"/>
  <c r="AG1078" i="1" s="1"/>
  <c r="AG1077" i="1" s="1"/>
  <c r="AG1076" i="1" s="1"/>
  <c r="AJ1074" i="1"/>
  <c r="AJ1073" i="1" s="1"/>
  <c r="AJ1072" i="1" s="1"/>
  <c r="AJ1071" i="1" s="1"/>
  <c r="AI1074" i="1"/>
  <c r="AI1073" i="1" s="1"/>
  <c r="AI1072" i="1" s="1"/>
  <c r="AI1071" i="1" s="1"/>
  <c r="AH1074" i="1"/>
  <c r="AH1073" i="1" s="1"/>
  <c r="AH1072" i="1" s="1"/>
  <c r="AH1071" i="1" s="1"/>
  <c r="AG1074" i="1"/>
  <c r="AG1073" i="1" s="1"/>
  <c r="AG1072" i="1" s="1"/>
  <c r="AG1071" i="1" s="1"/>
  <c r="AJ1069" i="1"/>
  <c r="AJ1068" i="1" s="1"/>
  <c r="AJ1067" i="1" s="1"/>
  <c r="AI1069" i="1"/>
  <c r="AI1068" i="1" s="1"/>
  <c r="AI1067" i="1" s="1"/>
  <c r="AH1069" i="1"/>
  <c r="AH1068" i="1" s="1"/>
  <c r="AH1067" i="1" s="1"/>
  <c r="AG1069" i="1"/>
  <c r="AG1068" i="1" s="1"/>
  <c r="AG1067" i="1" s="1"/>
  <c r="AJ1065" i="1"/>
  <c r="AJ1064" i="1" s="1"/>
  <c r="AJ1063" i="1" s="1"/>
  <c r="AI1065" i="1"/>
  <c r="AI1064" i="1" s="1"/>
  <c r="AI1063" i="1" s="1"/>
  <c r="AH1065" i="1"/>
  <c r="AH1064" i="1" s="1"/>
  <c r="AH1063" i="1" s="1"/>
  <c r="AG1065" i="1"/>
  <c r="AG1064" i="1" s="1"/>
  <c r="AG1063" i="1" s="1"/>
  <c r="AJ1060" i="1"/>
  <c r="AJ1059" i="1" s="1"/>
  <c r="AJ1058" i="1" s="1"/>
  <c r="AJ1057" i="1" s="1"/>
  <c r="AI1060" i="1"/>
  <c r="AI1059" i="1" s="1"/>
  <c r="AI1058" i="1" s="1"/>
  <c r="AI1057" i="1" s="1"/>
  <c r="AH1060" i="1"/>
  <c r="AH1059" i="1" s="1"/>
  <c r="AH1058" i="1" s="1"/>
  <c r="AH1057" i="1" s="1"/>
  <c r="AG1060" i="1"/>
  <c r="AG1059" i="1" s="1"/>
  <c r="AG1058" i="1" s="1"/>
  <c r="AG1057" i="1" s="1"/>
  <c r="AJ1053" i="1"/>
  <c r="AJ1052" i="1" s="1"/>
  <c r="AJ1051" i="1" s="1"/>
  <c r="AJ1050" i="1" s="1"/>
  <c r="AI1053" i="1"/>
  <c r="AI1052" i="1" s="1"/>
  <c r="AI1051" i="1" s="1"/>
  <c r="AI1050" i="1" s="1"/>
  <c r="AH1053" i="1"/>
  <c r="AH1052" i="1" s="1"/>
  <c r="AH1051" i="1" s="1"/>
  <c r="AH1050" i="1" s="1"/>
  <c r="AG1053" i="1"/>
  <c r="AG1052" i="1" s="1"/>
  <c r="AG1051" i="1" s="1"/>
  <c r="AG1050" i="1" s="1"/>
  <c r="AJ1048" i="1"/>
  <c r="AJ1047" i="1" s="1"/>
  <c r="AJ1046" i="1" s="1"/>
  <c r="AJ1045" i="1" s="1"/>
  <c r="AI1048" i="1"/>
  <c r="AI1047" i="1" s="1"/>
  <c r="AI1046" i="1" s="1"/>
  <c r="AI1045" i="1" s="1"/>
  <c r="AH1048" i="1"/>
  <c r="AH1047" i="1" s="1"/>
  <c r="AH1046" i="1" s="1"/>
  <c r="AH1045" i="1" s="1"/>
  <c r="AG1048" i="1"/>
  <c r="AG1047" i="1" s="1"/>
  <c r="AG1046" i="1" s="1"/>
  <c r="AG1045" i="1" s="1"/>
  <c r="AJ1043" i="1"/>
  <c r="AI1043" i="1"/>
  <c r="AH1043" i="1"/>
  <c r="AH1042" i="1" s="1"/>
  <c r="AH1041" i="1" s="1"/>
  <c r="AH1040" i="1" s="1"/>
  <c r="AG1043" i="1"/>
  <c r="AG1042" i="1" s="1"/>
  <c r="AG1041" i="1" s="1"/>
  <c r="AG1040" i="1" s="1"/>
  <c r="AJ1042" i="1"/>
  <c r="AJ1041" i="1" s="1"/>
  <c r="AJ1040" i="1" s="1"/>
  <c r="AI1042" i="1"/>
  <c r="AI1041" i="1" s="1"/>
  <c r="AI1040" i="1" s="1"/>
  <c r="AJ1038" i="1"/>
  <c r="AJ1037" i="1" s="1"/>
  <c r="AJ1036" i="1" s="1"/>
  <c r="AJ1035" i="1" s="1"/>
  <c r="AI1038" i="1"/>
  <c r="AI1037" i="1" s="1"/>
  <c r="AI1036" i="1" s="1"/>
  <c r="AI1035" i="1" s="1"/>
  <c r="AH1038" i="1"/>
  <c r="AH1037" i="1" s="1"/>
  <c r="AH1036" i="1" s="1"/>
  <c r="AH1035" i="1" s="1"/>
  <c r="AG1038" i="1"/>
  <c r="AG1037" i="1" s="1"/>
  <c r="AG1036" i="1" s="1"/>
  <c r="AG1035" i="1" s="1"/>
  <c r="AJ1033" i="1"/>
  <c r="AI1033" i="1"/>
  <c r="AH1033" i="1"/>
  <c r="AG1033" i="1"/>
  <c r="AJ1032" i="1"/>
  <c r="AI1032" i="1"/>
  <c r="AH1032" i="1"/>
  <c r="AG1032" i="1"/>
  <c r="AJ1031" i="1"/>
  <c r="AI1031" i="1"/>
  <c r="AH1031" i="1"/>
  <c r="AG1031" i="1"/>
  <c r="AJ1030" i="1"/>
  <c r="AI1030" i="1"/>
  <c r="AH1030" i="1"/>
  <c r="AG1030" i="1"/>
  <c r="AJ1026" i="1"/>
  <c r="AJ1025" i="1" s="1"/>
  <c r="AJ1024" i="1" s="1"/>
  <c r="AJ1023" i="1" s="1"/>
  <c r="AI1026" i="1"/>
  <c r="AI1025" i="1" s="1"/>
  <c r="AI1024" i="1" s="1"/>
  <c r="AI1023" i="1" s="1"/>
  <c r="AH1026" i="1"/>
  <c r="AH1025" i="1" s="1"/>
  <c r="AH1024" i="1" s="1"/>
  <c r="AH1023" i="1" s="1"/>
  <c r="AG1026" i="1"/>
  <c r="AG1025" i="1" s="1"/>
  <c r="AG1024" i="1" s="1"/>
  <c r="AG1023" i="1" s="1"/>
  <c r="AJ1021" i="1"/>
  <c r="AJ1020" i="1" s="1"/>
  <c r="AJ1019" i="1" s="1"/>
  <c r="AJ1018" i="1" s="1"/>
  <c r="AI1021" i="1"/>
  <c r="AI1020" i="1" s="1"/>
  <c r="AI1019" i="1" s="1"/>
  <c r="AI1018" i="1" s="1"/>
  <c r="AH1021" i="1"/>
  <c r="AH1020" i="1" s="1"/>
  <c r="AH1019" i="1" s="1"/>
  <c r="AH1018" i="1" s="1"/>
  <c r="AG1021" i="1"/>
  <c r="AG1020" i="1" s="1"/>
  <c r="AG1019" i="1" s="1"/>
  <c r="AG1018" i="1" s="1"/>
  <c r="AJ1016" i="1"/>
  <c r="AJ1015" i="1" s="1"/>
  <c r="AJ1014" i="1" s="1"/>
  <c r="AJ1013" i="1" s="1"/>
  <c r="AI1016" i="1"/>
  <c r="AI1015" i="1" s="1"/>
  <c r="AI1014" i="1" s="1"/>
  <c r="AI1013" i="1" s="1"/>
  <c r="AH1016" i="1"/>
  <c r="AH1015" i="1" s="1"/>
  <c r="AH1014" i="1" s="1"/>
  <c r="AH1013" i="1" s="1"/>
  <c r="AG1016" i="1"/>
  <c r="AG1015" i="1" s="1"/>
  <c r="AG1014" i="1" s="1"/>
  <c r="AG1013" i="1" s="1"/>
  <c r="AJ1011" i="1"/>
  <c r="AJ1010" i="1" s="1"/>
  <c r="AJ1009" i="1" s="1"/>
  <c r="AJ1008" i="1" s="1"/>
  <c r="AI1011" i="1"/>
  <c r="AI1010" i="1" s="1"/>
  <c r="AI1009" i="1" s="1"/>
  <c r="AI1008" i="1" s="1"/>
  <c r="AH1011" i="1"/>
  <c r="AH1010" i="1" s="1"/>
  <c r="AH1009" i="1" s="1"/>
  <c r="AH1008" i="1" s="1"/>
  <c r="AG1011" i="1"/>
  <c r="AG1010" i="1" s="1"/>
  <c r="AG1009" i="1" s="1"/>
  <c r="AG1008" i="1" s="1"/>
  <c r="AJ1004" i="1"/>
  <c r="AJ1003" i="1" s="1"/>
  <c r="AJ1002" i="1" s="1"/>
  <c r="AJ1001" i="1" s="1"/>
  <c r="AI1004" i="1"/>
  <c r="AI1003" i="1" s="1"/>
  <c r="AI1002" i="1" s="1"/>
  <c r="AI1001" i="1" s="1"/>
  <c r="AH1004" i="1"/>
  <c r="AH1003" i="1" s="1"/>
  <c r="AH1002" i="1" s="1"/>
  <c r="AH1001" i="1" s="1"/>
  <c r="AG1004" i="1"/>
  <c r="AG1003" i="1" s="1"/>
  <c r="AG1002" i="1" s="1"/>
  <c r="AG1001" i="1" s="1"/>
  <c r="AJ993" i="1"/>
  <c r="AI993" i="1"/>
  <c r="AH993" i="1"/>
  <c r="AG993" i="1"/>
  <c r="AJ992" i="1"/>
  <c r="AI992" i="1"/>
  <c r="AH992" i="1"/>
  <c r="AG992" i="1"/>
  <c r="AJ991" i="1"/>
  <c r="AI991" i="1"/>
  <c r="AH991" i="1"/>
  <c r="AG991" i="1"/>
  <c r="AJ990" i="1"/>
  <c r="AI990" i="1"/>
  <c r="AH990" i="1"/>
  <c r="AG990" i="1"/>
  <c r="AJ988" i="1"/>
  <c r="AI988" i="1"/>
  <c r="AH988" i="1"/>
  <c r="AG988" i="1"/>
  <c r="AJ987" i="1"/>
  <c r="AI987" i="1"/>
  <c r="AH987" i="1"/>
  <c r="AG987" i="1"/>
  <c r="AJ986" i="1"/>
  <c r="AI986" i="1"/>
  <c r="AI985" i="1" s="1"/>
  <c r="AH986" i="1"/>
  <c r="AH985" i="1" s="1"/>
  <c r="AG986" i="1"/>
  <c r="AG985" i="1" s="1"/>
  <c r="AJ985" i="1"/>
  <c r="AJ983" i="1"/>
  <c r="AJ982" i="1" s="1"/>
  <c r="AJ981" i="1" s="1"/>
  <c r="AJ980" i="1" s="1"/>
  <c r="AI983" i="1"/>
  <c r="AI982" i="1" s="1"/>
  <c r="AI981" i="1" s="1"/>
  <c r="AI980" i="1" s="1"/>
  <c r="AH983" i="1"/>
  <c r="AH982" i="1" s="1"/>
  <c r="AH981" i="1" s="1"/>
  <c r="AH980" i="1" s="1"/>
  <c r="AG983" i="1"/>
  <c r="AG982" i="1" s="1"/>
  <c r="AG981" i="1" s="1"/>
  <c r="AG980" i="1" s="1"/>
  <c r="AJ978" i="1"/>
  <c r="AI978" i="1"/>
  <c r="AH978" i="1"/>
  <c r="AG978" i="1"/>
  <c r="AJ977" i="1"/>
  <c r="AI977" i="1"/>
  <c r="AH977" i="1"/>
  <c r="AG977" i="1"/>
  <c r="AJ976" i="1"/>
  <c r="AI976" i="1"/>
  <c r="AH976" i="1"/>
  <c r="AG976" i="1"/>
  <c r="AJ975" i="1"/>
  <c r="AI975" i="1"/>
  <c r="AH975" i="1"/>
  <c r="AG975" i="1"/>
  <c r="AJ971" i="1"/>
  <c r="AJ970" i="1" s="1"/>
  <c r="AJ969" i="1" s="1"/>
  <c r="AJ968" i="1" s="1"/>
  <c r="AJ967" i="1" s="1"/>
  <c r="AI971" i="1"/>
  <c r="AI970" i="1" s="1"/>
  <c r="AI969" i="1" s="1"/>
  <c r="AI968" i="1" s="1"/>
  <c r="AI967" i="1" s="1"/>
  <c r="AH971" i="1"/>
  <c r="AH970" i="1" s="1"/>
  <c r="AH969" i="1" s="1"/>
  <c r="AH968" i="1" s="1"/>
  <c r="AH967" i="1" s="1"/>
  <c r="AG971" i="1"/>
  <c r="AG970" i="1" s="1"/>
  <c r="AG969" i="1" s="1"/>
  <c r="AG968" i="1" s="1"/>
  <c r="AG967" i="1" s="1"/>
  <c r="AJ964" i="1"/>
  <c r="AJ963" i="1" s="1"/>
  <c r="AJ962" i="1" s="1"/>
  <c r="AJ961" i="1" s="1"/>
  <c r="AJ960" i="1" s="1"/>
  <c r="AI964" i="1"/>
  <c r="AI963" i="1" s="1"/>
  <c r="AI962" i="1" s="1"/>
  <c r="AI961" i="1" s="1"/>
  <c r="AI960" i="1" s="1"/>
  <c r="AH964" i="1"/>
  <c r="AH963" i="1" s="1"/>
  <c r="AH962" i="1" s="1"/>
  <c r="AH961" i="1" s="1"/>
  <c r="AH960" i="1" s="1"/>
  <c r="AG964" i="1"/>
  <c r="AG963" i="1" s="1"/>
  <c r="AG962" i="1" s="1"/>
  <c r="AG961" i="1" s="1"/>
  <c r="AG960" i="1" s="1"/>
  <c r="AJ957" i="1"/>
  <c r="AJ956" i="1" s="1"/>
  <c r="AI957" i="1"/>
  <c r="AI956" i="1" s="1"/>
  <c r="AH957" i="1"/>
  <c r="AH956" i="1" s="1"/>
  <c r="AG957" i="1"/>
  <c r="AG956" i="1" s="1"/>
  <c r="AJ954" i="1"/>
  <c r="AI954" i="1"/>
  <c r="AH954" i="1"/>
  <c r="AG954" i="1"/>
  <c r="AJ952" i="1"/>
  <c r="AJ951" i="1" s="1"/>
  <c r="AJ950" i="1" s="1"/>
  <c r="AI952" i="1"/>
  <c r="AI951" i="1" s="1"/>
  <c r="AI950" i="1" s="1"/>
  <c r="AH952" i="1"/>
  <c r="AH951" i="1" s="1"/>
  <c r="AH950" i="1" s="1"/>
  <c r="AG952" i="1"/>
  <c r="AG951" i="1" s="1"/>
  <c r="AG950" i="1" s="1"/>
  <c r="AJ948" i="1"/>
  <c r="AJ947" i="1" s="1"/>
  <c r="AJ946" i="1" s="1"/>
  <c r="AI948" i="1"/>
  <c r="AI947" i="1" s="1"/>
  <c r="AI946" i="1" s="1"/>
  <c r="AH948" i="1"/>
  <c r="AH947" i="1" s="1"/>
  <c r="AH946" i="1" s="1"/>
  <c r="AG948" i="1"/>
  <c r="AG947" i="1" s="1"/>
  <c r="AG946" i="1" s="1"/>
  <c r="AJ941" i="1"/>
  <c r="AJ940" i="1" s="1"/>
  <c r="AJ939" i="1" s="1"/>
  <c r="AJ938" i="1" s="1"/>
  <c r="AJ937" i="1" s="1"/>
  <c r="AI941" i="1"/>
  <c r="AI940" i="1" s="1"/>
  <c r="AI939" i="1" s="1"/>
  <c r="AI938" i="1" s="1"/>
  <c r="AI937" i="1" s="1"/>
  <c r="AH941" i="1"/>
  <c r="AH940" i="1" s="1"/>
  <c r="AH939" i="1" s="1"/>
  <c r="AH938" i="1" s="1"/>
  <c r="AH937" i="1" s="1"/>
  <c r="AG941" i="1"/>
  <c r="AG940" i="1" s="1"/>
  <c r="AG939" i="1" s="1"/>
  <c r="AG938" i="1" s="1"/>
  <c r="AG937" i="1" s="1"/>
  <c r="AJ932" i="1"/>
  <c r="AJ931" i="1" s="1"/>
  <c r="AI932" i="1"/>
  <c r="AI929" i="1" s="1"/>
  <c r="AI928" i="1" s="1"/>
  <c r="AI926" i="1" s="1"/>
  <c r="AH932" i="1"/>
  <c r="AH931" i="1" s="1"/>
  <c r="AG932" i="1"/>
  <c r="AG931" i="1" s="1"/>
  <c r="AJ923" i="1"/>
  <c r="AJ922" i="1" s="1"/>
  <c r="AJ921" i="1" s="1"/>
  <c r="AJ920" i="1" s="1"/>
  <c r="AJ919" i="1" s="1"/>
  <c r="AI923" i="1"/>
  <c r="AI922" i="1" s="1"/>
  <c r="AI921" i="1" s="1"/>
  <c r="AI920" i="1" s="1"/>
  <c r="AI919" i="1" s="1"/>
  <c r="AH923" i="1"/>
  <c r="AH922" i="1" s="1"/>
  <c r="AH921" i="1" s="1"/>
  <c r="AH920" i="1" s="1"/>
  <c r="AH919" i="1" s="1"/>
  <c r="AG923" i="1"/>
  <c r="AG922" i="1" s="1"/>
  <c r="AG921" i="1" s="1"/>
  <c r="AG920" i="1" s="1"/>
  <c r="AG919" i="1" s="1"/>
  <c r="AJ916" i="1"/>
  <c r="AJ915" i="1" s="1"/>
  <c r="AJ914" i="1" s="1"/>
  <c r="AJ913" i="1" s="1"/>
  <c r="AI916" i="1"/>
  <c r="AI915" i="1" s="1"/>
  <c r="AI914" i="1" s="1"/>
  <c r="AI913" i="1" s="1"/>
  <c r="AH916" i="1"/>
  <c r="AH915" i="1" s="1"/>
  <c r="AH914" i="1" s="1"/>
  <c r="AH913" i="1" s="1"/>
  <c r="AG916" i="1"/>
  <c r="AG915" i="1" s="1"/>
  <c r="AG914" i="1" s="1"/>
  <c r="AG913" i="1" s="1"/>
  <c r="AJ911" i="1"/>
  <c r="AJ910" i="1" s="1"/>
  <c r="AJ909" i="1" s="1"/>
  <c r="AJ908" i="1" s="1"/>
  <c r="AI911" i="1"/>
  <c r="AI910" i="1" s="1"/>
  <c r="AI909" i="1" s="1"/>
  <c r="AI908" i="1" s="1"/>
  <c r="AH911" i="1"/>
  <c r="AH910" i="1" s="1"/>
  <c r="AH909" i="1" s="1"/>
  <c r="AH908" i="1" s="1"/>
  <c r="AG911" i="1"/>
  <c r="AG910" i="1" s="1"/>
  <c r="AG909" i="1" s="1"/>
  <c r="AG908" i="1" s="1"/>
  <c r="AJ906" i="1"/>
  <c r="AJ905" i="1" s="1"/>
  <c r="AI906" i="1"/>
  <c r="AI905" i="1" s="1"/>
  <c r="AH906" i="1"/>
  <c r="AH905" i="1" s="1"/>
  <c r="AG906" i="1"/>
  <c r="AG905" i="1" s="1"/>
  <c r="AJ903" i="1"/>
  <c r="AJ902" i="1" s="1"/>
  <c r="AI903" i="1"/>
  <c r="AI902" i="1" s="1"/>
  <c r="AH903" i="1"/>
  <c r="AH902" i="1" s="1"/>
  <c r="AG903" i="1"/>
  <c r="AG902" i="1" s="1"/>
  <c r="AJ899" i="1"/>
  <c r="AJ898" i="1" s="1"/>
  <c r="AJ897" i="1" s="1"/>
  <c r="AI899" i="1"/>
  <c r="AI898" i="1" s="1"/>
  <c r="AI897" i="1" s="1"/>
  <c r="AH899" i="1"/>
  <c r="AH898" i="1" s="1"/>
  <c r="AH897" i="1" s="1"/>
  <c r="AG899" i="1"/>
  <c r="AG898" i="1" s="1"/>
  <c r="AG897" i="1" s="1"/>
  <c r="AJ892" i="1"/>
  <c r="AJ891" i="1" s="1"/>
  <c r="AJ890" i="1" s="1"/>
  <c r="AJ889" i="1" s="1"/>
  <c r="AJ888" i="1" s="1"/>
  <c r="AI892" i="1"/>
  <c r="AI891" i="1" s="1"/>
  <c r="AI890" i="1" s="1"/>
  <c r="AI889" i="1" s="1"/>
  <c r="AI888" i="1" s="1"/>
  <c r="AH892" i="1"/>
  <c r="AH891" i="1" s="1"/>
  <c r="AH890" i="1" s="1"/>
  <c r="AH889" i="1" s="1"/>
  <c r="AH888" i="1" s="1"/>
  <c r="AG892" i="1"/>
  <c r="AG891" i="1" s="1"/>
  <c r="AG890" i="1" s="1"/>
  <c r="AG889" i="1" s="1"/>
  <c r="AG888" i="1" s="1"/>
  <c r="AJ885" i="1"/>
  <c r="AI885" i="1"/>
  <c r="AI884" i="1" s="1"/>
  <c r="AI883" i="1" s="1"/>
  <c r="AI882" i="1" s="1"/>
  <c r="AH885" i="1"/>
  <c r="AH884" i="1" s="1"/>
  <c r="AH883" i="1" s="1"/>
  <c r="AH882" i="1" s="1"/>
  <c r="AG885" i="1"/>
  <c r="AG884" i="1" s="1"/>
  <c r="AG883" i="1" s="1"/>
  <c r="AG882" i="1" s="1"/>
  <c r="AJ884" i="1"/>
  <c r="AJ883" i="1" s="1"/>
  <c r="AJ882" i="1" s="1"/>
  <c r="AJ880" i="1"/>
  <c r="AJ879" i="1" s="1"/>
  <c r="AI880" i="1"/>
  <c r="AI879" i="1" s="1"/>
  <c r="AH880" i="1"/>
  <c r="AH879" i="1" s="1"/>
  <c r="AG880" i="1"/>
  <c r="AG879" i="1" s="1"/>
  <c r="AJ870" i="1"/>
  <c r="AI870" i="1"/>
  <c r="AI869" i="1" s="1"/>
  <c r="AI868" i="1" s="1"/>
  <c r="AH870" i="1"/>
  <c r="AH869" i="1" s="1"/>
  <c r="AH868" i="1" s="1"/>
  <c r="AG870" i="1"/>
  <c r="AG869" i="1" s="1"/>
  <c r="AG868" i="1" s="1"/>
  <c r="AJ869" i="1"/>
  <c r="AJ868" i="1" s="1"/>
  <c r="AJ866" i="1"/>
  <c r="AJ865" i="1" s="1"/>
  <c r="AJ864" i="1" s="1"/>
  <c r="AI866" i="1"/>
  <c r="AI865" i="1" s="1"/>
  <c r="AI864" i="1" s="1"/>
  <c r="AH866" i="1"/>
  <c r="AH865" i="1" s="1"/>
  <c r="AH864" i="1" s="1"/>
  <c r="AG866" i="1"/>
  <c r="AG865" i="1" s="1"/>
  <c r="AG864" i="1" s="1"/>
  <c r="AJ862" i="1"/>
  <c r="AI862" i="1"/>
  <c r="AI861" i="1" s="1"/>
  <c r="AI860" i="1" s="1"/>
  <c r="AH862" i="1"/>
  <c r="AH861" i="1" s="1"/>
  <c r="AH860" i="1" s="1"/>
  <c r="AG862" i="1"/>
  <c r="AG861" i="1" s="1"/>
  <c r="AG860" i="1" s="1"/>
  <c r="AJ861" i="1"/>
  <c r="AJ860" i="1" s="1"/>
  <c r="AJ853" i="1"/>
  <c r="AJ852" i="1" s="1"/>
  <c r="AI853" i="1"/>
  <c r="AI852" i="1" s="1"/>
  <c r="AH853" i="1"/>
  <c r="AH852" i="1" s="1"/>
  <c r="AG853" i="1"/>
  <c r="AG852" i="1" s="1"/>
  <c r="AL848" i="1"/>
  <c r="AL847" i="1" s="1"/>
  <c r="AK848" i="1"/>
  <c r="AK847" i="1" s="1"/>
  <c r="AJ848" i="1"/>
  <c r="AJ847" i="1" s="1"/>
  <c r="AI848" i="1"/>
  <c r="AI847" i="1" s="1"/>
  <c r="AH848" i="1"/>
  <c r="AH847" i="1" s="1"/>
  <c r="AG848" i="1"/>
  <c r="AG847" i="1" s="1"/>
  <c r="AJ845" i="1"/>
  <c r="AJ844" i="1" s="1"/>
  <c r="AI845" i="1"/>
  <c r="AI844" i="1" s="1"/>
  <c r="AH845" i="1"/>
  <c r="AH844" i="1" s="1"/>
  <c r="AG845" i="1"/>
  <c r="AG844" i="1" s="1"/>
  <c r="AJ840" i="1"/>
  <c r="AJ839" i="1" s="1"/>
  <c r="AJ838" i="1" s="1"/>
  <c r="AI840" i="1"/>
  <c r="AI839" i="1" s="1"/>
  <c r="AI838" i="1" s="1"/>
  <c r="AH840" i="1"/>
  <c r="AH839" i="1" s="1"/>
  <c r="AH838" i="1" s="1"/>
  <c r="AG840" i="1"/>
  <c r="AG839" i="1" s="1"/>
  <c r="AG838" i="1" s="1"/>
  <c r="AJ836" i="1"/>
  <c r="AJ835" i="1" s="1"/>
  <c r="AJ834" i="1" s="1"/>
  <c r="AI836" i="1"/>
  <c r="AI835" i="1" s="1"/>
  <c r="AI834" i="1" s="1"/>
  <c r="AH836" i="1"/>
  <c r="AH835" i="1" s="1"/>
  <c r="AH834" i="1" s="1"/>
  <c r="AG836" i="1"/>
  <c r="AG835" i="1" s="1"/>
  <c r="AG834" i="1" s="1"/>
  <c r="AJ832" i="1"/>
  <c r="AJ831" i="1" s="1"/>
  <c r="AJ830" i="1" s="1"/>
  <c r="AI832" i="1"/>
  <c r="AI831" i="1" s="1"/>
  <c r="AI830" i="1" s="1"/>
  <c r="AH832" i="1"/>
  <c r="AH831" i="1" s="1"/>
  <c r="AH830" i="1" s="1"/>
  <c r="AG832" i="1"/>
  <c r="AG831" i="1" s="1"/>
  <c r="AG830" i="1" s="1"/>
  <c r="AJ825" i="1"/>
  <c r="AJ824" i="1" s="1"/>
  <c r="AJ823" i="1" s="1"/>
  <c r="AJ822" i="1" s="1"/>
  <c r="AJ821" i="1" s="1"/>
  <c r="AI825" i="1"/>
  <c r="AI824" i="1" s="1"/>
  <c r="AI823" i="1" s="1"/>
  <c r="AI822" i="1" s="1"/>
  <c r="AI821" i="1" s="1"/>
  <c r="AH825" i="1"/>
  <c r="AH824" i="1" s="1"/>
  <c r="AH823" i="1" s="1"/>
  <c r="AH822" i="1" s="1"/>
  <c r="AH821" i="1" s="1"/>
  <c r="AG825" i="1"/>
  <c r="AG824" i="1" s="1"/>
  <c r="AG823" i="1" s="1"/>
  <c r="AG822" i="1" s="1"/>
  <c r="AG821" i="1" s="1"/>
  <c r="AJ818" i="1"/>
  <c r="AJ817" i="1" s="1"/>
  <c r="AI818" i="1"/>
  <c r="AI817" i="1" s="1"/>
  <c r="AH818" i="1"/>
  <c r="AH817" i="1" s="1"/>
  <c r="AG818" i="1"/>
  <c r="AG817" i="1" s="1"/>
  <c r="AJ815" i="1"/>
  <c r="AJ814" i="1" s="1"/>
  <c r="AI815" i="1"/>
  <c r="AI814" i="1" s="1"/>
  <c r="AH815" i="1"/>
  <c r="AH814" i="1" s="1"/>
  <c r="AG815" i="1"/>
  <c r="AG814" i="1" s="1"/>
  <c r="AJ812" i="1"/>
  <c r="AJ811" i="1" s="1"/>
  <c r="AI812" i="1"/>
  <c r="AI811" i="1" s="1"/>
  <c r="AH812" i="1"/>
  <c r="AH811" i="1" s="1"/>
  <c r="AG812" i="1"/>
  <c r="AG811" i="1" s="1"/>
  <c r="AJ809" i="1"/>
  <c r="AJ808" i="1" s="1"/>
  <c r="AI809" i="1"/>
  <c r="AI808" i="1" s="1"/>
  <c r="AH809" i="1"/>
  <c r="AH808" i="1" s="1"/>
  <c r="AG809" i="1"/>
  <c r="AG808" i="1" s="1"/>
  <c r="AJ806" i="1"/>
  <c r="AJ805" i="1" s="1"/>
  <c r="AI806" i="1"/>
  <c r="AI805" i="1" s="1"/>
  <c r="AH806" i="1"/>
  <c r="AH805" i="1" s="1"/>
  <c r="AG806" i="1"/>
  <c r="AG805" i="1" s="1"/>
  <c r="AJ803" i="1"/>
  <c r="AJ802" i="1" s="1"/>
  <c r="AI803" i="1"/>
  <c r="AI802" i="1" s="1"/>
  <c r="AH803" i="1"/>
  <c r="AH802" i="1" s="1"/>
  <c r="AG803" i="1"/>
  <c r="AG802" i="1" s="1"/>
  <c r="AJ800" i="1"/>
  <c r="AJ799" i="1" s="1"/>
  <c r="AI800" i="1"/>
  <c r="AI799" i="1" s="1"/>
  <c r="AH800" i="1"/>
  <c r="AH799" i="1" s="1"/>
  <c r="AG800" i="1"/>
  <c r="AG799" i="1" s="1"/>
  <c r="AJ790" i="1"/>
  <c r="AI790" i="1"/>
  <c r="AH790" i="1"/>
  <c r="AG790" i="1"/>
  <c r="AJ788" i="1"/>
  <c r="AI788" i="1"/>
  <c r="AI787" i="1" s="1"/>
  <c r="AI786" i="1" s="1"/>
  <c r="AI785" i="1" s="1"/>
  <c r="AI784" i="1" s="1"/>
  <c r="AH788" i="1"/>
  <c r="AH787" i="1" s="1"/>
  <c r="AH786" i="1" s="1"/>
  <c r="AH785" i="1" s="1"/>
  <c r="AH784" i="1" s="1"/>
  <c r="AG788" i="1"/>
  <c r="AG787" i="1" s="1"/>
  <c r="AG786" i="1" s="1"/>
  <c r="AG785" i="1" s="1"/>
  <c r="AG784" i="1" s="1"/>
  <c r="AJ779" i="1"/>
  <c r="AJ778" i="1" s="1"/>
  <c r="AI779" i="1"/>
  <c r="AI778" i="1" s="1"/>
  <c r="AH779" i="1"/>
  <c r="AH778" i="1" s="1"/>
  <c r="AG779" i="1"/>
  <c r="AG778" i="1" s="1"/>
  <c r="AJ776" i="1"/>
  <c r="AJ775" i="1" s="1"/>
  <c r="AJ774" i="1" s="1"/>
  <c r="AI776" i="1"/>
  <c r="AI775" i="1" s="1"/>
  <c r="AI774" i="1" s="1"/>
  <c r="AH776" i="1"/>
  <c r="AH775" i="1" s="1"/>
  <c r="AH774" i="1" s="1"/>
  <c r="AG776" i="1"/>
  <c r="AG775" i="1" s="1"/>
  <c r="AG774" i="1" s="1"/>
  <c r="AJ772" i="1"/>
  <c r="AJ771" i="1" s="1"/>
  <c r="AJ770" i="1" s="1"/>
  <c r="AI772" i="1"/>
  <c r="AI771" i="1" s="1"/>
  <c r="AI770" i="1" s="1"/>
  <c r="AH772" i="1"/>
  <c r="AH771" i="1" s="1"/>
  <c r="AH770" i="1" s="1"/>
  <c r="AG772" i="1"/>
  <c r="AG771" i="1" s="1"/>
  <c r="AG770" i="1" s="1"/>
  <c r="AJ765" i="1"/>
  <c r="AJ764" i="1" s="1"/>
  <c r="AJ763" i="1" s="1"/>
  <c r="AJ762" i="1" s="1"/>
  <c r="AJ761" i="1" s="1"/>
  <c r="AI765" i="1"/>
  <c r="AI764" i="1" s="1"/>
  <c r="AI763" i="1" s="1"/>
  <c r="AI762" i="1" s="1"/>
  <c r="AI761" i="1" s="1"/>
  <c r="AH765" i="1"/>
  <c r="AH764" i="1" s="1"/>
  <c r="AH763" i="1" s="1"/>
  <c r="AH762" i="1" s="1"/>
  <c r="AH761" i="1" s="1"/>
  <c r="AG765" i="1"/>
  <c r="AG764" i="1" s="1"/>
  <c r="AG763" i="1" s="1"/>
  <c r="AG762" i="1" s="1"/>
  <c r="AG761" i="1" s="1"/>
  <c r="AJ758" i="1"/>
  <c r="AJ757" i="1" s="1"/>
  <c r="AI758" i="1"/>
  <c r="AI757" i="1" s="1"/>
  <c r="AH758" i="1"/>
  <c r="AH757" i="1" s="1"/>
  <c r="AG758" i="1"/>
  <c r="AG757" i="1" s="1"/>
  <c r="AJ755" i="1"/>
  <c r="AJ754" i="1" s="1"/>
  <c r="AI755" i="1"/>
  <c r="AI754" i="1" s="1"/>
  <c r="AH755" i="1"/>
  <c r="AH754" i="1" s="1"/>
  <c r="AG755" i="1"/>
  <c r="AG754" i="1" s="1"/>
  <c r="AJ748" i="1"/>
  <c r="AJ747" i="1" s="1"/>
  <c r="AI748" i="1"/>
  <c r="AI747" i="1" s="1"/>
  <c r="AI742" i="1" s="1"/>
  <c r="AI741" i="1" s="1"/>
  <c r="AJ745" i="1"/>
  <c r="AJ744" i="1" s="1"/>
  <c r="AI745" i="1"/>
  <c r="AI744" i="1" s="1"/>
  <c r="AH745" i="1"/>
  <c r="AH744" i="1" s="1"/>
  <c r="AH743" i="1" s="1"/>
  <c r="AH742" i="1" s="1"/>
  <c r="AH741" i="1" s="1"/>
  <c r="AG745" i="1"/>
  <c r="AG744" i="1" s="1"/>
  <c r="AG743" i="1" s="1"/>
  <c r="AG742" i="1" s="1"/>
  <c r="AG741" i="1" s="1"/>
  <c r="AJ738" i="1"/>
  <c r="AJ737" i="1" s="1"/>
  <c r="AJ736" i="1" s="1"/>
  <c r="AJ735" i="1" s="1"/>
  <c r="AI738" i="1"/>
  <c r="AI737" i="1" s="1"/>
  <c r="AI736" i="1" s="1"/>
  <c r="AI735" i="1" s="1"/>
  <c r="AH738" i="1"/>
  <c r="AH737" i="1" s="1"/>
  <c r="AH736" i="1" s="1"/>
  <c r="AH735" i="1" s="1"/>
  <c r="AG738" i="1"/>
  <c r="AG737" i="1" s="1"/>
  <c r="AG736" i="1" s="1"/>
  <c r="AG735" i="1" s="1"/>
  <c r="AJ733" i="1"/>
  <c r="AJ732" i="1" s="1"/>
  <c r="AJ731" i="1" s="1"/>
  <c r="AJ730" i="1" s="1"/>
  <c r="AI733" i="1"/>
  <c r="AI732" i="1" s="1"/>
  <c r="AI731" i="1" s="1"/>
  <c r="AI730" i="1" s="1"/>
  <c r="AH733" i="1"/>
  <c r="AH732" i="1" s="1"/>
  <c r="AH731" i="1" s="1"/>
  <c r="AH730" i="1" s="1"/>
  <c r="AG733" i="1"/>
  <c r="AG732" i="1" s="1"/>
  <c r="AG731" i="1" s="1"/>
  <c r="AG730" i="1" s="1"/>
  <c r="AG729" i="1" s="1"/>
  <c r="AJ726" i="1"/>
  <c r="AJ725" i="1" s="1"/>
  <c r="AJ724" i="1" s="1"/>
  <c r="AJ723" i="1" s="1"/>
  <c r="AJ722" i="1" s="1"/>
  <c r="AI726" i="1"/>
  <c r="AI725" i="1" s="1"/>
  <c r="AI724" i="1" s="1"/>
  <c r="AI723" i="1" s="1"/>
  <c r="AI722" i="1" s="1"/>
  <c r="AH726" i="1"/>
  <c r="AH725" i="1" s="1"/>
  <c r="AH724" i="1" s="1"/>
  <c r="AH723" i="1" s="1"/>
  <c r="AH722" i="1" s="1"/>
  <c r="AG726" i="1"/>
  <c r="AG725" i="1" s="1"/>
  <c r="AG724" i="1" s="1"/>
  <c r="AG723" i="1" s="1"/>
  <c r="AG722" i="1" s="1"/>
  <c r="AJ719" i="1"/>
  <c r="AJ718" i="1" s="1"/>
  <c r="AJ717" i="1" s="1"/>
  <c r="AJ716" i="1" s="1"/>
  <c r="AI719" i="1"/>
  <c r="AI718" i="1" s="1"/>
  <c r="AI717" i="1" s="1"/>
  <c r="AI716" i="1" s="1"/>
  <c r="AH719" i="1"/>
  <c r="AH718" i="1" s="1"/>
  <c r="AH717" i="1" s="1"/>
  <c r="AH716" i="1" s="1"/>
  <c r="AG719" i="1"/>
  <c r="AG718" i="1" s="1"/>
  <c r="AG717" i="1" s="1"/>
  <c r="AG716" i="1" s="1"/>
  <c r="AJ714" i="1"/>
  <c r="AJ713" i="1" s="1"/>
  <c r="AI714" i="1"/>
  <c r="AI713" i="1" s="1"/>
  <c r="AH714" i="1"/>
  <c r="AH713" i="1" s="1"/>
  <c r="AG714" i="1"/>
  <c r="AG713" i="1" s="1"/>
  <c r="AJ711" i="1"/>
  <c r="AJ710" i="1" s="1"/>
  <c r="AI711" i="1"/>
  <c r="AI710" i="1" s="1"/>
  <c r="AH711" i="1"/>
  <c r="AH710" i="1" s="1"/>
  <c r="AH709" i="1" s="1"/>
  <c r="AG711" i="1"/>
  <c r="AG710" i="1" s="1"/>
  <c r="AG709" i="1" s="1"/>
  <c r="AJ707" i="1"/>
  <c r="AJ706" i="1" s="1"/>
  <c r="AJ705" i="1" s="1"/>
  <c r="AI707" i="1"/>
  <c r="AI706" i="1" s="1"/>
  <c r="AI705" i="1" s="1"/>
  <c r="AH707" i="1"/>
  <c r="AH706" i="1" s="1"/>
  <c r="AH705" i="1" s="1"/>
  <c r="AG707" i="1"/>
  <c r="AG706" i="1" s="1"/>
  <c r="AG705" i="1" s="1"/>
  <c r="AJ698" i="1"/>
  <c r="AJ697" i="1" s="1"/>
  <c r="AJ696" i="1" s="1"/>
  <c r="AI698" i="1"/>
  <c r="AI697" i="1" s="1"/>
  <c r="AI696" i="1" s="1"/>
  <c r="AH698" i="1"/>
  <c r="AH697" i="1" s="1"/>
  <c r="AH696" i="1" s="1"/>
  <c r="AG698" i="1"/>
  <c r="AG697" i="1" s="1"/>
  <c r="AG696" i="1" s="1"/>
  <c r="AJ694" i="1"/>
  <c r="AJ693" i="1" s="1"/>
  <c r="AJ692" i="1" s="1"/>
  <c r="AI694" i="1"/>
  <c r="AI693" i="1" s="1"/>
  <c r="AI692" i="1" s="1"/>
  <c r="AH694" i="1"/>
  <c r="AH693" i="1" s="1"/>
  <c r="AH692" i="1" s="1"/>
  <c r="AG694" i="1"/>
  <c r="AG693" i="1" s="1"/>
  <c r="AG692" i="1" s="1"/>
  <c r="AJ675" i="1"/>
  <c r="AI675" i="1"/>
  <c r="AH675" i="1"/>
  <c r="AG675" i="1"/>
  <c r="AJ673" i="1"/>
  <c r="AI673" i="1"/>
  <c r="AH673" i="1"/>
  <c r="AG673" i="1"/>
  <c r="AI671" i="1"/>
  <c r="AH671" i="1"/>
  <c r="AG671" i="1"/>
  <c r="AJ667" i="1"/>
  <c r="AJ666" i="1" s="1"/>
  <c r="AJ665" i="1" s="1"/>
  <c r="AI667" i="1"/>
  <c r="AI666" i="1" s="1"/>
  <c r="AI665" i="1" s="1"/>
  <c r="AH667" i="1"/>
  <c r="AH666" i="1" s="1"/>
  <c r="AH665" i="1" s="1"/>
  <c r="AG667" i="1"/>
  <c r="AG666" i="1" s="1"/>
  <c r="AG665" i="1" s="1"/>
  <c r="AJ663" i="1"/>
  <c r="AJ662" i="1" s="1"/>
  <c r="AJ661" i="1" s="1"/>
  <c r="AI663" i="1"/>
  <c r="AI662" i="1" s="1"/>
  <c r="AI661" i="1" s="1"/>
  <c r="AH663" i="1"/>
  <c r="AH662" i="1" s="1"/>
  <c r="AH661" i="1" s="1"/>
  <c r="AG663" i="1"/>
  <c r="AG662" i="1" s="1"/>
  <c r="AG661" i="1" s="1"/>
  <c r="AJ657" i="1"/>
  <c r="AJ656" i="1" s="1"/>
  <c r="AI657" i="1"/>
  <c r="AI656" i="1" s="1"/>
  <c r="AH657" i="1"/>
  <c r="AH656" i="1" s="1"/>
  <c r="AG657" i="1"/>
  <c r="AG656" i="1" s="1"/>
  <c r="AJ654" i="1"/>
  <c r="AJ653" i="1" s="1"/>
  <c r="AI654" i="1"/>
  <c r="AI653" i="1" s="1"/>
  <c r="AH654" i="1"/>
  <c r="AH653" i="1" s="1"/>
  <c r="AG654" i="1"/>
  <c r="AG653" i="1" s="1"/>
  <c r="AJ642" i="1"/>
  <c r="AJ641" i="1" s="1"/>
  <c r="AJ640" i="1" s="1"/>
  <c r="AI642" i="1"/>
  <c r="AI641" i="1" s="1"/>
  <c r="AI640" i="1" s="1"/>
  <c r="AH642" i="1"/>
  <c r="AH641" i="1" s="1"/>
  <c r="AH640" i="1" s="1"/>
  <c r="AG642" i="1"/>
  <c r="AG641" i="1" s="1"/>
  <c r="AG640" i="1" s="1"/>
  <c r="AJ638" i="1"/>
  <c r="AJ637" i="1" s="1"/>
  <c r="AJ636" i="1" s="1"/>
  <c r="AJ635" i="1" s="1"/>
  <c r="AI638" i="1"/>
  <c r="AI637" i="1" s="1"/>
  <c r="AI636" i="1" s="1"/>
  <c r="AH638" i="1"/>
  <c r="AH637" i="1" s="1"/>
  <c r="AH636" i="1" s="1"/>
  <c r="AG638" i="1"/>
  <c r="AG637" i="1" s="1"/>
  <c r="AG636" i="1" s="1"/>
  <c r="AH628" i="1"/>
  <c r="AJ627" i="1"/>
  <c r="AJ626" i="1" s="1"/>
  <c r="AI627" i="1"/>
  <c r="AI626" i="1" s="1"/>
  <c r="AJ624" i="1"/>
  <c r="AJ623" i="1" s="1"/>
  <c r="AJ622" i="1" s="1"/>
  <c r="AI624" i="1"/>
  <c r="AI623" i="1" s="1"/>
  <c r="AI622" i="1" s="1"/>
  <c r="AH624" i="1"/>
  <c r="AH623" i="1" s="1"/>
  <c r="AH622" i="1" s="1"/>
  <c r="AG624" i="1"/>
  <c r="AG623" i="1" s="1"/>
  <c r="AG622" i="1" s="1"/>
  <c r="AJ620" i="1"/>
  <c r="AJ619" i="1" s="1"/>
  <c r="AJ618" i="1" s="1"/>
  <c r="AI620" i="1"/>
  <c r="AI619" i="1" s="1"/>
  <c r="AI618" i="1" s="1"/>
  <c r="AH620" i="1"/>
  <c r="AH619" i="1" s="1"/>
  <c r="AH618" i="1" s="1"/>
  <c r="AG620" i="1"/>
  <c r="AG619" i="1" s="1"/>
  <c r="AG618" i="1" s="1"/>
  <c r="AJ616" i="1"/>
  <c r="AJ615" i="1" s="1"/>
  <c r="AJ614" i="1" s="1"/>
  <c r="AI616" i="1"/>
  <c r="AI615" i="1" s="1"/>
  <c r="AI614" i="1" s="1"/>
  <c r="AH616" i="1"/>
  <c r="AH615" i="1" s="1"/>
  <c r="AH614" i="1" s="1"/>
  <c r="AG616" i="1"/>
  <c r="AG615" i="1" s="1"/>
  <c r="AG614" i="1" s="1"/>
  <c r="AJ605" i="1"/>
  <c r="AJ604" i="1" s="1"/>
  <c r="AI605" i="1"/>
  <c r="AI604" i="1" s="1"/>
  <c r="AH605" i="1"/>
  <c r="AH604" i="1" s="1"/>
  <c r="AJ602" i="1"/>
  <c r="AJ601" i="1" s="1"/>
  <c r="AI602" i="1"/>
  <c r="AI601" i="1" s="1"/>
  <c r="AH602" i="1"/>
  <c r="AH601" i="1" s="1"/>
  <c r="AJ598" i="1"/>
  <c r="AJ597" i="1" s="1"/>
  <c r="AI598" i="1"/>
  <c r="AI597" i="1" s="1"/>
  <c r="AH598" i="1"/>
  <c r="AH597" i="1" s="1"/>
  <c r="AJ595" i="1"/>
  <c r="AJ594" i="1" s="1"/>
  <c r="AI595" i="1"/>
  <c r="AI594" i="1" s="1"/>
  <c r="AH595" i="1"/>
  <c r="AH594" i="1" s="1"/>
  <c r="AJ591" i="1"/>
  <c r="AI591" i="1"/>
  <c r="AI590" i="1" s="1"/>
  <c r="AI589" i="1" s="1"/>
  <c r="AH591" i="1"/>
  <c r="AH590" i="1" s="1"/>
  <c r="AH589" i="1" s="1"/>
  <c r="AG591" i="1"/>
  <c r="AG590" i="1" s="1"/>
  <c r="AG589" i="1" s="1"/>
  <c r="AJ590" i="1"/>
  <c r="AJ589" i="1" s="1"/>
  <c r="AJ587" i="1"/>
  <c r="AJ586" i="1" s="1"/>
  <c r="AJ585" i="1" s="1"/>
  <c r="AI587" i="1"/>
  <c r="AI586" i="1" s="1"/>
  <c r="AI585" i="1" s="1"/>
  <c r="AH587" i="1"/>
  <c r="AH586" i="1" s="1"/>
  <c r="AH585" i="1" s="1"/>
  <c r="AG587" i="1"/>
  <c r="AG586" i="1" s="1"/>
  <c r="AG585" i="1" s="1"/>
  <c r="AJ583" i="1"/>
  <c r="AI583" i="1"/>
  <c r="AI582" i="1" s="1"/>
  <c r="AI581" i="1" s="1"/>
  <c r="AH583" i="1"/>
  <c r="AH582" i="1" s="1"/>
  <c r="AH581" i="1" s="1"/>
  <c r="AG583" i="1"/>
  <c r="AG582" i="1" s="1"/>
  <c r="AG581" i="1" s="1"/>
  <c r="AJ582" i="1"/>
  <c r="AJ581" i="1" s="1"/>
  <c r="AJ572" i="1"/>
  <c r="AJ571" i="1" s="1"/>
  <c r="AI572" i="1"/>
  <c r="AI571" i="1" s="1"/>
  <c r="AH572" i="1"/>
  <c r="AH571" i="1" s="1"/>
  <c r="AJ568" i="1"/>
  <c r="AJ567" i="1" s="1"/>
  <c r="AI568" i="1"/>
  <c r="AI567" i="1" s="1"/>
  <c r="AH568" i="1"/>
  <c r="AH567" i="1" s="1"/>
  <c r="AJ564" i="1"/>
  <c r="AJ563" i="1" s="1"/>
  <c r="AJ562" i="1" s="1"/>
  <c r="AI564" i="1"/>
  <c r="AI563" i="1" s="1"/>
  <c r="AI562" i="1" s="1"/>
  <c r="AH564" i="1"/>
  <c r="AH563" i="1" s="1"/>
  <c r="AH562" i="1" s="1"/>
  <c r="AG564" i="1"/>
  <c r="AG563" i="1" s="1"/>
  <c r="AG562" i="1" s="1"/>
  <c r="AJ559" i="1"/>
  <c r="AJ558" i="1" s="1"/>
  <c r="AJ557" i="1" s="1"/>
  <c r="AI559" i="1"/>
  <c r="AI558" i="1" s="1"/>
  <c r="AI557" i="1" s="1"/>
  <c r="AH559" i="1"/>
  <c r="AH558" i="1" s="1"/>
  <c r="AH557" i="1" s="1"/>
  <c r="AJ554" i="1"/>
  <c r="AJ553" i="1" s="1"/>
  <c r="AJ552" i="1" s="1"/>
  <c r="AI554" i="1"/>
  <c r="AI553" i="1" s="1"/>
  <c r="AI552" i="1" s="1"/>
  <c r="AH554" i="1"/>
  <c r="AH553" i="1" s="1"/>
  <c r="AH552" i="1" s="1"/>
  <c r="AG554" i="1"/>
  <c r="AG553" i="1" s="1"/>
  <c r="AG552" i="1" s="1"/>
  <c r="AJ545" i="1"/>
  <c r="AJ544" i="1" s="1"/>
  <c r="AJ543" i="1" s="1"/>
  <c r="AI545" i="1"/>
  <c r="AI544" i="1" s="1"/>
  <c r="AI543" i="1" s="1"/>
  <c r="AH545" i="1"/>
  <c r="AH544" i="1" s="1"/>
  <c r="AH543" i="1" s="1"/>
  <c r="AG545" i="1"/>
  <c r="AG544" i="1" s="1"/>
  <c r="AG543" i="1" s="1"/>
  <c r="AJ541" i="1"/>
  <c r="AJ540" i="1" s="1"/>
  <c r="AI541" i="1"/>
  <c r="AI540" i="1" s="1"/>
  <c r="AH541" i="1"/>
  <c r="AH540" i="1" s="1"/>
  <c r="AG541" i="1"/>
  <c r="AG540" i="1" s="1"/>
  <c r="AJ534" i="1"/>
  <c r="AJ533" i="1" s="1"/>
  <c r="AJ532" i="1" s="1"/>
  <c r="AJ531" i="1" s="1"/>
  <c r="AJ530" i="1" s="1"/>
  <c r="AI534" i="1"/>
  <c r="AI533" i="1" s="1"/>
  <c r="AI532" i="1" s="1"/>
  <c r="AI531" i="1" s="1"/>
  <c r="AI530" i="1" s="1"/>
  <c r="AH534" i="1"/>
  <c r="AH533" i="1" s="1"/>
  <c r="AH532" i="1" s="1"/>
  <c r="AH531" i="1" s="1"/>
  <c r="AH530" i="1" s="1"/>
  <c r="AG534" i="1"/>
  <c r="AG533" i="1" s="1"/>
  <c r="AG532" i="1" s="1"/>
  <c r="AG531" i="1" s="1"/>
  <c r="AG530" i="1" s="1"/>
  <c r="AJ522" i="1"/>
  <c r="AJ521" i="1" s="1"/>
  <c r="AI522" i="1"/>
  <c r="AI521" i="1" s="1"/>
  <c r="AH522" i="1"/>
  <c r="AH521" i="1" s="1"/>
  <c r="AJ519" i="1"/>
  <c r="AJ518" i="1" s="1"/>
  <c r="AI519" i="1"/>
  <c r="AI518" i="1" s="1"/>
  <c r="AH519" i="1"/>
  <c r="AH518" i="1" s="1"/>
  <c r="AJ516" i="1"/>
  <c r="AJ515" i="1" s="1"/>
  <c r="AI516" i="1"/>
  <c r="AI515" i="1" s="1"/>
  <c r="AH516" i="1"/>
  <c r="AH515" i="1" s="1"/>
  <c r="AJ511" i="1"/>
  <c r="AJ510" i="1" s="1"/>
  <c r="AJ509" i="1" s="1"/>
  <c r="AI511" i="1"/>
  <c r="AI510" i="1" s="1"/>
  <c r="AI509" i="1" s="1"/>
  <c r="AH511" i="1"/>
  <c r="AH510" i="1" s="1"/>
  <c r="AH509" i="1" s="1"/>
  <c r="AG511" i="1"/>
  <c r="AG510" i="1" s="1"/>
  <c r="AG509" i="1" s="1"/>
  <c r="AJ507" i="1"/>
  <c r="AJ506" i="1" s="1"/>
  <c r="AJ505" i="1" s="1"/>
  <c r="AI507" i="1"/>
  <c r="AI506" i="1" s="1"/>
  <c r="AI505" i="1" s="1"/>
  <c r="AH507" i="1"/>
  <c r="AH506" i="1" s="1"/>
  <c r="AH505" i="1" s="1"/>
  <c r="AG507" i="1"/>
  <c r="AG506" i="1" s="1"/>
  <c r="AG505" i="1" s="1"/>
  <c r="AJ502" i="1"/>
  <c r="AJ501" i="1" s="1"/>
  <c r="AI502" i="1"/>
  <c r="AI501" i="1" s="1"/>
  <c r="AH502" i="1"/>
  <c r="AH501" i="1" s="1"/>
  <c r="AG502" i="1"/>
  <c r="AG501" i="1" s="1"/>
  <c r="AJ499" i="1"/>
  <c r="AJ498" i="1" s="1"/>
  <c r="AI499" i="1"/>
  <c r="AI498" i="1" s="1"/>
  <c r="AH499" i="1"/>
  <c r="AH498" i="1" s="1"/>
  <c r="AG499" i="1"/>
  <c r="AG498" i="1" s="1"/>
  <c r="AJ496" i="1"/>
  <c r="AJ495" i="1" s="1"/>
  <c r="AI496" i="1"/>
  <c r="AI495" i="1" s="1"/>
  <c r="AH496" i="1"/>
  <c r="AH495" i="1" s="1"/>
  <c r="AG496" i="1"/>
  <c r="AG495" i="1" s="1"/>
  <c r="AJ492" i="1"/>
  <c r="AJ491" i="1" s="1"/>
  <c r="AI492" i="1"/>
  <c r="AI491" i="1" s="1"/>
  <c r="AH492" i="1"/>
  <c r="AH491" i="1" s="1"/>
  <c r="AG492" i="1"/>
  <c r="AG491" i="1" s="1"/>
  <c r="AJ489" i="1"/>
  <c r="AJ488" i="1" s="1"/>
  <c r="AI489" i="1"/>
  <c r="AI488" i="1" s="1"/>
  <c r="AH489" i="1"/>
  <c r="AH488" i="1" s="1"/>
  <c r="AG489" i="1"/>
  <c r="AG488" i="1" s="1"/>
  <c r="AJ484" i="1"/>
  <c r="AJ483" i="1" s="1"/>
  <c r="AI484" i="1"/>
  <c r="AI483" i="1" s="1"/>
  <c r="AH484" i="1"/>
  <c r="AH483" i="1" s="1"/>
  <c r="AG484" i="1"/>
  <c r="AG483" i="1" s="1"/>
  <c r="AJ481" i="1"/>
  <c r="AJ480" i="1" s="1"/>
  <c r="AI481" i="1"/>
  <c r="AI480" i="1" s="1"/>
  <c r="AH481" i="1"/>
  <c r="AH480" i="1" s="1"/>
  <c r="AG481" i="1"/>
  <c r="AG480" i="1" s="1"/>
  <c r="AJ478" i="1"/>
  <c r="AJ477" i="1" s="1"/>
  <c r="AI478" i="1"/>
  <c r="AI477" i="1" s="1"/>
  <c r="AH478" i="1"/>
  <c r="AH477" i="1" s="1"/>
  <c r="AG478" i="1"/>
  <c r="AG477" i="1" s="1"/>
  <c r="AK476" i="1"/>
  <c r="AJ474" i="1"/>
  <c r="AJ473" i="1" s="1"/>
  <c r="AI474" i="1"/>
  <c r="AI473" i="1" s="1"/>
  <c r="AH474" i="1"/>
  <c r="AH473" i="1" s="1"/>
  <c r="AG474" i="1"/>
  <c r="AG473" i="1" s="1"/>
  <c r="AJ471" i="1"/>
  <c r="AJ470" i="1" s="1"/>
  <c r="AI471" i="1"/>
  <c r="AI470" i="1" s="1"/>
  <c r="AH471" i="1"/>
  <c r="AH470" i="1" s="1"/>
  <c r="AG471" i="1"/>
  <c r="AG470" i="1" s="1"/>
  <c r="AJ464" i="1"/>
  <c r="AJ463" i="1" s="1"/>
  <c r="AJ462" i="1" s="1"/>
  <c r="AI464" i="1"/>
  <c r="AI463" i="1" s="1"/>
  <c r="AI462" i="1" s="1"/>
  <c r="AH464" i="1"/>
  <c r="AH463" i="1" s="1"/>
  <c r="AH462" i="1" s="1"/>
  <c r="AG464" i="1"/>
  <c r="AG463" i="1" s="1"/>
  <c r="AG462" i="1" s="1"/>
  <c r="AJ460" i="1"/>
  <c r="AJ459" i="1" s="1"/>
  <c r="AJ458" i="1" s="1"/>
  <c r="AI460" i="1"/>
  <c r="AI459" i="1" s="1"/>
  <c r="AI458" i="1" s="1"/>
  <c r="AH460" i="1"/>
  <c r="AH459" i="1" s="1"/>
  <c r="AH458" i="1" s="1"/>
  <c r="AG460" i="1"/>
  <c r="AG459" i="1" s="1"/>
  <c r="AG458" i="1" s="1"/>
  <c r="AJ453" i="1"/>
  <c r="AJ452" i="1" s="1"/>
  <c r="AJ451" i="1" s="1"/>
  <c r="AI453" i="1"/>
  <c r="AI452" i="1" s="1"/>
  <c r="AI451" i="1" s="1"/>
  <c r="AH453" i="1"/>
  <c r="AH452" i="1" s="1"/>
  <c r="AH451" i="1" s="1"/>
  <c r="AG453" i="1"/>
  <c r="AG452" i="1" s="1"/>
  <c r="AG451" i="1" s="1"/>
  <c r="AJ449" i="1"/>
  <c r="AJ448" i="1" s="1"/>
  <c r="AJ447" i="1" s="1"/>
  <c r="AI449" i="1"/>
  <c r="AI448" i="1" s="1"/>
  <c r="AI447" i="1" s="1"/>
  <c r="AH449" i="1"/>
  <c r="AH448" i="1" s="1"/>
  <c r="AH447" i="1" s="1"/>
  <c r="AG449" i="1"/>
  <c r="AG448" i="1" s="1"/>
  <c r="AG447" i="1" s="1"/>
  <c r="AJ445" i="1"/>
  <c r="AJ444" i="1" s="1"/>
  <c r="AJ443" i="1" s="1"/>
  <c r="AI445" i="1"/>
  <c r="AI444" i="1" s="1"/>
  <c r="AI443" i="1" s="1"/>
  <c r="AH445" i="1"/>
  <c r="AH444" i="1" s="1"/>
  <c r="AH443" i="1" s="1"/>
  <c r="AG445" i="1"/>
  <c r="AG444" i="1" s="1"/>
  <c r="AG443" i="1" s="1"/>
  <c r="AJ436" i="1"/>
  <c r="AI436" i="1"/>
  <c r="AH436" i="1"/>
  <c r="AG436" i="1"/>
  <c r="AJ434" i="1"/>
  <c r="AJ433" i="1" s="1"/>
  <c r="AI434" i="1"/>
  <c r="AI433" i="1" s="1"/>
  <c r="AH434" i="1"/>
  <c r="AH433" i="1" s="1"/>
  <c r="AG434" i="1"/>
  <c r="AJ431" i="1"/>
  <c r="AJ430" i="1" s="1"/>
  <c r="AJ429" i="1" s="1"/>
  <c r="AI431" i="1"/>
  <c r="AI430" i="1" s="1"/>
  <c r="AI429" i="1" s="1"/>
  <c r="AH431" i="1"/>
  <c r="AH430" i="1" s="1"/>
  <c r="AH429" i="1" s="1"/>
  <c r="AG431" i="1"/>
  <c r="AG430" i="1" s="1"/>
  <c r="AG429" i="1" s="1"/>
  <c r="AJ427" i="1"/>
  <c r="AJ426" i="1" s="1"/>
  <c r="AJ425" i="1" s="1"/>
  <c r="AI427" i="1"/>
  <c r="AI426" i="1" s="1"/>
  <c r="AI425" i="1" s="1"/>
  <c r="AI424" i="1" s="1"/>
  <c r="AI423" i="1" s="1"/>
  <c r="AH427" i="1"/>
  <c r="AH426" i="1" s="1"/>
  <c r="AH425" i="1" s="1"/>
  <c r="AG427" i="1"/>
  <c r="AG426" i="1" s="1"/>
  <c r="AG425" i="1" s="1"/>
  <c r="AJ420" i="1"/>
  <c r="AJ419" i="1" s="1"/>
  <c r="AI420" i="1"/>
  <c r="AI418" i="1" s="1"/>
  <c r="AI417" i="1" s="1"/>
  <c r="AH420" i="1"/>
  <c r="AH418" i="1" s="1"/>
  <c r="AH417" i="1" s="1"/>
  <c r="AG420" i="1"/>
  <c r="AG419" i="1" s="1"/>
  <c r="AJ415" i="1"/>
  <c r="AJ414" i="1" s="1"/>
  <c r="AJ413" i="1" s="1"/>
  <c r="AJ412" i="1" s="1"/>
  <c r="AJ411" i="1" s="1"/>
  <c r="AI415" i="1"/>
  <c r="AI414" i="1" s="1"/>
  <c r="AI413" i="1" s="1"/>
  <c r="AI412" i="1" s="1"/>
  <c r="AI411" i="1" s="1"/>
  <c r="AH415" i="1"/>
  <c r="AH414" i="1" s="1"/>
  <c r="AH413" i="1" s="1"/>
  <c r="AH412" i="1" s="1"/>
  <c r="AH411" i="1" s="1"/>
  <c r="AG415" i="1"/>
  <c r="AG414" i="1" s="1"/>
  <c r="AG413" i="1" s="1"/>
  <c r="AG412" i="1" s="1"/>
  <c r="AG411" i="1" s="1"/>
  <c r="AJ409" i="1"/>
  <c r="AJ408" i="1" s="1"/>
  <c r="AJ407" i="1" s="1"/>
  <c r="AJ406" i="1" s="1"/>
  <c r="AI409" i="1"/>
  <c r="AI408" i="1" s="1"/>
  <c r="AI407" i="1" s="1"/>
  <c r="AI406" i="1" s="1"/>
  <c r="AH409" i="1"/>
  <c r="AH408" i="1" s="1"/>
  <c r="AH407" i="1" s="1"/>
  <c r="AH406" i="1" s="1"/>
  <c r="AG409" i="1"/>
  <c r="AG408" i="1" s="1"/>
  <c r="AG407" i="1" s="1"/>
  <c r="AG406" i="1" s="1"/>
  <c r="AJ400" i="1"/>
  <c r="AJ399" i="1" s="1"/>
  <c r="AJ398" i="1" s="1"/>
  <c r="AJ397" i="1" s="1"/>
  <c r="AI400" i="1"/>
  <c r="AI399" i="1" s="1"/>
  <c r="AI398" i="1" s="1"/>
  <c r="AI397" i="1" s="1"/>
  <c r="AH400" i="1"/>
  <c r="AH399" i="1" s="1"/>
  <c r="AH398" i="1" s="1"/>
  <c r="AH397" i="1" s="1"/>
  <c r="AG400" i="1"/>
  <c r="AG399" i="1" s="1"/>
  <c r="AG398" i="1" s="1"/>
  <c r="AG397" i="1" s="1"/>
  <c r="AJ392" i="1"/>
  <c r="AJ391" i="1" s="1"/>
  <c r="AJ390" i="1" s="1"/>
  <c r="AJ389" i="1" s="1"/>
  <c r="AJ388" i="1" s="1"/>
  <c r="AJ387" i="1" s="1"/>
  <c r="AI392" i="1"/>
  <c r="AI391" i="1" s="1"/>
  <c r="AI390" i="1" s="1"/>
  <c r="AI389" i="1" s="1"/>
  <c r="AI388" i="1" s="1"/>
  <c r="AI387" i="1" s="1"/>
  <c r="AH392" i="1"/>
  <c r="AH391" i="1" s="1"/>
  <c r="AH390" i="1" s="1"/>
  <c r="AH389" i="1" s="1"/>
  <c r="AH388" i="1" s="1"/>
  <c r="AH387" i="1" s="1"/>
  <c r="AG392" i="1"/>
  <c r="AG391" i="1" s="1"/>
  <c r="AG390" i="1" s="1"/>
  <c r="AG389" i="1" s="1"/>
  <c r="AG388" i="1" s="1"/>
  <c r="AG387" i="1" s="1"/>
  <c r="AJ384" i="1"/>
  <c r="AI384" i="1"/>
  <c r="AH384" i="1"/>
  <c r="AG384" i="1"/>
  <c r="AJ382" i="1"/>
  <c r="AI382" i="1"/>
  <c r="AH382" i="1"/>
  <c r="AG382" i="1"/>
  <c r="AJ380" i="1"/>
  <c r="AJ379" i="1" s="1"/>
  <c r="AJ378" i="1" s="1"/>
  <c r="AI380" i="1"/>
  <c r="AI379" i="1" s="1"/>
  <c r="AI378" i="1" s="1"/>
  <c r="AH380" i="1"/>
  <c r="AG380" i="1"/>
  <c r="AJ376" i="1"/>
  <c r="AJ375" i="1" s="1"/>
  <c r="AJ374" i="1" s="1"/>
  <c r="AI376" i="1"/>
  <c r="AI375" i="1" s="1"/>
  <c r="AI374" i="1" s="1"/>
  <c r="AH376" i="1"/>
  <c r="AH375" i="1" s="1"/>
  <c r="AH374" i="1" s="1"/>
  <c r="AG376" i="1"/>
  <c r="AG375" i="1" s="1"/>
  <c r="AG374" i="1" s="1"/>
  <c r="AJ371" i="1"/>
  <c r="AJ370" i="1" s="1"/>
  <c r="AI371" i="1"/>
  <c r="AI370" i="1" s="1"/>
  <c r="AH371" i="1"/>
  <c r="AH370" i="1" s="1"/>
  <c r="AG371" i="1"/>
  <c r="AG370" i="1" s="1"/>
  <c r="AJ368" i="1"/>
  <c r="AJ367" i="1" s="1"/>
  <c r="AJ366" i="1" s="1"/>
  <c r="AI368" i="1"/>
  <c r="AI367" i="1" s="1"/>
  <c r="AI366" i="1" s="1"/>
  <c r="AH368" i="1"/>
  <c r="AH367" i="1" s="1"/>
  <c r="AH366" i="1" s="1"/>
  <c r="AG368" i="1"/>
  <c r="AG367" i="1" s="1"/>
  <c r="AG366" i="1" s="1"/>
  <c r="AJ360" i="1"/>
  <c r="AJ359" i="1" s="1"/>
  <c r="AI360" i="1"/>
  <c r="AI359" i="1" s="1"/>
  <c r="AH360" i="1"/>
  <c r="AH359" i="1" s="1"/>
  <c r="AG360" i="1"/>
  <c r="AG359" i="1" s="1"/>
  <c r="AJ357" i="1"/>
  <c r="AJ356" i="1" s="1"/>
  <c r="AJ355" i="1" s="1"/>
  <c r="AI357" i="1"/>
  <c r="AI356" i="1" s="1"/>
  <c r="AH357" i="1"/>
  <c r="AH356" i="1" s="1"/>
  <c r="AG357" i="1"/>
  <c r="AG356" i="1" s="1"/>
  <c r="AJ352" i="1"/>
  <c r="AJ351" i="1" s="1"/>
  <c r="AJ350" i="1" s="1"/>
  <c r="AJ349" i="1" s="1"/>
  <c r="AI352" i="1"/>
  <c r="AI351" i="1" s="1"/>
  <c r="AI350" i="1" s="1"/>
  <c r="AI349" i="1" s="1"/>
  <c r="AH352" i="1"/>
  <c r="AH351" i="1" s="1"/>
  <c r="AH350" i="1" s="1"/>
  <c r="AH349" i="1" s="1"/>
  <c r="AG352" i="1"/>
  <c r="AG351" i="1" s="1"/>
  <c r="AG350" i="1" s="1"/>
  <c r="AG349" i="1" s="1"/>
  <c r="AJ346" i="1"/>
  <c r="AJ345" i="1" s="1"/>
  <c r="AJ344" i="1" s="1"/>
  <c r="AJ343" i="1" s="1"/>
  <c r="AI346" i="1"/>
  <c r="AI345" i="1" s="1"/>
  <c r="AI344" i="1" s="1"/>
  <c r="AI343" i="1" s="1"/>
  <c r="AH346" i="1"/>
  <c r="AH345" i="1" s="1"/>
  <c r="AH344" i="1" s="1"/>
  <c r="AH343" i="1" s="1"/>
  <c r="AG346" i="1"/>
  <c r="AG345" i="1" s="1"/>
  <c r="AG344" i="1" s="1"/>
  <c r="AG343" i="1" s="1"/>
  <c r="AJ332" i="1"/>
  <c r="AJ331" i="1" s="1"/>
  <c r="AI332" i="1"/>
  <c r="AI331" i="1" s="1"/>
  <c r="AH332" i="1"/>
  <c r="AH331" i="1" s="1"/>
  <c r="AG332" i="1"/>
  <c r="AG331" i="1" s="1"/>
  <c r="AJ329" i="1"/>
  <c r="AI329" i="1"/>
  <c r="AH329" i="1"/>
  <c r="AG329" i="1"/>
  <c r="AJ326" i="1"/>
  <c r="AJ325" i="1" s="1"/>
  <c r="AI326" i="1"/>
  <c r="AI325" i="1" s="1"/>
  <c r="AH326" i="1"/>
  <c r="AH325" i="1" s="1"/>
  <c r="AG326" i="1"/>
  <c r="AG325" i="1" s="1"/>
  <c r="AJ323" i="1"/>
  <c r="AJ322" i="1" s="1"/>
  <c r="AI323" i="1"/>
  <c r="AI322" i="1" s="1"/>
  <c r="AH323" i="1"/>
  <c r="AH322" i="1" s="1"/>
  <c r="AG323" i="1"/>
  <c r="AG322" i="1" s="1"/>
  <c r="AJ320" i="1"/>
  <c r="AJ319" i="1" s="1"/>
  <c r="AI320" i="1"/>
  <c r="AI319" i="1" s="1"/>
  <c r="AH320" i="1"/>
  <c r="AH319" i="1" s="1"/>
  <c r="AG320" i="1"/>
  <c r="AG319" i="1" s="1"/>
  <c r="AJ310" i="1"/>
  <c r="AJ309" i="1" s="1"/>
  <c r="AJ308" i="1" s="1"/>
  <c r="AI310" i="1"/>
  <c r="AI309" i="1" s="1"/>
  <c r="AI308" i="1" s="1"/>
  <c r="AH310" i="1"/>
  <c r="AH309" i="1" s="1"/>
  <c r="AH308" i="1" s="1"/>
  <c r="AG310" i="1"/>
  <c r="AG309" i="1" s="1"/>
  <c r="AG308" i="1" s="1"/>
  <c r="AJ306" i="1"/>
  <c r="AJ305" i="1" s="1"/>
  <c r="AJ304" i="1" s="1"/>
  <c r="AI306" i="1"/>
  <c r="AI305" i="1" s="1"/>
  <c r="AI304" i="1" s="1"/>
  <c r="AH306" i="1"/>
  <c r="AH305" i="1" s="1"/>
  <c r="AH304" i="1" s="1"/>
  <c r="AG306" i="1"/>
  <c r="AG305" i="1" s="1"/>
  <c r="AG304" i="1" s="1"/>
  <c r="AJ299" i="1"/>
  <c r="AI299" i="1"/>
  <c r="AH299" i="1"/>
  <c r="AG299" i="1"/>
  <c r="AJ297" i="1"/>
  <c r="AI297" i="1"/>
  <c r="AH297" i="1"/>
  <c r="AG297" i="1"/>
  <c r="AJ295" i="1"/>
  <c r="AI295" i="1"/>
  <c r="AI294" i="1" s="1"/>
  <c r="AI293" i="1" s="1"/>
  <c r="AH295" i="1"/>
  <c r="AG295" i="1"/>
  <c r="AG294" i="1" s="1"/>
  <c r="AG293" i="1" s="1"/>
  <c r="AJ291" i="1"/>
  <c r="AJ290" i="1" s="1"/>
  <c r="AJ289" i="1" s="1"/>
  <c r="AI291" i="1"/>
  <c r="AI290" i="1" s="1"/>
  <c r="AI289" i="1" s="1"/>
  <c r="AH291" i="1"/>
  <c r="AH290" i="1" s="1"/>
  <c r="AH289" i="1" s="1"/>
  <c r="AG291" i="1"/>
  <c r="AG290" i="1" s="1"/>
  <c r="AG289" i="1" s="1"/>
  <c r="AJ287" i="1"/>
  <c r="AJ286" i="1" s="1"/>
  <c r="AI287" i="1"/>
  <c r="AI286" i="1" s="1"/>
  <c r="AH287" i="1"/>
  <c r="AH286" i="1" s="1"/>
  <c r="AH285" i="1" s="1"/>
  <c r="AG287" i="1"/>
  <c r="AG286" i="1" s="1"/>
  <c r="AG285" i="1" s="1"/>
  <c r="AJ282" i="1"/>
  <c r="AJ281" i="1" s="1"/>
  <c r="AJ280" i="1" s="1"/>
  <c r="AJ279" i="1" s="1"/>
  <c r="AI282" i="1"/>
  <c r="AI281" i="1" s="1"/>
  <c r="AI280" i="1" s="1"/>
  <c r="AI279" i="1" s="1"/>
  <c r="AH282" i="1"/>
  <c r="AH281" i="1" s="1"/>
  <c r="AH280" i="1" s="1"/>
  <c r="AH279" i="1" s="1"/>
  <c r="AG282" i="1"/>
  <c r="AG281" i="1" s="1"/>
  <c r="AG280" i="1" s="1"/>
  <c r="AG279" i="1" s="1"/>
  <c r="AJ277" i="1"/>
  <c r="AI277" i="1"/>
  <c r="AH277" i="1"/>
  <c r="AH276" i="1" s="1"/>
  <c r="AH275" i="1" s="1"/>
  <c r="AH274" i="1" s="1"/>
  <c r="AG277" i="1"/>
  <c r="AG276" i="1" s="1"/>
  <c r="AG275" i="1" s="1"/>
  <c r="AG274" i="1" s="1"/>
  <c r="AJ276" i="1"/>
  <c r="AJ275" i="1" s="1"/>
  <c r="AJ274" i="1" s="1"/>
  <c r="AI276" i="1"/>
  <c r="AI275" i="1" s="1"/>
  <c r="AI274" i="1" s="1"/>
  <c r="AJ270" i="1"/>
  <c r="AJ269" i="1" s="1"/>
  <c r="AJ268" i="1" s="1"/>
  <c r="AJ267" i="1" s="1"/>
  <c r="AJ266" i="1" s="1"/>
  <c r="AI270" i="1"/>
  <c r="AI269" i="1" s="1"/>
  <c r="AI268" i="1" s="1"/>
  <c r="AI267" i="1" s="1"/>
  <c r="AI266" i="1" s="1"/>
  <c r="AH270" i="1"/>
  <c r="AH269" i="1" s="1"/>
  <c r="AH268" i="1" s="1"/>
  <c r="AH267" i="1" s="1"/>
  <c r="AH266" i="1" s="1"/>
  <c r="AG270" i="1"/>
  <c r="AG269" i="1" s="1"/>
  <c r="AG268" i="1" s="1"/>
  <c r="AG267" i="1" s="1"/>
  <c r="AG266" i="1" s="1"/>
  <c r="AJ263" i="1"/>
  <c r="AI263" i="1"/>
  <c r="AH263" i="1"/>
  <c r="AG263" i="1"/>
  <c r="AJ261" i="1"/>
  <c r="AI261" i="1"/>
  <c r="AH261" i="1"/>
  <c r="AG261" i="1"/>
  <c r="AJ259" i="1"/>
  <c r="AJ258" i="1" s="1"/>
  <c r="AJ257" i="1" s="1"/>
  <c r="AI259" i="1"/>
  <c r="AI258" i="1" s="1"/>
  <c r="AI257" i="1" s="1"/>
  <c r="AH259" i="1"/>
  <c r="AG259" i="1"/>
  <c r="AG258" i="1" s="1"/>
  <c r="AG257" i="1" s="1"/>
  <c r="AJ255" i="1"/>
  <c r="AJ254" i="1" s="1"/>
  <c r="AJ253" i="1" s="1"/>
  <c r="AI255" i="1"/>
  <c r="AI254" i="1" s="1"/>
  <c r="AI253" i="1" s="1"/>
  <c r="AH255" i="1"/>
  <c r="AH254" i="1" s="1"/>
  <c r="AH253" i="1" s="1"/>
  <c r="AG255" i="1"/>
  <c r="AG254" i="1" s="1"/>
  <c r="AG253" i="1" s="1"/>
  <c r="AJ246" i="1"/>
  <c r="AI246" i="1"/>
  <c r="AH246" i="1"/>
  <c r="AG246" i="1"/>
  <c r="AJ244" i="1"/>
  <c r="AI244" i="1"/>
  <c r="AH244" i="1"/>
  <c r="AG244" i="1"/>
  <c r="AJ239" i="1"/>
  <c r="AJ238" i="1" s="1"/>
  <c r="AJ237" i="1" s="1"/>
  <c r="AJ236" i="1" s="1"/>
  <c r="AI239" i="1"/>
  <c r="AI238" i="1" s="1"/>
  <c r="AI237" i="1" s="1"/>
  <c r="AI236" i="1" s="1"/>
  <c r="AH239" i="1"/>
  <c r="AH238" i="1" s="1"/>
  <c r="AH237" i="1" s="1"/>
  <c r="AH236" i="1" s="1"/>
  <c r="AG239" i="1"/>
  <c r="AG238" i="1" s="1"/>
  <c r="AG237" i="1" s="1"/>
  <c r="AG236" i="1" s="1"/>
  <c r="AJ207" i="1"/>
  <c r="AJ206" i="1" s="1"/>
  <c r="AJ205" i="1" s="1"/>
  <c r="AJ201" i="1" s="1"/>
  <c r="AI207" i="1"/>
  <c r="AI206" i="1" s="1"/>
  <c r="AI205" i="1" s="1"/>
  <c r="AI201" i="1" s="1"/>
  <c r="AH207" i="1"/>
  <c r="AH206" i="1" s="1"/>
  <c r="AH205" i="1" s="1"/>
  <c r="AH201" i="1" s="1"/>
  <c r="AG207" i="1"/>
  <c r="AG206" i="1" s="1"/>
  <c r="AG205" i="1" s="1"/>
  <c r="AG201" i="1" s="1"/>
  <c r="AJ197" i="1"/>
  <c r="AJ196" i="1" s="1"/>
  <c r="AJ195" i="1" s="1"/>
  <c r="AJ194" i="1" s="1"/>
  <c r="AJ193" i="1" s="1"/>
  <c r="AI197" i="1"/>
  <c r="AI196" i="1" s="1"/>
  <c r="AI195" i="1" s="1"/>
  <c r="AI194" i="1" s="1"/>
  <c r="AI193" i="1" s="1"/>
  <c r="AH197" i="1"/>
  <c r="AH196" i="1" s="1"/>
  <c r="AH195" i="1" s="1"/>
  <c r="AH194" i="1" s="1"/>
  <c r="AH193" i="1" s="1"/>
  <c r="AG197" i="1"/>
  <c r="AG196" i="1" s="1"/>
  <c r="AG195" i="1" s="1"/>
  <c r="AG194" i="1" s="1"/>
  <c r="AG193" i="1" s="1"/>
  <c r="AJ190" i="1"/>
  <c r="AI190" i="1"/>
  <c r="AH190" i="1"/>
  <c r="AG190" i="1"/>
  <c r="AJ188" i="1"/>
  <c r="AI188" i="1"/>
  <c r="AH188" i="1"/>
  <c r="AG188" i="1"/>
  <c r="AJ181" i="1"/>
  <c r="AJ180" i="1" s="1"/>
  <c r="AJ179" i="1" s="1"/>
  <c r="AJ178" i="1" s="1"/>
  <c r="AJ177" i="1" s="1"/>
  <c r="AJ176" i="1" s="1"/>
  <c r="AI181" i="1"/>
  <c r="AI180" i="1" s="1"/>
  <c r="AI179" i="1" s="1"/>
  <c r="AI178" i="1" s="1"/>
  <c r="AI177" i="1" s="1"/>
  <c r="AI176" i="1" s="1"/>
  <c r="AH181" i="1"/>
  <c r="AH180" i="1" s="1"/>
  <c r="AH179" i="1" s="1"/>
  <c r="AH178" i="1" s="1"/>
  <c r="AH177" i="1" s="1"/>
  <c r="AH176" i="1" s="1"/>
  <c r="AG181" i="1"/>
  <c r="AG180" i="1" s="1"/>
  <c r="AG179" i="1" s="1"/>
  <c r="AG178" i="1" s="1"/>
  <c r="AG177" i="1" s="1"/>
  <c r="AG176" i="1" s="1"/>
  <c r="AJ173" i="1"/>
  <c r="AJ172" i="1" s="1"/>
  <c r="AI173" i="1"/>
  <c r="AI172" i="1" s="1"/>
  <c r="AH173" i="1"/>
  <c r="AH172" i="1" s="1"/>
  <c r="AG173" i="1"/>
  <c r="AG172" i="1" s="1"/>
  <c r="AJ170" i="1"/>
  <c r="AI170" i="1"/>
  <c r="AH170" i="1"/>
  <c r="AG170" i="1"/>
  <c r="AJ168" i="1"/>
  <c r="AJ167" i="1" s="1"/>
  <c r="AI168" i="1"/>
  <c r="AH168" i="1"/>
  <c r="AG168" i="1"/>
  <c r="AG167" i="1" s="1"/>
  <c r="AG166" i="1" s="1"/>
  <c r="AG165" i="1" s="1"/>
  <c r="AG164" i="1" s="1"/>
  <c r="AG163" i="1" s="1"/>
  <c r="AJ158" i="1"/>
  <c r="AJ157" i="1" s="1"/>
  <c r="AJ156" i="1" s="1"/>
  <c r="AI158" i="1"/>
  <c r="AI157" i="1" s="1"/>
  <c r="AI156" i="1" s="1"/>
  <c r="AH158" i="1"/>
  <c r="AH157" i="1" s="1"/>
  <c r="AH156" i="1" s="1"/>
  <c r="AG158" i="1"/>
  <c r="AG157" i="1" s="1"/>
  <c r="AG156" i="1" s="1"/>
  <c r="AJ154" i="1"/>
  <c r="AI154" i="1"/>
  <c r="AH154" i="1"/>
  <c r="AG154" i="1"/>
  <c r="AJ153" i="1"/>
  <c r="AI153" i="1"/>
  <c r="AH153" i="1"/>
  <c r="AG153" i="1"/>
  <c r="AG148" i="1"/>
  <c r="AG147" i="1" s="1"/>
  <c r="AJ148" i="1"/>
  <c r="AJ147" i="1" s="1"/>
  <c r="AI148" i="1"/>
  <c r="AI147" i="1" s="1"/>
  <c r="AH148" i="1"/>
  <c r="AH147" i="1" s="1"/>
  <c r="AK145" i="1"/>
  <c r="AQ145" i="1" s="1"/>
  <c r="AS145" i="1" s="1"/>
  <c r="AJ144" i="1"/>
  <c r="AI144" i="1"/>
  <c r="AH144" i="1"/>
  <c r="AG144" i="1"/>
  <c r="AJ142" i="1"/>
  <c r="AI142" i="1"/>
  <c r="AH142" i="1"/>
  <c r="AG142" i="1"/>
  <c r="AJ141" i="1"/>
  <c r="AI141" i="1"/>
  <c r="AI140" i="1" s="1"/>
  <c r="AI139" i="1" s="1"/>
  <c r="AI138" i="1" s="1"/>
  <c r="AJ136" i="1"/>
  <c r="AI136" i="1"/>
  <c r="AH136" i="1"/>
  <c r="AG136" i="1"/>
  <c r="AJ135" i="1"/>
  <c r="AI135" i="1"/>
  <c r="AH135" i="1"/>
  <c r="AG135" i="1"/>
  <c r="AJ134" i="1"/>
  <c r="AI134" i="1"/>
  <c r="AH134" i="1"/>
  <c r="AG134" i="1"/>
  <c r="AJ133" i="1"/>
  <c r="AI133" i="1"/>
  <c r="AH133" i="1"/>
  <c r="AG133" i="1"/>
  <c r="AJ132" i="1"/>
  <c r="AI132" i="1"/>
  <c r="AH132" i="1"/>
  <c r="AG132" i="1"/>
  <c r="AJ129" i="1"/>
  <c r="AI129" i="1"/>
  <c r="AH129" i="1"/>
  <c r="AG129" i="1"/>
  <c r="AJ127" i="1"/>
  <c r="AI127" i="1"/>
  <c r="AH127" i="1"/>
  <c r="AG127" i="1"/>
  <c r="AJ125" i="1"/>
  <c r="AJ124" i="1" s="1"/>
  <c r="AJ123" i="1" s="1"/>
  <c r="AI125" i="1"/>
  <c r="AH125" i="1"/>
  <c r="AG125" i="1"/>
  <c r="AJ115" i="1"/>
  <c r="AJ114" i="1" s="1"/>
  <c r="AJ113" i="1" s="1"/>
  <c r="AJ112" i="1" s="1"/>
  <c r="AJ111" i="1" s="1"/>
  <c r="AJ110" i="1" s="1"/>
  <c r="AI115" i="1"/>
  <c r="AI114" i="1" s="1"/>
  <c r="AI113" i="1" s="1"/>
  <c r="AI112" i="1" s="1"/>
  <c r="AI111" i="1" s="1"/>
  <c r="AI110" i="1" s="1"/>
  <c r="AH115" i="1"/>
  <c r="AH114" i="1" s="1"/>
  <c r="AH113" i="1" s="1"/>
  <c r="AH112" i="1" s="1"/>
  <c r="AH111" i="1" s="1"/>
  <c r="AH110" i="1" s="1"/>
  <c r="AG115" i="1"/>
  <c r="AG114" i="1" s="1"/>
  <c r="AG113" i="1" s="1"/>
  <c r="AG112" i="1" s="1"/>
  <c r="AG111" i="1" s="1"/>
  <c r="AG110" i="1" s="1"/>
  <c r="AJ107" i="1"/>
  <c r="AJ106" i="1" s="1"/>
  <c r="AI107" i="1"/>
  <c r="AI106" i="1" s="1"/>
  <c r="AH107" i="1"/>
  <c r="AH106" i="1" s="1"/>
  <c r="AG107" i="1"/>
  <c r="AG106" i="1" s="1"/>
  <c r="AJ104" i="1"/>
  <c r="AJ103" i="1" s="1"/>
  <c r="AI104" i="1"/>
  <c r="AI103" i="1" s="1"/>
  <c r="AH104" i="1"/>
  <c r="AH103" i="1" s="1"/>
  <c r="AG104" i="1"/>
  <c r="AG103" i="1" s="1"/>
  <c r="AJ101" i="1"/>
  <c r="AI101" i="1"/>
  <c r="AH101" i="1"/>
  <c r="AG101" i="1"/>
  <c r="AJ99" i="1"/>
  <c r="AJ98" i="1" s="1"/>
  <c r="AI99" i="1"/>
  <c r="AI98" i="1" s="1"/>
  <c r="AH99" i="1"/>
  <c r="AG99" i="1"/>
  <c r="AJ96" i="1"/>
  <c r="AJ95" i="1" s="1"/>
  <c r="AI96" i="1"/>
  <c r="AI95" i="1" s="1"/>
  <c r="AH96" i="1"/>
  <c r="AH95" i="1" s="1"/>
  <c r="AG96" i="1"/>
  <c r="AG95" i="1" s="1"/>
  <c r="AJ93" i="1"/>
  <c r="AJ92" i="1" s="1"/>
  <c r="AI93" i="1"/>
  <c r="AI92" i="1" s="1"/>
  <c r="AH93" i="1"/>
  <c r="AH92" i="1" s="1"/>
  <c r="AG93" i="1"/>
  <c r="AG92" i="1" s="1"/>
  <c r="AJ90" i="1"/>
  <c r="AJ89" i="1" s="1"/>
  <c r="AI90" i="1"/>
  <c r="AI89" i="1" s="1"/>
  <c r="AH90" i="1"/>
  <c r="AH89" i="1" s="1"/>
  <c r="AG90" i="1"/>
  <c r="AG89" i="1" s="1"/>
  <c r="AJ87" i="1"/>
  <c r="AJ86" i="1" s="1"/>
  <c r="AI87" i="1"/>
  <c r="AI86" i="1" s="1"/>
  <c r="AH87" i="1"/>
  <c r="AH86" i="1" s="1"/>
  <c r="AG87" i="1"/>
  <c r="AG86" i="1" s="1"/>
  <c r="AJ83" i="1"/>
  <c r="AI83" i="1"/>
  <c r="AH83" i="1"/>
  <c r="AG83" i="1"/>
  <c r="AJ81" i="1"/>
  <c r="AI81" i="1"/>
  <c r="AH81" i="1"/>
  <c r="AG81" i="1"/>
  <c r="AJ79" i="1"/>
  <c r="AJ78" i="1" s="1"/>
  <c r="AJ77" i="1" s="1"/>
  <c r="AI79" i="1"/>
  <c r="AI78" i="1" s="1"/>
  <c r="AI77" i="1" s="1"/>
  <c r="AH79" i="1"/>
  <c r="AG79" i="1"/>
  <c r="AJ71" i="1"/>
  <c r="AJ70" i="1" s="1"/>
  <c r="AJ69" i="1" s="1"/>
  <c r="AJ68" i="1" s="1"/>
  <c r="AJ67" i="1" s="1"/>
  <c r="AJ66" i="1" s="1"/>
  <c r="AI71" i="1"/>
  <c r="AI70" i="1" s="1"/>
  <c r="AI69" i="1" s="1"/>
  <c r="AI68" i="1" s="1"/>
  <c r="AI67" i="1" s="1"/>
  <c r="AI66" i="1" s="1"/>
  <c r="AH71" i="1"/>
  <c r="AH70" i="1" s="1"/>
  <c r="AH69" i="1" s="1"/>
  <c r="AH68" i="1" s="1"/>
  <c r="AH67" i="1" s="1"/>
  <c r="AH66" i="1" s="1"/>
  <c r="AG71" i="1"/>
  <c r="AG70" i="1" s="1"/>
  <c r="AG69" i="1" s="1"/>
  <c r="AG68" i="1" s="1"/>
  <c r="AG67" i="1" s="1"/>
  <c r="AG66" i="1" s="1"/>
  <c r="AJ61" i="1"/>
  <c r="AJ60" i="1" s="1"/>
  <c r="AI61" i="1"/>
  <c r="AI60" i="1" s="1"/>
  <c r="AH61" i="1"/>
  <c r="AH60" i="1" s="1"/>
  <c r="AG61" i="1"/>
  <c r="AG60" i="1" s="1"/>
  <c r="AJ58" i="1"/>
  <c r="AI58" i="1"/>
  <c r="AH58" i="1"/>
  <c r="AG58" i="1"/>
  <c r="AJ56" i="1"/>
  <c r="AI56" i="1"/>
  <c r="AH56" i="1"/>
  <c r="AG56" i="1"/>
  <c r="AJ51" i="1"/>
  <c r="AJ50" i="1" s="1"/>
  <c r="AJ49" i="1" s="1"/>
  <c r="AJ48" i="1" s="1"/>
  <c r="AJ47" i="1" s="1"/>
  <c r="AI51" i="1"/>
  <c r="AI50" i="1" s="1"/>
  <c r="AI49" i="1" s="1"/>
  <c r="AI48" i="1" s="1"/>
  <c r="AI47" i="1" s="1"/>
  <c r="AH51" i="1"/>
  <c r="AH50" i="1" s="1"/>
  <c r="AH49" i="1" s="1"/>
  <c r="AH48" i="1" s="1"/>
  <c r="AH47" i="1" s="1"/>
  <c r="AG51" i="1"/>
  <c r="AG50" i="1" s="1"/>
  <c r="AG49" i="1" s="1"/>
  <c r="AG48" i="1" s="1"/>
  <c r="AG47" i="1" s="1"/>
  <c r="AJ43" i="1"/>
  <c r="AI43" i="1"/>
  <c r="AH43" i="1"/>
  <c r="AG43" i="1"/>
  <c r="AJ41" i="1"/>
  <c r="AI41" i="1"/>
  <c r="AH41" i="1"/>
  <c r="AG41" i="1"/>
  <c r="AJ39" i="1"/>
  <c r="AJ38" i="1" s="1"/>
  <c r="AJ37" i="1" s="1"/>
  <c r="AJ36" i="1" s="1"/>
  <c r="AJ35" i="1" s="1"/>
  <c r="AI39" i="1"/>
  <c r="AI38" i="1" s="1"/>
  <c r="AI37" i="1" s="1"/>
  <c r="AI36" i="1" s="1"/>
  <c r="AI35" i="1" s="1"/>
  <c r="AH39" i="1"/>
  <c r="AG39" i="1"/>
  <c r="AJ31" i="1"/>
  <c r="AI31" i="1"/>
  <c r="AH31" i="1"/>
  <c r="AG31" i="1"/>
  <c r="AJ29" i="1"/>
  <c r="AI29" i="1"/>
  <c r="AH29" i="1"/>
  <c r="AG29" i="1"/>
  <c r="AJ27" i="1"/>
  <c r="AI27" i="1"/>
  <c r="AH27" i="1"/>
  <c r="AG27" i="1"/>
  <c r="AJ25" i="1"/>
  <c r="AJ24" i="1" s="1"/>
  <c r="AI25" i="1"/>
  <c r="AH25" i="1"/>
  <c r="AH24" i="1" s="1"/>
  <c r="AG25" i="1"/>
  <c r="AG24" i="1" s="1"/>
  <c r="AJ22" i="1"/>
  <c r="AJ21" i="1" s="1"/>
  <c r="AI22" i="1"/>
  <c r="AI21" i="1" s="1"/>
  <c r="AH22" i="1"/>
  <c r="AH21" i="1" s="1"/>
  <c r="AG22" i="1"/>
  <c r="AG21" i="1" s="1"/>
  <c r="AJ19" i="1"/>
  <c r="AJ18" i="1" s="1"/>
  <c r="AI19" i="1"/>
  <c r="AI18" i="1" s="1"/>
  <c r="AH19" i="1"/>
  <c r="AH18" i="1" s="1"/>
  <c r="AG19" i="1"/>
  <c r="AG18" i="1" s="1"/>
  <c r="AJ55" i="1"/>
  <c r="AJ54" i="1" s="1"/>
  <c r="AJ53" i="1" s="1"/>
  <c r="AG433" i="1"/>
  <c r="AG1293" i="1"/>
  <c r="AJ1286" i="1"/>
  <c r="AJ787" i="1"/>
  <c r="AJ786" i="1" s="1"/>
  <c r="AJ785" i="1" s="1"/>
  <c r="AJ784" i="1" s="1"/>
  <c r="AI243" i="1"/>
  <c r="AI242" i="1" s="1"/>
  <c r="AI241" i="1" s="1"/>
  <c r="AI167" i="1"/>
  <c r="AH627" i="1"/>
  <c r="AH626" i="1" s="1"/>
  <c r="AI901" i="1"/>
  <c r="AI896" i="1" s="1"/>
  <c r="AG929" i="1"/>
  <c r="AG928" i="1" s="1"/>
  <c r="AG926" i="1" s="1"/>
  <c r="AJ671" i="1"/>
  <c r="AH929" i="1"/>
  <c r="AH928" i="1" s="1"/>
  <c r="AH926" i="1" s="1"/>
  <c r="AA149" i="1"/>
  <c r="AD296" i="1"/>
  <c r="AE523" i="1"/>
  <c r="AK523" i="1" s="1"/>
  <c r="AC522" i="1"/>
  <c r="AC521" i="1" s="1"/>
  <c r="AC1115" i="1"/>
  <c r="AC1114" i="1" s="1"/>
  <c r="AC1113" i="1" s="1"/>
  <c r="AD1115" i="1"/>
  <c r="AD1114" i="1" s="1"/>
  <c r="AD1113" i="1" s="1"/>
  <c r="AE1116" i="1"/>
  <c r="AK1116" i="1" s="1"/>
  <c r="AF1116" i="1"/>
  <c r="AF1115" i="1" s="1"/>
  <c r="AF1114" i="1" s="1"/>
  <c r="AF1113" i="1" s="1"/>
  <c r="AB1115" i="1"/>
  <c r="AB1114" i="1" s="1"/>
  <c r="AB1113" i="1" s="1"/>
  <c r="AD674" i="1"/>
  <c r="AD673" i="1" s="1"/>
  <c r="AD672" i="1"/>
  <c r="AB31" i="1"/>
  <c r="AC31" i="1"/>
  <c r="AD31" i="1"/>
  <c r="AF32" i="1"/>
  <c r="AL32" i="1" s="1"/>
  <c r="AR32" i="1" s="1"/>
  <c r="AE32" i="1"/>
  <c r="AK32" i="1" s="1"/>
  <c r="AQ32" i="1" s="1"/>
  <c r="AA31" i="1"/>
  <c r="AB1298" i="1"/>
  <c r="AC1298" i="1"/>
  <c r="AD1298" i="1"/>
  <c r="AF1299" i="1"/>
  <c r="AL1299" i="1" s="1"/>
  <c r="AR1299" i="1" s="1"/>
  <c r="AE1299" i="1"/>
  <c r="AK1299" i="1" s="1"/>
  <c r="AQ1299" i="1" s="1"/>
  <c r="AS1299" i="1" s="1"/>
  <c r="AA1298" i="1"/>
  <c r="AC516" i="1"/>
  <c r="AC515" i="1" s="1"/>
  <c r="AD516" i="1"/>
  <c r="AD515" i="1" s="1"/>
  <c r="AF517" i="1"/>
  <c r="AL517" i="1" s="1"/>
  <c r="AE517" i="1"/>
  <c r="AK517" i="1" s="1"/>
  <c r="AB516" i="1"/>
  <c r="AB515" i="1" s="1"/>
  <c r="AF523" i="1"/>
  <c r="AL523" i="1" s="1"/>
  <c r="AD522" i="1"/>
  <c r="AD521" i="1" s="1"/>
  <c r="AB522" i="1"/>
  <c r="AB521" i="1" s="1"/>
  <c r="AC519" i="1"/>
  <c r="AC518" i="1" s="1"/>
  <c r="AD519" i="1"/>
  <c r="AD518" i="1" s="1"/>
  <c r="AB519" i="1"/>
  <c r="AB518" i="1" s="1"/>
  <c r="AF520" i="1"/>
  <c r="AL520" i="1" s="1"/>
  <c r="AE520" i="1"/>
  <c r="AK520" i="1" s="1"/>
  <c r="AC627" i="1"/>
  <c r="AC626" i="1" s="1"/>
  <c r="AD627" i="1"/>
  <c r="AD626" i="1" s="1"/>
  <c r="AF629" i="1"/>
  <c r="AL629" i="1" s="1"/>
  <c r="AE629" i="1"/>
  <c r="AK629" i="1" s="1"/>
  <c r="AB628" i="1"/>
  <c r="AB627" i="1" s="1"/>
  <c r="AB626" i="1" s="1"/>
  <c r="AE569" i="1"/>
  <c r="AK569" i="1" s="1"/>
  <c r="AQ569" i="1" s="1"/>
  <c r="AS569" i="1" s="1"/>
  <c r="AF569" i="1"/>
  <c r="AL569" i="1" s="1"/>
  <c r="AR569" i="1" s="1"/>
  <c r="AF570" i="1"/>
  <c r="AL570" i="1" s="1"/>
  <c r="AR570" i="1" s="1"/>
  <c r="AE570" i="1"/>
  <c r="AK570" i="1" s="1"/>
  <c r="AQ570" i="1" s="1"/>
  <c r="AF600" i="1"/>
  <c r="AL600" i="1" s="1"/>
  <c r="AR600" i="1" s="1"/>
  <c r="AE600" i="1"/>
  <c r="AK600" i="1" s="1"/>
  <c r="AQ600" i="1" s="1"/>
  <c r="AF596" i="1"/>
  <c r="AL596" i="1" s="1"/>
  <c r="AE596" i="1"/>
  <c r="AK596" i="1" s="1"/>
  <c r="AF749" i="1"/>
  <c r="AL749" i="1" s="1"/>
  <c r="AE749" i="1"/>
  <c r="AE748" i="1" s="1"/>
  <c r="AE747" i="1" s="1"/>
  <c r="AD748" i="1"/>
  <c r="AD747" i="1" s="1"/>
  <c r="AC748" i="1"/>
  <c r="AC747" i="1" s="1"/>
  <c r="AC742" i="1" s="1"/>
  <c r="AC741" i="1" s="1"/>
  <c r="AF746" i="1"/>
  <c r="AL746" i="1" s="1"/>
  <c r="AE746" i="1"/>
  <c r="AK746" i="1" s="1"/>
  <c r="AB745" i="1"/>
  <c r="AB744" i="1" s="1"/>
  <c r="AB743" i="1" s="1"/>
  <c r="AB742" i="1" s="1"/>
  <c r="AB741" i="1" s="1"/>
  <c r="AC745" i="1"/>
  <c r="AC744" i="1" s="1"/>
  <c r="AD745" i="1"/>
  <c r="AD744" i="1" s="1"/>
  <c r="AA745" i="1"/>
  <c r="AA744" i="1" s="1"/>
  <c r="AA743" i="1" s="1"/>
  <c r="AA742" i="1" s="1"/>
  <c r="AA741" i="1" s="1"/>
  <c r="AB911" i="1"/>
  <c r="AB910" i="1" s="1"/>
  <c r="AB909" i="1" s="1"/>
  <c r="AB908" i="1" s="1"/>
  <c r="AC911" i="1"/>
  <c r="AC910" i="1" s="1"/>
  <c r="AC909" i="1" s="1"/>
  <c r="AC908" i="1" s="1"/>
  <c r="AD911" i="1"/>
  <c r="AD910" i="1" s="1"/>
  <c r="AD909" i="1" s="1"/>
  <c r="AD908" i="1" s="1"/>
  <c r="AA911" i="1"/>
  <c r="AA910" i="1" s="1"/>
  <c r="AA909" i="1" s="1"/>
  <c r="AA908" i="1" s="1"/>
  <c r="AF912" i="1"/>
  <c r="AL912" i="1" s="1"/>
  <c r="AE912" i="1"/>
  <c r="AE911" i="1" s="1"/>
  <c r="AE910" i="1" s="1"/>
  <c r="AE909" i="1" s="1"/>
  <c r="AE908" i="1" s="1"/>
  <c r="AC598" i="1"/>
  <c r="AC597" i="1" s="1"/>
  <c r="AD598" i="1"/>
  <c r="AD597" i="1" s="1"/>
  <c r="AB598" i="1"/>
  <c r="AB597" i="1" s="1"/>
  <c r="AC572" i="1"/>
  <c r="AC571" i="1" s="1"/>
  <c r="AD572" i="1"/>
  <c r="AD571" i="1" s="1"/>
  <c r="AB572" i="1"/>
  <c r="AB571" i="1" s="1"/>
  <c r="AC605" i="1"/>
  <c r="AC604" i="1" s="1"/>
  <c r="AD605" i="1"/>
  <c r="AD604" i="1" s="1"/>
  <c r="AB605" i="1"/>
  <c r="AB604" i="1" s="1"/>
  <c r="AF606" i="1"/>
  <c r="AL606" i="1" s="1"/>
  <c r="AE606" i="1"/>
  <c r="AK606" i="1" s="1"/>
  <c r="AC602" i="1"/>
  <c r="AC601" i="1" s="1"/>
  <c r="AD602" i="1"/>
  <c r="AD601" i="1" s="1"/>
  <c r="AB602" i="1"/>
  <c r="AB601" i="1" s="1"/>
  <c r="AF603" i="1"/>
  <c r="AL603" i="1" s="1"/>
  <c r="AE603" i="1"/>
  <c r="AK603" i="1" s="1"/>
  <c r="AF599" i="1"/>
  <c r="AL599" i="1" s="1"/>
  <c r="AE599" i="1"/>
  <c r="AK599" i="1" s="1"/>
  <c r="AQ599" i="1" s="1"/>
  <c r="AC595" i="1"/>
  <c r="AC594" i="1" s="1"/>
  <c r="AD595" i="1"/>
  <c r="AD594" i="1" s="1"/>
  <c r="AB595" i="1"/>
  <c r="AB594" i="1" s="1"/>
  <c r="AF574" i="1"/>
  <c r="AL574" i="1" s="1"/>
  <c r="AR574" i="1" s="1"/>
  <c r="AE574" i="1"/>
  <c r="AK574" i="1" s="1"/>
  <c r="AQ574" i="1" s="1"/>
  <c r="AF573" i="1"/>
  <c r="AL573" i="1" s="1"/>
  <c r="AR573" i="1" s="1"/>
  <c r="AE573" i="1"/>
  <c r="AK573" i="1" s="1"/>
  <c r="AQ573" i="1" s="1"/>
  <c r="AC568" i="1"/>
  <c r="AC567" i="1" s="1"/>
  <c r="AD568" i="1"/>
  <c r="AD567" i="1" s="1"/>
  <c r="AB568" i="1"/>
  <c r="AB567" i="1" s="1"/>
  <c r="AA711" i="1"/>
  <c r="AA710" i="1" s="1"/>
  <c r="AD1345" i="1"/>
  <c r="AD1344" i="1" s="1"/>
  <c r="AD1343" i="1" s="1"/>
  <c r="AD1342" i="1" s="1"/>
  <c r="AD1341" i="1" s="1"/>
  <c r="AD1340" i="1" s="1"/>
  <c r="AC1345" i="1"/>
  <c r="AC1344" i="1" s="1"/>
  <c r="AC1343" i="1" s="1"/>
  <c r="AC1342" i="1" s="1"/>
  <c r="AC1341" i="1" s="1"/>
  <c r="AC1340" i="1" s="1"/>
  <c r="AB1345" i="1"/>
  <c r="AB1344" i="1" s="1"/>
  <c r="AB1343" i="1" s="1"/>
  <c r="AB1342" i="1" s="1"/>
  <c r="AB1341" i="1" s="1"/>
  <c r="AB1340" i="1" s="1"/>
  <c r="AA1345" i="1"/>
  <c r="AA1344" i="1" s="1"/>
  <c r="AA1343" i="1" s="1"/>
  <c r="AA1342" i="1" s="1"/>
  <c r="AA1341" i="1" s="1"/>
  <c r="AA1340" i="1" s="1"/>
  <c r="AD1337" i="1"/>
  <c r="AD1336" i="1" s="1"/>
  <c r="AD1335" i="1" s="1"/>
  <c r="AD1334" i="1" s="1"/>
  <c r="AD1333" i="1" s="1"/>
  <c r="AC1337" i="1"/>
  <c r="AC1336" i="1" s="1"/>
  <c r="AC1335" i="1" s="1"/>
  <c r="AC1334" i="1" s="1"/>
  <c r="AC1333" i="1" s="1"/>
  <c r="AB1337" i="1"/>
  <c r="AB1336" i="1" s="1"/>
  <c r="AB1335" i="1" s="1"/>
  <c r="AB1334" i="1" s="1"/>
  <c r="AB1333" i="1" s="1"/>
  <c r="AA1337" i="1"/>
  <c r="AA1336" i="1" s="1"/>
  <c r="AA1335" i="1" s="1"/>
  <c r="AA1334" i="1" s="1"/>
  <c r="AA1333" i="1" s="1"/>
  <c r="AD1330" i="1"/>
  <c r="AC1330" i="1"/>
  <c r="AB1330" i="1"/>
  <c r="AA1330" i="1"/>
  <c r="AD1328" i="1"/>
  <c r="AC1328" i="1"/>
  <c r="AB1328" i="1"/>
  <c r="AA1328" i="1"/>
  <c r="AD1326" i="1"/>
  <c r="AD1325" i="1" s="1"/>
  <c r="AC1326" i="1"/>
  <c r="AB1326" i="1"/>
  <c r="AA1326" i="1"/>
  <c r="AD1323" i="1"/>
  <c r="AC1323" i="1"/>
  <c r="AB1323" i="1"/>
  <c r="AA1323" i="1"/>
  <c r="AD1321" i="1"/>
  <c r="AC1321" i="1"/>
  <c r="AB1321" i="1"/>
  <c r="AA1321" i="1"/>
  <c r="AD1319" i="1"/>
  <c r="AD1318" i="1" s="1"/>
  <c r="AC1319" i="1"/>
  <c r="AC1318" i="1" s="1"/>
  <c r="AB1319" i="1"/>
  <c r="AA1319" i="1"/>
  <c r="AD1316" i="1"/>
  <c r="AD1315" i="1" s="1"/>
  <c r="AC1316" i="1"/>
  <c r="AC1315" i="1" s="1"/>
  <c r="AB1316" i="1"/>
  <c r="AB1315" i="1" s="1"/>
  <c r="AA1316" i="1"/>
  <c r="AA1315" i="1" s="1"/>
  <c r="AD1313" i="1"/>
  <c r="AC1313" i="1"/>
  <c r="AB1313" i="1"/>
  <c r="AA1313" i="1"/>
  <c r="AD1311" i="1"/>
  <c r="AD1310" i="1" s="1"/>
  <c r="AC1311" i="1"/>
  <c r="AB1311" i="1"/>
  <c r="AA1311" i="1"/>
  <c r="AA1310" i="1" s="1"/>
  <c r="AD1308" i="1"/>
  <c r="AC1308" i="1"/>
  <c r="AB1308" i="1"/>
  <c r="AA1308" i="1"/>
  <c r="AD1306" i="1"/>
  <c r="AD1305" i="1" s="1"/>
  <c r="AC1306" i="1"/>
  <c r="AB1306" i="1"/>
  <c r="AA1306" i="1"/>
  <c r="AD1303" i="1"/>
  <c r="AD1302" i="1" s="1"/>
  <c r="AC1303" i="1"/>
  <c r="AC1302" i="1" s="1"/>
  <c r="AB1303" i="1"/>
  <c r="AB1302" i="1" s="1"/>
  <c r="AA1303" i="1"/>
  <c r="AA1302" i="1" s="1"/>
  <c r="AD1296" i="1"/>
  <c r="AC1296" i="1"/>
  <c r="AB1296" i="1"/>
  <c r="AA1296" i="1"/>
  <c r="AD1294" i="1"/>
  <c r="AC1294" i="1"/>
  <c r="AB1294" i="1"/>
  <c r="AA1294" i="1"/>
  <c r="AD1291" i="1"/>
  <c r="AC1291" i="1"/>
  <c r="AB1291" i="1"/>
  <c r="AA1291" i="1"/>
  <c r="AD1289" i="1"/>
  <c r="AC1289" i="1"/>
  <c r="AB1289" i="1"/>
  <c r="AA1289" i="1"/>
  <c r="AD1287" i="1"/>
  <c r="AD1286" i="1" s="1"/>
  <c r="AC1287" i="1"/>
  <c r="AB1287" i="1"/>
  <c r="AA1287" i="1"/>
  <c r="AA1286" i="1" s="1"/>
  <c r="AD1283" i="1"/>
  <c r="AC1283" i="1"/>
  <c r="AB1283" i="1"/>
  <c r="AA1283" i="1"/>
  <c r="AD1281" i="1"/>
  <c r="AC1281" i="1"/>
  <c r="AB1281" i="1"/>
  <c r="AA1281" i="1"/>
  <c r="AD1279" i="1"/>
  <c r="AC1279" i="1"/>
  <c r="AB1279" i="1"/>
  <c r="AB1278" i="1" s="1"/>
  <c r="AB1277" i="1" s="1"/>
  <c r="AA1279" i="1"/>
  <c r="AA1278" i="1" s="1"/>
  <c r="AA1277" i="1" s="1"/>
  <c r="AD1274" i="1"/>
  <c r="AD1273" i="1" s="1"/>
  <c r="AD1272" i="1" s="1"/>
  <c r="AD1271" i="1" s="1"/>
  <c r="AC1274" i="1"/>
  <c r="AC1273" i="1" s="1"/>
  <c r="AC1272" i="1" s="1"/>
  <c r="AC1271" i="1" s="1"/>
  <c r="AB1274" i="1"/>
  <c r="AB1273" i="1" s="1"/>
  <c r="AB1272" i="1" s="1"/>
  <c r="AB1271" i="1" s="1"/>
  <c r="AA1274" i="1"/>
  <c r="AA1273" i="1" s="1"/>
  <c r="AA1272" i="1" s="1"/>
  <c r="AA1271" i="1" s="1"/>
  <c r="AD1268" i="1"/>
  <c r="AD1267" i="1" s="1"/>
  <c r="AD1266" i="1" s="1"/>
  <c r="AD1265" i="1" s="1"/>
  <c r="AC1268" i="1"/>
  <c r="AC1267" i="1" s="1"/>
  <c r="AC1266" i="1" s="1"/>
  <c r="AC1265" i="1" s="1"/>
  <c r="AB1268" i="1"/>
  <c r="AB1267" i="1" s="1"/>
  <c r="AB1266" i="1" s="1"/>
  <c r="AB1265" i="1" s="1"/>
  <c r="AA1268" i="1"/>
  <c r="AA1267" i="1" s="1"/>
  <c r="AA1266" i="1" s="1"/>
  <c r="AA1265" i="1" s="1"/>
  <c r="AD1263" i="1"/>
  <c r="AD1262" i="1" s="1"/>
  <c r="AD1261" i="1" s="1"/>
  <c r="AD1260" i="1" s="1"/>
  <c r="AC1263" i="1"/>
  <c r="AC1262" i="1" s="1"/>
  <c r="AC1261" i="1" s="1"/>
  <c r="AC1260" i="1" s="1"/>
  <c r="AB1263" i="1"/>
  <c r="AB1262" i="1" s="1"/>
  <c r="AB1261" i="1" s="1"/>
  <c r="AB1260" i="1" s="1"/>
  <c r="AA1263" i="1"/>
  <c r="AA1262" i="1" s="1"/>
  <c r="AA1261" i="1" s="1"/>
  <c r="AA1260" i="1" s="1"/>
  <c r="AD1256" i="1"/>
  <c r="AD1255" i="1" s="1"/>
  <c r="AC1256" i="1"/>
  <c r="AC1255" i="1" s="1"/>
  <c r="AB1256" i="1"/>
  <c r="AB1255" i="1" s="1"/>
  <c r="AA1256" i="1"/>
  <c r="AA1255" i="1" s="1"/>
  <c r="AD1253" i="1"/>
  <c r="AD1252" i="1" s="1"/>
  <c r="AC1253" i="1"/>
  <c r="AC1252" i="1" s="1"/>
  <c r="AB1253" i="1"/>
  <c r="AB1252" i="1" s="1"/>
  <c r="AA1253" i="1"/>
  <c r="AA1252" i="1" s="1"/>
  <c r="AD1250" i="1"/>
  <c r="AD1249" i="1" s="1"/>
  <c r="AC1250" i="1"/>
  <c r="AC1249" i="1" s="1"/>
  <c r="AB1250" i="1"/>
  <c r="AB1249" i="1" s="1"/>
  <c r="AA1250" i="1"/>
  <c r="AA1249" i="1" s="1"/>
  <c r="AD1247" i="1"/>
  <c r="AD1246" i="1" s="1"/>
  <c r="AC1247" i="1"/>
  <c r="AC1246" i="1" s="1"/>
  <c r="AC1245" i="1" s="1"/>
  <c r="AB1247" i="1"/>
  <c r="AB1246" i="1" s="1"/>
  <c r="AA1247" i="1"/>
  <c r="AA1246" i="1" s="1"/>
  <c r="AA1245" i="1" s="1"/>
  <c r="AD1243" i="1"/>
  <c r="AD1242" i="1" s="1"/>
  <c r="AD1241" i="1" s="1"/>
  <c r="AC1243" i="1"/>
  <c r="AC1242" i="1" s="1"/>
  <c r="AC1241" i="1" s="1"/>
  <c r="AC1240" i="1" s="1"/>
  <c r="AC1239" i="1" s="1"/>
  <c r="AC1238" i="1" s="1"/>
  <c r="AB1243" i="1"/>
  <c r="AB1242" i="1" s="1"/>
  <c r="AB1241" i="1" s="1"/>
  <c r="AA1243" i="1"/>
  <c r="AA1242" i="1" s="1"/>
  <c r="AA1241" i="1" s="1"/>
  <c r="AD1233" i="1"/>
  <c r="AD1232" i="1" s="1"/>
  <c r="AD1231" i="1" s="1"/>
  <c r="AD1230" i="1" s="1"/>
  <c r="AD1229" i="1" s="1"/>
  <c r="AC1233" i="1"/>
  <c r="AC1232" i="1" s="1"/>
  <c r="AC1231" i="1" s="1"/>
  <c r="AC1230" i="1" s="1"/>
  <c r="AC1229" i="1" s="1"/>
  <c r="AB1233" i="1"/>
  <c r="AB1232" i="1" s="1"/>
  <c r="AB1231" i="1" s="1"/>
  <c r="AB1230" i="1" s="1"/>
  <c r="AB1229" i="1" s="1"/>
  <c r="AA1233" i="1"/>
  <c r="AA1232" i="1" s="1"/>
  <c r="AA1231" i="1" s="1"/>
  <c r="AA1230" i="1" s="1"/>
  <c r="AA1229" i="1" s="1"/>
  <c r="AD1219" i="1"/>
  <c r="AC1219" i="1"/>
  <c r="AB1219" i="1"/>
  <c r="AA1219" i="1"/>
  <c r="AD1218" i="1"/>
  <c r="AC1218" i="1"/>
  <c r="AB1218" i="1"/>
  <c r="AA1218" i="1"/>
  <c r="AD1216" i="1"/>
  <c r="AD1215" i="1" s="1"/>
  <c r="AC1216" i="1"/>
  <c r="AC1215" i="1" s="1"/>
  <c r="AB1216" i="1"/>
  <c r="AB1215" i="1" s="1"/>
  <c r="AA1216" i="1"/>
  <c r="AA1215" i="1" s="1"/>
  <c r="AD1213" i="1"/>
  <c r="AC1213" i="1"/>
  <c r="AB1213" i="1"/>
  <c r="AA1213" i="1"/>
  <c r="AD1212" i="1"/>
  <c r="AC1212" i="1"/>
  <c r="AB1212" i="1"/>
  <c r="AA1212" i="1"/>
  <c r="AD1210" i="1"/>
  <c r="AD1209" i="1" s="1"/>
  <c r="AC1210" i="1"/>
  <c r="AC1209" i="1" s="1"/>
  <c r="AB1210" i="1"/>
  <c r="AB1209" i="1" s="1"/>
  <c r="AA1210" i="1"/>
  <c r="AA1209" i="1" s="1"/>
  <c r="AD1207" i="1"/>
  <c r="AD1206" i="1" s="1"/>
  <c r="AC1207" i="1"/>
  <c r="AC1206" i="1" s="1"/>
  <c r="AB1207" i="1"/>
  <c r="AB1206" i="1" s="1"/>
  <c r="AA1207" i="1"/>
  <c r="AA1206" i="1" s="1"/>
  <c r="AD1204" i="1"/>
  <c r="AD1203" i="1" s="1"/>
  <c r="AC1204" i="1"/>
  <c r="AC1203" i="1" s="1"/>
  <c r="AB1204" i="1"/>
  <c r="AB1203" i="1" s="1"/>
  <c r="AA1204" i="1"/>
  <c r="AA1203" i="1" s="1"/>
  <c r="AD1201" i="1"/>
  <c r="AD1200" i="1" s="1"/>
  <c r="AC1201" i="1"/>
  <c r="AC1200" i="1" s="1"/>
  <c r="AB1201" i="1"/>
  <c r="AB1200" i="1" s="1"/>
  <c r="AA1201" i="1"/>
  <c r="AA1200" i="1" s="1"/>
  <c r="AD1198" i="1"/>
  <c r="AD1197" i="1" s="1"/>
  <c r="AC1198" i="1"/>
  <c r="AC1197" i="1" s="1"/>
  <c r="AB1198" i="1"/>
  <c r="AB1197" i="1" s="1"/>
  <c r="AA1198" i="1"/>
  <c r="AA1197" i="1" s="1"/>
  <c r="AD1195" i="1"/>
  <c r="AD1194" i="1" s="1"/>
  <c r="AC1195" i="1"/>
  <c r="AC1194" i="1" s="1"/>
  <c r="AB1195" i="1"/>
  <c r="AB1194" i="1" s="1"/>
  <c r="AA1195" i="1"/>
  <c r="AA1194" i="1" s="1"/>
  <c r="AD1192" i="1"/>
  <c r="AD1191" i="1" s="1"/>
  <c r="AC1192" i="1"/>
  <c r="AC1191" i="1" s="1"/>
  <c r="AB1192" i="1"/>
  <c r="AB1191" i="1" s="1"/>
  <c r="AA1192" i="1"/>
  <c r="AA1191" i="1" s="1"/>
  <c r="AD1189" i="1"/>
  <c r="AD1188" i="1" s="1"/>
  <c r="AC1189" i="1"/>
  <c r="AC1188" i="1" s="1"/>
  <c r="AB1189" i="1"/>
  <c r="AB1188" i="1" s="1"/>
  <c r="AA1189" i="1"/>
  <c r="AA1188" i="1" s="1"/>
  <c r="AD1186" i="1"/>
  <c r="AC1186" i="1"/>
  <c r="AB1186" i="1"/>
  <c r="AA1186" i="1"/>
  <c r="AD1185" i="1"/>
  <c r="AC1185" i="1"/>
  <c r="AB1185" i="1"/>
  <c r="AA1185" i="1"/>
  <c r="AD1183" i="1"/>
  <c r="AD1182" i="1" s="1"/>
  <c r="AC1183" i="1"/>
  <c r="AC1182" i="1" s="1"/>
  <c r="AB1183" i="1"/>
  <c r="AB1182" i="1" s="1"/>
  <c r="AA1183" i="1"/>
  <c r="AA1182" i="1" s="1"/>
  <c r="AD1180" i="1"/>
  <c r="AD1179" i="1" s="1"/>
  <c r="AC1180" i="1"/>
  <c r="AC1179" i="1" s="1"/>
  <c r="AB1180" i="1"/>
  <c r="AB1179" i="1" s="1"/>
  <c r="AA1180" i="1"/>
  <c r="AA1179" i="1" s="1"/>
  <c r="AD1177" i="1"/>
  <c r="AD1176" i="1" s="1"/>
  <c r="AC1177" i="1"/>
  <c r="AC1176" i="1" s="1"/>
  <c r="AB1177" i="1"/>
  <c r="AB1176" i="1" s="1"/>
  <c r="AA1177" i="1"/>
  <c r="AA1176" i="1" s="1"/>
  <c r="AD1174" i="1"/>
  <c r="AD1173" i="1" s="1"/>
  <c r="AC1174" i="1"/>
  <c r="AC1173" i="1" s="1"/>
  <c r="AB1174" i="1"/>
  <c r="AB1173" i="1" s="1"/>
  <c r="AA1174" i="1"/>
  <c r="AA1173" i="1" s="1"/>
  <c r="AD1171" i="1"/>
  <c r="AD1170" i="1" s="1"/>
  <c r="AC1171" i="1"/>
  <c r="AC1170" i="1" s="1"/>
  <c r="AB1171" i="1"/>
  <c r="AB1170" i="1" s="1"/>
  <c r="AA1171" i="1"/>
  <c r="AA1170" i="1" s="1"/>
  <c r="AD1168" i="1"/>
  <c r="AD1167" i="1" s="1"/>
  <c r="AC1168" i="1"/>
  <c r="AC1167" i="1" s="1"/>
  <c r="AB1168" i="1"/>
  <c r="AB1167" i="1" s="1"/>
  <c r="AA1168" i="1"/>
  <c r="AA1167" i="1" s="1"/>
  <c r="AD1165" i="1"/>
  <c r="AD1164" i="1" s="1"/>
  <c r="AC1165" i="1"/>
  <c r="AC1164" i="1" s="1"/>
  <c r="AB1165" i="1"/>
  <c r="AB1164" i="1" s="1"/>
  <c r="AA1165" i="1"/>
  <c r="AA1164" i="1" s="1"/>
  <c r="AD1162" i="1"/>
  <c r="AD1161" i="1" s="1"/>
  <c r="AC1162" i="1"/>
  <c r="AC1161" i="1" s="1"/>
  <c r="AB1162" i="1"/>
  <c r="AB1161" i="1" s="1"/>
  <c r="AA1162" i="1"/>
  <c r="AA1161" i="1" s="1"/>
  <c r="AD1159" i="1"/>
  <c r="AD1158" i="1" s="1"/>
  <c r="AC1159" i="1"/>
  <c r="AC1158" i="1" s="1"/>
  <c r="AB1159" i="1"/>
  <c r="AB1158" i="1" s="1"/>
  <c r="AA1159" i="1"/>
  <c r="AA1158" i="1" s="1"/>
  <c r="AD1156" i="1"/>
  <c r="AD1155" i="1" s="1"/>
  <c r="AC1156" i="1"/>
  <c r="AC1155" i="1" s="1"/>
  <c r="AB1156" i="1"/>
  <c r="AB1155" i="1" s="1"/>
  <c r="AA1156" i="1"/>
  <c r="AA1155" i="1" s="1"/>
  <c r="AD1153" i="1"/>
  <c r="AD1152" i="1" s="1"/>
  <c r="AC1153" i="1"/>
  <c r="AC1152" i="1" s="1"/>
  <c r="AB1153" i="1"/>
  <c r="AB1152" i="1" s="1"/>
  <c r="AA1153" i="1"/>
  <c r="AA1152" i="1" s="1"/>
  <c r="AF1150" i="1"/>
  <c r="AF1149" i="1" s="1"/>
  <c r="AE1150" i="1"/>
  <c r="AE1149" i="1" s="1"/>
  <c r="AD1150" i="1"/>
  <c r="AD1149" i="1" s="1"/>
  <c r="AC1150" i="1"/>
  <c r="AC1149" i="1" s="1"/>
  <c r="AB1150" i="1"/>
  <c r="AB1149" i="1" s="1"/>
  <c r="AA1150" i="1"/>
  <c r="AA1149" i="1" s="1"/>
  <c r="AD1147" i="1"/>
  <c r="AD1146" i="1" s="1"/>
  <c r="AC1147" i="1"/>
  <c r="AC1146" i="1" s="1"/>
  <c r="AB1147" i="1"/>
  <c r="AB1146" i="1" s="1"/>
  <c r="AA1147" i="1"/>
  <c r="AA1146" i="1" s="1"/>
  <c r="AD1140" i="1"/>
  <c r="AD1139" i="1" s="1"/>
  <c r="AD1138" i="1" s="1"/>
  <c r="AD1137" i="1" s="1"/>
  <c r="AD1136" i="1" s="1"/>
  <c r="AD1135" i="1" s="1"/>
  <c r="AC1140" i="1"/>
  <c r="AC1139" i="1" s="1"/>
  <c r="AC1138" i="1" s="1"/>
  <c r="AC1137" i="1" s="1"/>
  <c r="AC1136" i="1" s="1"/>
  <c r="AC1135" i="1" s="1"/>
  <c r="AB1140" i="1"/>
  <c r="AB1139" i="1" s="1"/>
  <c r="AB1138" i="1" s="1"/>
  <c r="AB1137" i="1" s="1"/>
  <c r="AB1136" i="1" s="1"/>
  <c r="AB1135" i="1" s="1"/>
  <c r="AA1140" i="1"/>
  <c r="AA1139" i="1" s="1"/>
  <c r="AA1138" i="1" s="1"/>
  <c r="AA1137" i="1" s="1"/>
  <c r="AA1136" i="1" s="1"/>
  <c r="AA1135" i="1" s="1"/>
  <c r="AD1132" i="1"/>
  <c r="AD1131" i="1" s="1"/>
  <c r="AD1130" i="1" s="1"/>
  <c r="AD1129" i="1" s="1"/>
  <c r="AD1128" i="1" s="1"/>
  <c r="AC1132" i="1"/>
  <c r="AC1131" i="1" s="1"/>
  <c r="AC1130" i="1" s="1"/>
  <c r="AC1129" i="1" s="1"/>
  <c r="AC1128" i="1" s="1"/>
  <c r="AB1132" i="1"/>
  <c r="AB1131" i="1" s="1"/>
  <c r="AB1130" i="1" s="1"/>
  <c r="AB1129" i="1" s="1"/>
  <c r="AB1128" i="1" s="1"/>
  <c r="AA1132" i="1"/>
  <c r="AA1131" i="1" s="1"/>
  <c r="AA1130" i="1" s="1"/>
  <c r="AA1129" i="1" s="1"/>
  <c r="AA1128" i="1" s="1"/>
  <c r="AD1125" i="1"/>
  <c r="AD1124" i="1" s="1"/>
  <c r="AC1125" i="1"/>
  <c r="AC1124" i="1" s="1"/>
  <c r="AB1125" i="1"/>
  <c r="AB1124" i="1" s="1"/>
  <c r="AA1125" i="1"/>
  <c r="AA1124" i="1" s="1"/>
  <c r="AD1122" i="1"/>
  <c r="AD1121" i="1" s="1"/>
  <c r="AC1122" i="1"/>
  <c r="AC1121" i="1" s="1"/>
  <c r="AB1122" i="1"/>
  <c r="AB1121" i="1" s="1"/>
  <c r="AA1122" i="1"/>
  <c r="AA1121" i="1" s="1"/>
  <c r="AD1119" i="1"/>
  <c r="AD1118" i="1" s="1"/>
  <c r="AD1117" i="1" s="1"/>
  <c r="AC1119" i="1"/>
  <c r="AC1118" i="1" s="1"/>
  <c r="AB1119" i="1"/>
  <c r="AB1118" i="1" s="1"/>
  <c r="AA1119" i="1"/>
  <c r="AA1118" i="1" s="1"/>
  <c r="AD1111" i="1"/>
  <c r="AD1110" i="1" s="1"/>
  <c r="AC1111" i="1"/>
  <c r="AC1110" i="1" s="1"/>
  <c r="AB1111" i="1"/>
  <c r="AB1110" i="1" s="1"/>
  <c r="AA1111" i="1"/>
  <c r="AA1110" i="1" s="1"/>
  <c r="AD1108" i="1"/>
  <c r="AC1108" i="1"/>
  <c r="AB1108" i="1"/>
  <c r="AA1108" i="1"/>
  <c r="AD1106" i="1"/>
  <c r="AD1105" i="1" s="1"/>
  <c r="AD1104" i="1" s="1"/>
  <c r="AC1106" i="1"/>
  <c r="AB1106" i="1"/>
  <c r="AA1106" i="1"/>
  <c r="AD1102" i="1"/>
  <c r="AD1101" i="1" s="1"/>
  <c r="AD1100" i="1" s="1"/>
  <c r="AC1102" i="1"/>
  <c r="AC1101" i="1" s="1"/>
  <c r="AC1100" i="1" s="1"/>
  <c r="AB1102" i="1"/>
  <c r="AB1101" i="1" s="1"/>
  <c r="AB1100" i="1" s="1"/>
  <c r="AA1102" i="1"/>
  <c r="AA1101" i="1" s="1"/>
  <c r="AA1100" i="1" s="1"/>
  <c r="AD1093" i="1"/>
  <c r="AD1092" i="1" s="1"/>
  <c r="AD1091" i="1" s="1"/>
  <c r="AD1090" i="1" s="1"/>
  <c r="AD1089" i="1" s="1"/>
  <c r="AC1093" i="1"/>
  <c r="AC1092" i="1" s="1"/>
  <c r="AC1091" i="1" s="1"/>
  <c r="AC1090" i="1" s="1"/>
  <c r="AC1089" i="1" s="1"/>
  <c r="AB1093" i="1"/>
  <c r="AB1092" i="1" s="1"/>
  <c r="AB1091" i="1" s="1"/>
  <c r="AB1090" i="1" s="1"/>
  <c r="AB1089" i="1" s="1"/>
  <c r="AA1093" i="1"/>
  <c r="AA1092" i="1" s="1"/>
  <c r="AA1091" i="1" s="1"/>
  <c r="AA1090" i="1" s="1"/>
  <c r="AA1089" i="1" s="1"/>
  <c r="AD1086" i="1"/>
  <c r="AD1085" i="1" s="1"/>
  <c r="AD1084" i="1" s="1"/>
  <c r="AD1083" i="1" s="1"/>
  <c r="AD1082" i="1" s="1"/>
  <c r="AC1086" i="1"/>
  <c r="AC1085" i="1" s="1"/>
  <c r="AC1084" i="1" s="1"/>
  <c r="AC1083" i="1" s="1"/>
  <c r="AC1082" i="1" s="1"/>
  <c r="AB1086" i="1"/>
  <c r="AB1085" i="1" s="1"/>
  <c r="AB1084" i="1" s="1"/>
  <c r="AB1083" i="1" s="1"/>
  <c r="AB1082" i="1" s="1"/>
  <c r="AA1086" i="1"/>
  <c r="AA1085" i="1" s="1"/>
  <c r="AA1084" i="1" s="1"/>
  <c r="AA1083" i="1" s="1"/>
  <c r="AA1082" i="1" s="1"/>
  <c r="AD1079" i="1"/>
  <c r="AD1078" i="1" s="1"/>
  <c r="AD1077" i="1" s="1"/>
  <c r="AD1076" i="1" s="1"/>
  <c r="AC1079" i="1"/>
  <c r="AC1078" i="1" s="1"/>
  <c r="AC1077" i="1" s="1"/>
  <c r="AC1076" i="1" s="1"/>
  <c r="AB1079" i="1"/>
  <c r="AB1078" i="1" s="1"/>
  <c r="AB1077" i="1" s="1"/>
  <c r="AB1076" i="1" s="1"/>
  <c r="AA1079" i="1"/>
  <c r="AA1078" i="1" s="1"/>
  <c r="AA1077" i="1" s="1"/>
  <c r="AA1076" i="1" s="1"/>
  <c r="AD1074" i="1"/>
  <c r="AD1073" i="1" s="1"/>
  <c r="AD1072" i="1" s="1"/>
  <c r="AD1071" i="1" s="1"/>
  <c r="AC1074" i="1"/>
  <c r="AC1073" i="1" s="1"/>
  <c r="AC1072" i="1" s="1"/>
  <c r="AC1071" i="1" s="1"/>
  <c r="AB1074" i="1"/>
  <c r="AB1073" i="1" s="1"/>
  <c r="AB1072" i="1" s="1"/>
  <c r="AB1071" i="1" s="1"/>
  <c r="AA1074" i="1"/>
  <c r="AA1073" i="1" s="1"/>
  <c r="AA1072" i="1" s="1"/>
  <c r="AA1071" i="1" s="1"/>
  <c r="AD1069" i="1"/>
  <c r="AD1068" i="1" s="1"/>
  <c r="AD1067" i="1" s="1"/>
  <c r="AC1069" i="1"/>
  <c r="AC1068" i="1" s="1"/>
  <c r="AC1067" i="1" s="1"/>
  <c r="AB1069" i="1"/>
  <c r="AB1068" i="1" s="1"/>
  <c r="AB1067" i="1" s="1"/>
  <c r="AA1069" i="1"/>
  <c r="AA1068" i="1" s="1"/>
  <c r="AA1067" i="1" s="1"/>
  <c r="AD1065" i="1"/>
  <c r="AD1064" i="1" s="1"/>
  <c r="AD1063" i="1" s="1"/>
  <c r="AC1065" i="1"/>
  <c r="AC1064" i="1" s="1"/>
  <c r="AC1063" i="1" s="1"/>
  <c r="AB1065" i="1"/>
  <c r="AB1064" i="1" s="1"/>
  <c r="AB1063" i="1" s="1"/>
  <c r="AA1065" i="1"/>
  <c r="AA1064" i="1" s="1"/>
  <c r="AA1063" i="1" s="1"/>
  <c r="AD1060" i="1"/>
  <c r="AD1059" i="1" s="1"/>
  <c r="AD1058" i="1" s="1"/>
  <c r="AD1057" i="1" s="1"/>
  <c r="AC1060" i="1"/>
  <c r="AC1059" i="1" s="1"/>
  <c r="AC1058" i="1" s="1"/>
  <c r="AC1057" i="1" s="1"/>
  <c r="AB1060" i="1"/>
  <c r="AB1059" i="1" s="1"/>
  <c r="AB1058" i="1" s="1"/>
  <c r="AB1057" i="1" s="1"/>
  <c r="AA1060" i="1"/>
  <c r="AA1059" i="1" s="1"/>
  <c r="AA1058" i="1" s="1"/>
  <c r="AA1057" i="1" s="1"/>
  <c r="AD1053" i="1"/>
  <c r="AD1052" i="1" s="1"/>
  <c r="AD1051" i="1" s="1"/>
  <c r="AD1050" i="1" s="1"/>
  <c r="AC1053" i="1"/>
  <c r="AC1052" i="1" s="1"/>
  <c r="AC1051" i="1" s="1"/>
  <c r="AC1050" i="1" s="1"/>
  <c r="AB1053" i="1"/>
  <c r="AB1052" i="1" s="1"/>
  <c r="AB1051" i="1" s="1"/>
  <c r="AB1050" i="1" s="1"/>
  <c r="AA1053" i="1"/>
  <c r="AA1052" i="1" s="1"/>
  <c r="AA1051" i="1" s="1"/>
  <c r="AA1050" i="1" s="1"/>
  <c r="AD1048" i="1"/>
  <c r="AD1047" i="1" s="1"/>
  <c r="AD1046" i="1" s="1"/>
  <c r="AD1045" i="1" s="1"/>
  <c r="AC1048" i="1"/>
  <c r="AC1047" i="1" s="1"/>
  <c r="AC1046" i="1" s="1"/>
  <c r="AC1045" i="1" s="1"/>
  <c r="AB1048" i="1"/>
  <c r="AB1047" i="1" s="1"/>
  <c r="AB1046" i="1" s="1"/>
  <c r="AB1045" i="1" s="1"/>
  <c r="AA1048" i="1"/>
  <c r="AA1047" i="1" s="1"/>
  <c r="AA1046" i="1" s="1"/>
  <c r="AA1045" i="1" s="1"/>
  <c r="AD1043" i="1"/>
  <c r="AD1042" i="1" s="1"/>
  <c r="AD1041" i="1" s="1"/>
  <c r="AD1040" i="1" s="1"/>
  <c r="AC1043" i="1"/>
  <c r="AC1042" i="1" s="1"/>
  <c r="AC1041" i="1" s="1"/>
  <c r="AC1040" i="1" s="1"/>
  <c r="AB1043" i="1"/>
  <c r="AB1042" i="1" s="1"/>
  <c r="AB1041" i="1" s="1"/>
  <c r="AB1040" i="1" s="1"/>
  <c r="AA1043" i="1"/>
  <c r="AA1042" i="1" s="1"/>
  <c r="AA1041" i="1" s="1"/>
  <c r="AA1040" i="1" s="1"/>
  <c r="AD1038" i="1"/>
  <c r="AD1037" i="1" s="1"/>
  <c r="AD1036" i="1" s="1"/>
  <c r="AD1035" i="1" s="1"/>
  <c r="AC1038" i="1"/>
  <c r="AC1037" i="1" s="1"/>
  <c r="AC1036" i="1" s="1"/>
  <c r="AC1035" i="1" s="1"/>
  <c r="AB1038" i="1"/>
  <c r="AB1037" i="1" s="1"/>
  <c r="AB1036" i="1" s="1"/>
  <c r="AB1035" i="1" s="1"/>
  <c r="AA1038" i="1"/>
  <c r="AA1037" i="1" s="1"/>
  <c r="AA1036" i="1" s="1"/>
  <c r="AA1035" i="1" s="1"/>
  <c r="AD1033" i="1"/>
  <c r="AD1032" i="1" s="1"/>
  <c r="AD1031" i="1" s="1"/>
  <c r="AD1030" i="1" s="1"/>
  <c r="AC1033" i="1"/>
  <c r="AC1032" i="1" s="1"/>
  <c r="AC1031" i="1" s="1"/>
  <c r="AC1030" i="1" s="1"/>
  <c r="AB1033" i="1"/>
  <c r="AB1032" i="1" s="1"/>
  <c r="AB1031" i="1" s="1"/>
  <c r="AB1030" i="1" s="1"/>
  <c r="AA1033" i="1"/>
  <c r="AA1032" i="1" s="1"/>
  <c r="AA1031" i="1" s="1"/>
  <c r="AA1030" i="1" s="1"/>
  <c r="AD1026" i="1"/>
  <c r="AD1025" i="1" s="1"/>
  <c r="AD1024" i="1" s="1"/>
  <c r="AD1023" i="1" s="1"/>
  <c r="AC1026" i="1"/>
  <c r="AC1025" i="1" s="1"/>
  <c r="AC1024" i="1" s="1"/>
  <c r="AC1023" i="1" s="1"/>
  <c r="AB1026" i="1"/>
  <c r="AB1025" i="1" s="1"/>
  <c r="AB1024" i="1" s="1"/>
  <c r="AB1023" i="1" s="1"/>
  <c r="AA1026" i="1"/>
  <c r="AA1025" i="1" s="1"/>
  <c r="AA1024" i="1" s="1"/>
  <c r="AA1023" i="1" s="1"/>
  <c r="AD1021" i="1"/>
  <c r="AD1020" i="1" s="1"/>
  <c r="AD1019" i="1" s="1"/>
  <c r="AD1018" i="1" s="1"/>
  <c r="AC1021" i="1"/>
  <c r="AC1020" i="1" s="1"/>
  <c r="AC1019" i="1" s="1"/>
  <c r="AC1018" i="1" s="1"/>
  <c r="AB1021" i="1"/>
  <c r="AB1020" i="1" s="1"/>
  <c r="AB1019" i="1" s="1"/>
  <c r="AB1018" i="1" s="1"/>
  <c r="AA1021" i="1"/>
  <c r="AA1020" i="1" s="1"/>
  <c r="AA1019" i="1" s="1"/>
  <c r="AA1018" i="1" s="1"/>
  <c r="AD1016" i="1"/>
  <c r="AD1015" i="1" s="1"/>
  <c r="AD1014" i="1" s="1"/>
  <c r="AD1013" i="1" s="1"/>
  <c r="AC1016" i="1"/>
  <c r="AC1015" i="1" s="1"/>
  <c r="AC1014" i="1" s="1"/>
  <c r="AC1013" i="1" s="1"/>
  <c r="AB1016" i="1"/>
  <c r="AB1015" i="1" s="1"/>
  <c r="AB1014" i="1" s="1"/>
  <c r="AB1013" i="1" s="1"/>
  <c r="AA1016" i="1"/>
  <c r="AA1015" i="1" s="1"/>
  <c r="AA1014" i="1" s="1"/>
  <c r="AA1013" i="1" s="1"/>
  <c r="AD1011" i="1"/>
  <c r="AD1010" i="1" s="1"/>
  <c r="AD1009" i="1" s="1"/>
  <c r="AD1008" i="1" s="1"/>
  <c r="AC1011" i="1"/>
  <c r="AC1010" i="1" s="1"/>
  <c r="AC1009" i="1" s="1"/>
  <c r="AC1008" i="1" s="1"/>
  <c r="AB1011" i="1"/>
  <c r="AB1010" i="1" s="1"/>
  <c r="AB1009" i="1" s="1"/>
  <c r="AB1008" i="1" s="1"/>
  <c r="AA1011" i="1"/>
  <c r="AA1010" i="1" s="1"/>
  <c r="AA1009" i="1" s="1"/>
  <c r="AA1008" i="1" s="1"/>
  <c r="AD1004" i="1"/>
  <c r="AD1003" i="1" s="1"/>
  <c r="AD1002" i="1" s="1"/>
  <c r="AD1001" i="1" s="1"/>
  <c r="AC1004" i="1"/>
  <c r="AC1003" i="1" s="1"/>
  <c r="AC1002" i="1" s="1"/>
  <c r="AC1001" i="1" s="1"/>
  <c r="AB1004" i="1"/>
  <c r="AB1003" i="1" s="1"/>
  <c r="AB1002" i="1" s="1"/>
  <c r="AB1001" i="1" s="1"/>
  <c r="AA1004" i="1"/>
  <c r="AA1003" i="1" s="1"/>
  <c r="AA1002" i="1" s="1"/>
  <c r="AA1001" i="1" s="1"/>
  <c r="AD993" i="1"/>
  <c r="AD992" i="1" s="1"/>
  <c r="AD991" i="1" s="1"/>
  <c r="AD990" i="1" s="1"/>
  <c r="AC993" i="1"/>
  <c r="AC992" i="1" s="1"/>
  <c r="AC991" i="1" s="1"/>
  <c r="AC990" i="1" s="1"/>
  <c r="AB993" i="1"/>
  <c r="AB992" i="1" s="1"/>
  <c r="AB991" i="1" s="1"/>
  <c r="AB990" i="1" s="1"/>
  <c r="AA993" i="1"/>
  <c r="AA992" i="1" s="1"/>
  <c r="AA991" i="1" s="1"/>
  <c r="AA990" i="1" s="1"/>
  <c r="AD988" i="1"/>
  <c r="AD987" i="1" s="1"/>
  <c r="AD986" i="1" s="1"/>
  <c r="AD985" i="1" s="1"/>
  <c r="AC988" i="1"/>
  <c r="AC987" i="1" s="1"/>
  <c r="AC986" i="1" s="1"/>
  <c r="AC985" i="1" s="1"/>
  <c r="AB988" i="1"/>
  <c r="AB987" i="1" s="1"/>
  <c r="AB986" i="1" s="1"/>
  <c r="AB985" i="1" s="1"/>
  <c r="AA988" i="1"/>
  <c r="AA987" i="1" s="1"/>
  <c r="AA986" i="1" s="1"/>
  <c r="AA985" i="1" s="1"/>
  <c r="AD983" i="1"/>
  <c r="AD982" i="1" s="1"/>
  <c r="AD981" i="1" s="1"/>
  <c r="AD980" i="1" s="1"/>
  <c r="AC983" i="1"/>
  <c r="AC982" i="1" s="1"/>
  <c r="AC981" i="1" s="1"/>
  <c r="AC980" i="1" s="1"/>
  <c r="AB983" i="1"/>
  <c r="AB982" i="1" s="1"/>
  <c r="AB981" i="1" s="1"/>
  <c r="AB980" i="1" s="1"/>
  <c r="AA983" i="1"/>
  <c r="AA982" i="1" s="1"/>
  <c r="AA981" i="1" s="1"/>
  <c r="AA980" i="1" s="1"/>
  <c r="AD978" i="1"/>
  <c r="AD977" i="1" s="1"/>
  <c r="AD976" i="1" s="1"/>
  <c r="AD975" i="1" s="1"/>
  <c r="AC978" i="1"/>
  <c r="AC977" i="1" s="1"/>
  <c r="AC976" i="1" s="1"/>
  <c r="AC975" i="1" s="1"/>
  <c r="AB978" i="1"/>
  <c r="AB977" i="1" s="1"/>
  <c r="AB976" i="1" s="1"/>
  <c r="AB975" i="1" s="1"/>
  <c r="AA978" i="1"/>
  <c r="AA977" i="1" s="1"/>
  <c r="AA976" i="1" s="1"/>
  <c r="AA975" i="1" s="1"/>
  <c r="AA974" i="1" s="1"/>
  <c r="AD971" i="1"/>
  <c r="AD970" i="1" s="1"/>
  <c r="AD969" i="1" s="1"/>
  <c r="AD968" i="1" s="1"/>
  <c r="AD967" i="1" s="1"/>
  <c r="AC971" i="1"/>
  <c r="AC970" i="1" s="1"/>
  <c r="AC969" i="1" s="1"/>
  <c r="AC968" i="1" s="1"/>
  <c r="AC967" i="1" s="1"/>
  <c r="AB971" i="1"/>
  <c r="AB970" i="1" s="1"/>
  <c r="AB969" i="1" s="1"/>
  <c r="AB968" i="1" s="1"/>
  <c r="AB967" i="1" s="1"/>
  <c r="AA971" i="1"/>
  <c r="AA970" i="1" s="1"/>
  <c r="AA969" i="1" s="1"/>
  <c r="AA968" i="1" s="1"/>
  <c r="AA967" i="1" s="1"/>
  <c r="AD964" i="1"/>
  <c r="AD963" i="1" s="1"/>
  <c r="AD962" i="1" s="1"/>
  <c r="AD961" i="1" s="1"/>
  <c r="AD960" i="1" s="1"/>
  <c r="AC964" i="1"/>
  <c r="AC963" i="1" s="1"/>
  <c r="AC962" i="1" s="1"/>
  <c r="AC961" i="1" s="1"/>
  <c r="AC960" i="1" s="1"/>
  <c r="AB964" i="1"/>
  <c r="AB963" i="1" s="1"/>
  <c r="AB962" i="1" s="1"/>
  <c r="AB961" i="1" s="1"/>
  <c r="AB960" i="1" s="1"/>
  <c r="AA964" i="1"/>
  <c r="AA963" i="1" s="1"/>
  <c r="AA962" i="1" s="1"/>
  <c r="AA961" i="1" s="1"/>
  <c r="AA960" i="1" s="1"/>
  <c r="AD957" i="1"/>
  <c r="AD956" i="1" s="1"/>
  <c r="AC957" i="1"/>
  <c r="AC956" i="1" s="1"/>
  <c r="AB957" i="1"/>
  <c r="AB956" i="1" s="1"/>
  <c r="AA957" i="1"/>
  <c r="AA956" i="1" s="1"/>
  <c r="AD954" i="1"/>
  <c r="AC954" i="1"/>
  <c r="AB954" i="1"/>
  <c r="AA954" i="1"/>
  <c r="AD952" i="1"/>
  <c r="AD951" i="1" s="1"/>
  <c r="AD950" i="1" s="1"/>
  <c r="AC952" i="1"/>
  <c r="AB952" i="1"/>
  <c r="AA952" i="1"/>
  <c r="AD948" i="1"/>
  <c r="AD947" i="1" s="1"/>
  <c r="AD946" i="1" s="1"/>
  <c r="AC948" i="1"/>
  <c r="AC947" i="1" s="1"/>
  <c r="AC946" i="1" s="1"/>
  <c r="AB948" i="1"/>
  <c r="AB947" i="1" s="1"/>
  <c r="AB946" i="1" s="1"/>
  <c r="AA948" i="1"/>
  <c r="AA947" i="1" s="1"/>
  <c r="AA946" i="1" s="1"/>
  <c r="AD941" i="1"/>
  <c r="AD940" i="1" s="1"/>
  <c r="AD939" i="1" s="1"/>
  <c r="AD938" i="1" s="1"/>
  <c r="AD937" i="1" s="1"/>
  <c r="AC941" i="1"/>
  <c r="AC940" i="1" s="1"/>
  <c r="AC939" i="1" s="1"/>
  <c r="AC938" i="1" s="1"/>
  <c r="AC937" i="1" s="1"/>
  <c r="AB941" i="1"/>
  <c r="AB940" i="1" s="1"/>
  <c r="AB939" i="1" s="1"/>
  <c r="AB938" i="1" s="1"/>
  <c r="AB937" i="1" s="1"/>
  <c r="AA941" i="1"/>
  <c r="AA940" i="1" s="1"/>
  <c r="AA939" i="1" s="1"/>
  <c r="AA938" i="1" s="1"/>
  <c r="AA937" i="1" s="1"/>
  <c r="AD932" i="1"/>
  <c r="AD931" i="1" s="1"/>
  <c r="AC932" i="1"/>
  <c r="AC931" i="1" s="1"/>
  <c r="AB932" i="1"/>
  <c r="AB930" i="1" s="1"/>
  <c r="AA932" i="1"/>
  <c r="AA930" i="1" s="1"/>
  <c r="AD930" i="1"/>
  <c r="AD923" i="1"/>
  <c r="AD922" i="1" s="1"/>
  <c r="AD921" i="1" s="1"/>
  <c r="AD920" i="1" s="1"/>
  <c r="AD919" i="1" s="1"/>
  <c r="AC923" i="1"/>
  <c r="AC922" i="1" s="1"/>
  <c r="AC921" i="1" s="1"/>
  <c r="AC920" i="1" s="1"/>
  <c r="AC919" i="1" s="1"/>
  <c r="AB923" i="1"/>
  <c r="AB922" i="1" s="1"/>
  <c r="AB921" i="1" s="1"/>
  <c r="AB920" i="1" s="1"/>
  <c r="AB919" i="1" s="1"/>
  <c r="AA923" i="1"/>
  <c r="AA922" i="1" s="1"/>
  <c r="AA921" i="1" s="1"/>
  <c r="AA920" i="1" s="1"/>
  <c r="AA919" i="1" s="1"/>
  <c r="AD916" i="1"/>
  <c r="AD915" i="1" s="1"/>
  <c r="AD914" i="1" s="1"/>
  <c r="AD913" i="1" s="1"/>
  <c r="AC916" i="1"/>
  <c r="AC915" i="1" s="1"/>
  <c r="AC914" i="1" s="1"/>
  <c r="AC913" i="1" s="1"/>
  <c r="AB916" i="1"/>
  <c r="AB915" i="1" s="1"/>
  <c r="AB914" i="1" s="1"/>
  <c r="AB913" i="1" s="1"/>
  <c r="AA916" i="1"/>
  <c r="AA915" i="1" s="1"/>
  <c r="AA914" i="1" s="1"/>
  <c r="AA913" i="1" s="1"/>
  <c r="AD906" i="1"/>
  <c r="AD905" i="1" s="1"/>
  <c r="AC906" i="1"/>
  <c r="AC905" i="1" s="1"/>
  <c r="AB906" i="1"/>
  <c r="AB905" i="1" s="1"/>
  <c r="AA906" i="1"/>
  <c r="AA905" i="1" s="1"/>
  <c r="AD903" i="1"/>
  <c r="AD902" i="1" s="1"/>
  <c r="AC903" i="1"/>
  <c r="AC902" i="1" s="1"/>
  <c r="AB903" i="1"/>
  <c r="AB902" i="1" s="1"/>
  <c r="AB901" i="1" s="1"/>
  <c r="AA903" i="1"/>
  <c r="AA902" i="1" s="1"/>
  <c r="AD899" i="1"/>
  <c r="AD898" i="1" s="1"/>
  <c r="AD897" i="1" s="1"/>
  <c r="AC899" i="1"/>
  <c r="AC898" i="1" s="1"/>
  <c r="AC897" i="1" s="1"/>
  <c r="AB899" i="1"/>
  <c r="AB898" i="1" s="1"/>
  <c r="AB897" i="1" s="1"/>
  <c r="AB896" i="1" s="1"/>
  <c r="AA899" i="1"/>
  <c r="AA898" i="1" s="1"/>
  <c r="AA897" i="1" s="1"/>
  <c r="AD892" i="1"/>
  <c r="AD891" i="1" s="1"/>
  <c r="AD890" i="1" s="1"/>
  <c r="AD889" i="1" s="1"/>
  <c r="AD888" i="1" s="1"/>
  <c r="AC892" i="1"/>
  <c r="AC891" i="1" s="1"/>
  <c r="AC890" i="1" s="1"/>
  <c r="AC889" i="1" s="1"/>
  <c r="AC888" i="1" s="1"/>
  <c r="AB892" i="1"/>
  <c r="AB891" i="1" s="1"/>
  <c r="AB890" i="1" s="1"/>
  <c r="AB889" i="1" s="1"/>
  <c r="AB888" i="1" s="1"/>
  <c r="AA892" i="1"/>
  <c r="AA891" i="1" s="1"/>
  <c r="AA890" i="1" s="1"/>
  <c r="AA889" i="1" s="1"/>
  <c r="AA888" i="1" s="1"/>
  <c r="AD885" i="1"/>
  <c r="AD884" i="1" s="1"/>
  <c r="AD883" i="1" s="1"/>
  <c r="AD882" i="1" s="1"/>
  <c r="AC885" i="1"/>
  <c r="AC884" i="1" s="1"/>
  <c r="AC883" i="1" s="1"/>
  <c r="AC882" i="1" s="1"/>
  <c r="AB885" i="1"/>
  <c r="AB884" i="1" s="1"/>
  <c r="AB883" i="1" s="1"/>
  <c r="AB882" i="1" s="1"/>
  <c r="AA885" i="1"/>
  <c r="AA884" i="1" s="1"/>
  <c r="AA883" i="1" s="1"/>
  <c r="AA882" i="1" s="1"/>
  <c r="AD880" i="1"/>
  <c r="AD879" i="1" s="1"/>
  <c r="AC880" i="1"/>
  <c r="AC879" i="1" s="1"/>
  <c r="AB880" i="1"/>
  <c r="AB879" i="1" s="1"/>
  <c r="AA880" i="1"/>
  <c r="AA879" i="1" s="1"/>
  <c r="AD870" i="1"/>
  <c r="AD869" i="1" s="1"/>
  <c r="AD868" i="1" s="1"/>
  <c r="AC870" i="1"/>
  <c r="AC869" i="1" s="1"/>
  <c r="AC868" i="1" s="1"/>
  <c r="AB870" i="1"/>
  <c r="AB869" i="1" s="1"/>
  <c r="AB868" i="1" s="1"/>
  <c r="AA870" i="1"/>
  <c r="AA869" i="1" s="1"/>
  <c r="AA868" i="1" s="1"/>
  <c r="AD866" i="1"/>
  <c r="AD865" i="1" s="1"/>
  <c r="AD864" i="1" s="1"/>
  <c r="AC866" i="1"/>
  <c r="AC865" i="1" s="1"/>
  <c r="AC864" i="1" s="1"/>
  <c r="AB866" i="1"/>
  <c r="AB865" i="1" s="1"/>
  <c r="AB864" i="1" s="1"/>
  <c r="AA866" i="1"/>
  <c r="AA865" i="1" s="1"/>
  <c r="AA864" i="1" s="1"/>
  <c r="AD862" i="1"/>
  <c r="AD861" i="1" s="1"/>
  <c r="AD860" i="1" s="1"/>
  <c r="AC862" i="1"/>
  <c r="AC861" i="1" s="1"/>
  <c r="AC860" i="1" s="1"/>
  <c r="AB862" i="1"/>
  <c r="AB861" i="1" s="1"/>
  <c r="AB860" i="1" s="1"/>
  <c r="AA862" i="1"/>
  <c r="AA861" i="1" s="1"/>
  <c r="AA860" i="1" s="1"/>
  <c r="AD853" i="1"/>
  <c r="AD852" i="1" s="1"/>
  <c r="AC853" i="1"/>
  <c r="AC852" i="1" s="1"/>
  <c r="AC850" i="1" s="1"/>
  <c r="AB853" i="1"/>
  <c r="AB852" i="1" s="1"/>
  <c r="AB851" i="1" s="1"/>
  <c r="AA853" i="1"/>
  <c r="AA852" i="1" s="1"/>
  <c r="AF848" i="1"/>
  <c r="AF847" i="1" s="1"/>
  <c r="AE848" i="1"/>
  <c r="AE847" i="1" s="1"/>
  <c r="AD848" i="1"/>
  <c r="AD847" i="1" s="1"/>
  <c r="AC848" i="1"/>
  <c r="AC847" i="1" s="1"/>
  <c r="AB848" i="1"/>
  <c r="AB847" i="1" s="1"/>
  <c r="AA848" i="1"/>
  <c r="AA847" i="1" s="1"/>
  <c r="AD845" i="1"/>
  <c r="AD844" i="1" s="1"/>
  <c r="AC845" i="1"/>
  <c r="AC844" i="1" s="1"/>
  <c r="AC843" i="1" s="1"/>
  <c r="AC842" i="1" s="1"/>
  <c r="AB845" i="1"/>
  <c r="AB844" i="1" s="1"/>
  <c r="AA845" i="1"/>
  <c r="AA844" i="1" s="1"/>
  <c r="AD840" i="1"/>
  <c r="AD839" i="1" s="1"/>
  <c r="AD838" i="1" s="1"/>
  <c r="AC840" i="1"/>
  <c r="AC839" i="1" s="1"/>
  <c r="AC838" i="1" s="1"/>
  <c r="AB840" i="1"/>
  <c r="AB839" i="1" s="1"/>
  <c r="AB838" i="1" s="1"/>
  <c r="AA840" i="1"/>
  <c r="AA839" i="1" s="1"/>
  <c r="AA838" i="1" s="1"/>
  <c r="AD836" i="1"/>
  <c r="AD835" i="1" s="1"/>
  <c r="AD834" i="1" s="1"/>
  <c r="AC836" i="1"/>
  <c r="AC835" i="1" s="1"/>
  <c r="AC834" i="1" s="1"/>
  <c r="AB836" i="1"/>
  <c r="AB835" i="1" s="1"/>
  <c r="AB834" i="1" s="1"/>
  <c r="AA836" i="1"/>
  <c r="AA835" i="1" s="1"/>
  <c r="AA834" i="1" s="1"/>
  <c r="AD832" i="1"/>
  <c r="AD831" i="1" s="1"/>
  <c r="AD830" i="1" s="1"/>
  <c r="AC832" i="1"/>
  <c r="AC831" i="1" s="1"/>
  <c r="AC830" i="1" s="1"/>
  <c r="AB832" i="1"/>
  <c r="AB831" i="1" s="1"/>
  <c r="AB830" i="1" s="1"/>
  <c r="AA832" i="1"/>
  <c r="AA831" i="1" s="1"/>
  <c r="AA830" i="1" s="1"/>
  <c r="AD825" i="1"/>
  <c r="AD824" i="1" s="1"/>
  <c r="AD823" i="1" s="1"/>
  <c r="AD822" i="1" s="1"/>
  <c r="AD821" i="1" s="1"/>
  <c r="AC825" i="1"/>
  <c r="AC824" i="1" s="1"/>
  <c r="AC823" i="1" s="1"/>
  <c r="AC822" i="1" s="1"/>
  <c r="AC821" i="1" s="1"/>
  <c r="AB825" i="1"/>
  <c r="AB824" i="1" s="1"/>
  <c r="AB823" i="1" s="1"/>
  <c r="AB822" i="1" s="1"/>
  <c r="AB821" i="1" s="1"/>
  <c r="AA825" i="1"/>
  <c r="AA824" i="1" s="1"/>
  <c r="AA823" i="1" s="1"/>
  <c r="AA822" i="1" s="1"/>
  <c r="AA821" i="1" s="1"/>
  <c r="AD818" i="1"/>
  <c r="AD817" i="1" s="1"/>
  <c r="AC818" i="1"/>
  <c r="AC817" i="1" s="1"/>
  <c r="AB818" i="1"/>
  <c r="AB817" i="1" s="1"/>
  <c r="AA818" i="1"/>
  <c r="AA817" i="1" s="1"/>
  <c r="AD815" i="1"/>
  <c r="AD814" i="1" s="1"/>
  <c r="AC815" i="1"/>
  <c r="AC814" i="1" s="1"/>
  <c r="AB815" i="1"/>
  <c r="AB814" i="1" s="1"/>
  <c r="AA815" i="1"/>
  <c r="AA814" i="1" s="1"/>
  <c r="AD812" i="1"/>
  <c r="AD811" i="1" s="1"/>
  <c r="AC812" i="1"/>
  <c r="AC811" i="1" s="1"/>
  <c r="AB812" i="1"/>
  <c r="AB811" i="1" s="1"/>
  <c r="AA812" i="1"/>
  <c r="AA811" i="1" s="1"/>
  <c r="AD809" i="1"/>
  <c r="AD808" i="1" s="1"/>
  <c r="AC809" i="1"/>
  <c r="AC808" i="1" s="1"/>
  <c r="AB809" i="1"/>
  <c r="AB808" i="1" s="1"/>
  <c r="AA809" i="1"/>
  <c r="AA808" i="1" s="1"/>
  <c r="AD806" i="1"/>
  <c r="AD805" i="1" s="1"/>
  <c r="AC806" i="1"/>
  <c r="AC805" i="1" s="1"/>
  <c r="AB806" i="1"/>
  <c r="AB805" i="1" s="1"/>
  <c r="AA806" i="1"/>
  <c r="AA805" i="1" s="1"/>
  <c r="AD803" i="1"/>
  <c r="AD802" i="1" s="1"/>
  <c r="AC803" i="1"/>
  <c r="AC802" i="1" s="1"/>
  <c r="AB803" i="1"/>
  <c r="AB802" i="1" s="1"/>
  <c r="AA803" i="1"/>
  <c r="AA802" i="1" s="1"/>
  <c r="AD800" i="1"/>
  <c r="AD799" i="1" s="1"/>
  <c r="AC800" i="1"/>
  <c r="AC799" i="1" s="1"/>
  <c r="AB800" i="1"/>
  <c r="AB799" i="1" s="1"/>
  <c r="AA800" i="1"/>
  <c r="AA799" i="1" s="1"/>
  <c r="AD792" i="1"/>
  <c r="AC792" i="1"/>
  <c r="AB792" i="1"/>
  <c r="AA792" i="1"/>
  <c r="AD790" i="1"/>
  <c r="AC790" i="1"/>
  <c r="AB790" i="1"/>
  <c r="AA790" i="1"/>
  <c r="AD788" i="1"/>
  <c r="AC788" i="1"/>
  <c r="AB788" i="1"/>
  <c r="AB787" i="1" s="1"/>
  <c r="AB786" i="1" s="1"/>
  <c r="AB785" i="1" s="1"/>
  <c r="AB784" i="1" s="1"/>
  <c r="AA788" i="1"/>
  <c r="AD779" i="1"/>
  <c r="AD778" i="1" s="1"/>
  <c r="AC779" i="1"/>
  <c r="AC778" i="1" s="1"/>
  <c r="AB779" i="1"/>
  <c r="AB778" i="1" s="1"/>
  <c r="AA779" i="1"/>
  <c r="AA778" i="1" s="1"/>
  <c r="AD776" i="1"/>
  <c r="AD775" i="1" s="1"/>
  <c r="AD774" i="1" s="1"/>
  <c r="AC776" i="1"/>
  <c r="AC775" i="1" s="1"/>
  <c r="AC774" i="1" s="1"/>
  <c r="AB776" i="1"/>
  <c r="AB775" i="1" s="1"/>
  <c r="AB774" i="1" s="1"/>
  <c r="AA776" i="1"/>
  <c r="AA775" i="1" s="1"/>
  <c r="AA774" i="1" s="1"/>
  <c r="AD772" i="1"/>
  <c r="AD771" i="1" s="1"/>
  <c r="AD770" i="1" s="1"/>
  <c r="AC772" i="1"/>
  <c r="AC771" i="1" s="1"/>
  <c r="AC770" i="1" s="1"/>
  <c r="AB772" i="1"/>
  <c r="AB771" i="1" s="1"/>
  <c r="AB770" i="1" s="1"/>
  <c r="AB769" i="1" s="1"/>
  <c r="AB768" i="1" s="1"/>
  <c r="AA772" i="1"/>
  <c r="AA771" i="1" s="1"/>
  <c r="AA770" i="1" s="1"/>
  <c r="AD765" i="1"/>
  <c r="AD764" i="1" s="1"/>
  <c r="AD763" i="1" s="1"/>
  <c r="AD762" i="1" s="1"/>
  <c r="AD761" i="1" s="1"/>
  <c r="AC765" i="1"/>
  <c r="AC764" i="1" s="1"/>
  <c r="AC763" i="1" s="1"/>
  <c r="AC762" i="1" s="1"/>
  <c r="AC761" i="1" s="1"/>
  <c r="AB765" i="1"/>
  <c r="AB764" i="1" s="1"/>
  <c r="AB763" i="1" s="1"/>
  <c r="AB762" i="1" s="1"/>
  <c r="AB761" i="1" s="1"/>
  <c r="AA765" i="1"/>
  <c r="AA764" i="1" s="1"/>
  <c r="AA763" i="1" s="1"/>
  <c r="AA762" i="1" s="1"/>
  <c r="AA761" i="1" s="1"/>
  <c r="AD758" i="1"/>
  <c r="AD757" i="1" s="1"/>
  <c r="AC758" i="1"/>
  <c r="AC757" i="1" s="1"/>
  <c r="AB758" i="1"/>
  <c r="AB757" i="1" s="1"/>
  <c r="AA758" i="1"/>
  <c r="AA757" i="1" s="1"/>
  <c r="AD755" i="1"/>
  <c r="AD754" i="1" s="1"/>
  <c r="AC755" i="1"/>
  <c r="AC754" i="1" s="1"/>
  <c r="AB755" i="1"/>
  <c r="AB754" i="1" s="1"/>
  <c r="AA755" i="1"/>
  <c r="AA754" i="1" s="1"/>
  <c r="AA753" i="1" s="1"/>
  <c r="AA752" i="1" s="1"/>
  <c r="AA751" i="1" s="1"/>
  <c r="AD738" i="1"/>
  <c r="AD737" i="1" s="1"/>
  <c r="AD736" i="1" s="1"/>
  <c r="AD735" i="1" s="1"/>
  <c r="AC738" i="1"/>
  <c r="AC737" i="1" s="1"/>
  <c r="AC736" i="1" s="1"/>
  <c r="AC735" i="1" s="1"/>
  <c r="AB738" i="1"/>
  <c r="AB737" i="1" s="1"/>
  <c r="AB736" i="1" s="1"/>
  <c r="AB735" i="1" s="1"/>
  <c r="AA738" i="1"/>
  <c r="AA737" i="1" s="1"/>
  <c r="AA736" i="1" s="1"/>
  <c r="AA735" i="1" s="1"/>
  <c r="AD733" i="1"/>
  <c r="AD732" i="1" s="1"/>
  <c r="AD731" i="1" s="1"/>
  <c r="AD730" i="1" s="1"/>
  <c r="AC733" i="1"/>
  <c r="AC732" i="1" s="1"/>
  <c r="AC731" i="1" s="1"/>
  <c r="AC730" i="1" s="1"/>
  <c r="AB733" i="1"/>
  <c r="AB732" i="1" s="1"/>
  <c r="AB731" i="1" s="1"/>
  <c r="AB730" i="1" s="1"/>
  <c r="AA733" i="1"/>
  <c r="AA732" i="1" s="1"/>
  <c r="AA731" i="1" s="1"/>
  <c r="AA730" i="1" s="1"/>
  <c r="AD726" i="1"/>
  <c r="AD725" i="1" s="1"/>
  <c r="AD724" i="1" s="1"/>
  <c r="AD723" i="1" s="1"/>
  <c r="AD722" i="1" s="1"/>
  <c r="AC726" i="1"/>
  <c r="AC725" i="1" s="1"/>
  <c r="AC724" i="1" s="1"/>
  <c r="AC723" i="1" s="1"/>
  <c r="AC722" i="1" s="1"/>
  <c r="AB726" i="1"/>
  <c r="AB725" i="1" s="1"/>
  <c r="AB724" i="1" s="1"/>
  <c r="AB723" i="1" s="1"/>
  <c r="AB722" i="1" s="1"/>
  <c r="AA726" i="1"/>
  <c r="AA725" i="1" s="1"/>
  <c r="AA724" i="1" s="1"/>
  <c r="AA723" i="1" s="1"/>
  <c r="AA722" i="1" s="1"/>
  <c r="AD719" i="1"/>
  <c r="AD718" i="1" s="1"/>
  <c r="AD717" i="1" s="1"/>
  <c r="AD716" i="1" s="1"/>
  <c r="AC719" i="1"/>
  <c r="AC718" i="1" s="1"/>
  <c r="AC717" i="1" s="1"/>
  <c r="AC716" i="1" s="1"/>
  <c r="AB719" i="1"/>
  <c r="AB718" i="1" s="1"/>
  <c r="AB717" i="1" s="1"/>
  <c r="AB716" i="1" s="1"/>
  <c r="AA719" i="1"/>
  <c r="AA718" i="1" s="1"/>
  <c r="AA717" i="1" s="1"/>
  <c r="AA716" i="1" s="1"/>
  <c r="AD714" i="1"/>
  <c r="AD713" i="1" s="1"/>
  <c r="AC714" i="1"/>
  <c r="AC713" i="1" s="1"/>
  <c r="AB714" i="1"/>
  <c r="AB713" i="1" s="1"/>
  <c r="AA714" i="1"/>
  <c r="AA713" i="1" s="1"/>
  <c r="AD711" i="1"/>
  <c r="AD710" i="1" s="1"/>
  <c r="AD709" i="1" s="1"/>
  <c r="AC711" i="1"/>
  <c r="AC710" i="1" s="1"/>
  <c r="AB711" i="1"/>
  <c r="AB710" i="1" s="1"/>
  <c r="AD707" i="1"/>
  <c r="AD706" i="1" s="1"/>
  <c r="AD705" i="1" s="1"/>
  <c r="AC707" i="1"/>
  <c r="AC706" i="1" s="1"/>
  <c r="AC705" i="1" s="1"/>
  <c r="AB707" i="1"/>
  <c r="AB706" i="1" s="1"/>
  <c r="AB705" i="1" s="1"/>
  <c r="AA707" i="1"/>
  <c r="AA706" i="1" s="1"/>
  <c r="AA705" i="1" s="1"/>
  <c r="AD698" i="1"/>
  <c r="AD697" i="1" s="1"/>
  <c r="AD696" i="1" s="1"/>
  <c r="AC698" i="1"/>
  <c r="AC697" i="1" s="1"/>
  <c r="AC696" i="1" s="1"/>
  <c r="AB698" i="1"/>
  <c r="AB697" i="1" s="1"/>
  <c r="AB696" i="1" s="1"/>
  <c r="AA698" i="1"/>
  <c r="AA697" i="1" s="1"/>
  <c r="AA696" i="1" s="1"/>
  <c r="AD694" i="1"/>
  <c r="AD693" i="1" s="1"/>
  <c r="AD692" i="1" s="1"/>
  <c r="AC694" i="1"/>
  <c r="AC693" i="1" s="1"/>
  <c r="AC692" i="1" s="1"/>
  <c r="AB694" i="1"/>
  <c r="AB693" i="1" s="1"/>
  <c r="AB692" i="1" s="1"/>
  <c r="AB691" i="1" s="1"/>
  <c r="AB690" i="1" s="1"/>
  <c r="AA694" i="1"/>
  <c r="AA693" i="1" s="1"/>
  <c r="AA692" i="1" s="1"/>
  <c r="AD675" i="1"/>
  <c r="AC675" i="1"/>
  <c r="AB675" i="1"/>
  <c r="AA675" i="1"/>
  <c r="AC673" i="1"/>
  <c r="AB673" i="1"/>
  <c r="AA673" i="1"/>
  <c r="AD671" i="1"/>
  <c r="AC671" i="1"/>
  <c r="AB671" i="1"/>
  <c r="AA671" i="1"/>
  <c r="AD667" i="1"/>
  <c r="AD666" i="1" s="1"/>
  <c r="AD665" i="1" s="1"/>
  <c r="AC667" i="1"/>
  <c r="AC666" i="1" s="1"/>
  <c r="AC665" i="1" s="1"/>
  <c r="AB667" i="1"/>
  <c r="AB666" i="1" s="1"/>
  <c r="AB665" i="1" s="1"/>
  <c r="AA667" i="1"/>
  <c r="AA666" i="1" s="1"/>
  <c r="AA665" i="1" s="1"/>
  <c r="AD663" i="1"/>
  <c r="AD662" i="1" s="1"/>
  <c r="AD661" i="1" s="1"/>
  <c r="AC663" i="1"/>
  <c r="AC662" i="1" s="1"/>
  <c r="AC661" i="1" s="1"/>
  <c r="AB663" i="1"/>
  <c r="AB662" i="1" s="1"/>
  <c r="AB661" i="1" s="1"/>
  <c r="AA663" i="1"/>
  <c r="AA662" i="1" s="1"/>
  <c r="AA661" i="1" s="1"/>
  <c r="AD657" i="1"/>
  <c r="AD656" i="1" s="1"/>
  <c r="AC657" i="1"/>
  <c r="AC656" i="1" s="1"/>
  <c r="AB657" i="1"/>
  <c r="AB656" i="1" s="1"/>
  <c r="AA657" i="1"/>
  <c r="AA656" i="1" s="1"/>
  <c r="AD654" i="1"/>
  <c r="AD653" i="1" s="1"/>
  <c r="AC654" i="1"/>
  <c r="AC653" i="1" s="1"/>
  <c r="AB654" i="1"/>
  <c r="AB653" i="1" s="1"/>
  <c r="AA654" i="1"/>
  <c r="AA653" i="1" s="1"/>
  <c r="AD642" i="1"/>
  <c r="AD641" i="1" s="1"/>
  <c r="AD640" i="1" s="1"/>
  <c r="AC642" i="1"/>
  <c r="AC641" i="1" s="1"/>
  <c r="AC640" i="1" s="1"/>
  <c r="AB642" i="1"/>
  <c r="AB641" i="1" s="1"/>
  <c r="AB640" i="1" s="1"/>
  <c r="AA642" i="1"/>
  <c r="AA641" i="1" s="1"/>
  <c r="AA640" i="1" s="1"/>
  <c r="AD638" i="1"/>
  <c r="AD637" i="1" s="1"/>
  <c r="AD636" i="1" s="1"/>
  <c r="AD635" i="1" s="1"/>
  <c r="AC638" i="1"/>
  <c r="AC637" i="1" s="1"/>
  <c r="AC636" i="1" s="1"/>
  <c r="AB638" i="1"/>
  <c r="AB637" i="1" s="1"/>
  <c r="AB636" i="1" s="1"/>
  <c r="AA638" i="1"/>
  <c r="AA637" i="1" s="1"/>
  <c r="AA636" i="1" s="1"/>
  <c r="AD624" i="1"/>
  <c r="AD623" i="1" s="1"/>
  <c r="AD622" i="1" s="1"/>
  <c r="AC624" i="1"/>
  <c r="AC623" i="1" s="1"/>
  <c r="AC622" i="1" s="1"/>
  <c r="AB624" i="1"/>
  <c r="AB623" i="1" s="1"/>
  <c r="AB622" i="1" s="1"/>
  <c r="AA624" i="1"/>
  <c r="AA623" i="1" s="1"/>
  <c r="AA622" i="1" s="1"/>
  <c r="AD620" i="1"/>
  <c r="AD619" i="1" s="1"/>
  <c r="AD618" i="1" s="1"/>
  <c r="AC620" i="1"/>
  <c r="AC619" i="1" s="1"/>
  <c r="AC618" i="1" s="1"/>
  <c r="AB620" i="1"/>
  <c r="AB619" i="1" s="1"/>
  <c r="AB618" i="1" s="1"/>
  <c r="AA620" i="1"/>
  <c r="AA619" i="1" s="1"/>
  <c r="AA618" i="1" s="1"/>
  <c r="AD616" i="1"/>
  <c r="AD615" i="1" s="1"/>
  <c r="AD614" i="1" s="1"/>
  <c r="AC616" i="1"/>
  <c r="AC615" i="1" s="1"/>
  <c r="AC614" i="1" s="1"/>
  <c r="AB616" i="1"/>
  <c r="AB615" i="1" s="1"/>
  <c r="AB614" i="1" s="1"/>
  <c r="AA616" i="1"/>
  <c r="AA615" i="1" s="1"/>
  <c r="AA614" i="1" s="1"/>
  <c r="AD591" i="1"/>
  <c r="AD590" i="1" s="1"/>
  <c r="AD589" i="1" s="1"/>
  <c r="AC591" i="1"/>
  <c r="AC590" i="1" s="1"/>
  <c r="AC589" i="1" s="1"/>
  <c r="AB591" i="1"/>
  <c r="AB590" i="1" s="1"/>
  <c r="AB589" i="1" s="1"/>
  <c r="AA591" i="1"/>
  <c r="AA590" i="1" s="1"/>
  <c r="AA589" i="1" s="1"/>
  <c r="AD587" i="1"/>
  <c r="AD586" i="1" s="1"/>
  <c r="AD585" i="1" s="1"/>
  <c r="AC587" i="1"/>
  <c r="AC586" i="1" s="1"/>
  <c r="AC585" i="1" s="1"/>
  <c r="AB587" i="1"/>
  <c r="AB586" i="1" s="1"/>
  <c r="AB585" i="1" s="1"/>
  <c r="AA587" i="1"/>
  <c r="AA586" i="1" s="1"/>
  <c r="AA585" i="1" s="1"/>
  <c r="AD583" i="1"/>
  <c r="AD582" i="1" s="1"/>
  <c r="AD581" i="1" s="1"/>
  <c r="AC583" i="1"/>
  <c r="AC582" i="1" s="1"/>
  <c r="AC581" i="1" s="1"/>
  <c r="AB583" i="1"/>
  <c r="AB582" i="1" s="1"/>
  <c r="AB581" i="1" s="1"/>
  <c r="AA583" i="1"/>
  <c r="AA582" i="1" s="1"/>
  <c r="AA581" i="1" s="1"/>
  <c r="AD564" i="1"/>
  <c r="AD563" i="1" s="1"/>
  <c r="AD562" i="1" s="1"/>
  <c r="AC564" i="1"/>
  <c r="AC563" i="1" s="1"/>
  <c r="AC562" i="1" s="1"/>
  <c r="AB564" i="1"/>
  <c r="AB563" i="1" s="1"/>
  <c r="AB562" i="1" s="1"/>
  <c r="AA564" i="1"/>
  <c r="AA563" i="1" s="1"/>
  <c r="AA562" i="1" s="1"/>
  <c r="AD559" i="1"/>
  <c r="AD558" i="1" s="1"/>
  <c r="AD557" i="1" s="1"/>
  <c r="AC559" i="1"/>
  <c r="AC558" i="1" s="1"/>
  <c r="AC557" i="1" s="1"/>
  <c r="AB559" i="1"/>
  <c r="AB558" i="1" s="1"/>
  <c r="AB557" i="1" s="1"/>
  <c r="AA559" i="1"/>
  <c r="AA558" i="1" s="1"/>
  <c r="AA557" i="1" s="1"/>
  <c r="AD554" i="1"/>
  <c r="AD553" i="1" s="1"/>
  <c r="AD552" i="1" s="1"/>
  <c r="AC554" i="1"/>
  <c r="AC553" i="1" s="1"/>
  <c r="AC552" i="1" s="1"/>
  <c r="AB554" i="1"/>
  <c r="AB553" i="1" s="1"/>
  <c r="AB552" i="1" s="1"/>
  <c r="AA554" i="1"/>
  <c r="AA553" i="1" s="1"/>
  <c r="AA552" i="1" s="1"/>
  <c r="AD545" i="1"/>
  <c r="AD544" i="1" s="1"/>
  <c r="AD543" i="1" s="1"/>
  <c r="AC545" i="1"/>
  <c r="AC544" i="1" s="1"/>
  <c r="AC543" i="1" s="1"/>
  <c r="AB545" i="1"/>
  <c r="AB544" i="1" s="1"/>
  <c r="AB543" i="1" s="1"/>
  <c r="AA545" i="1"/>
  <c r="AA544" i="1" s="1"/>
  <c r="AA543" i="1" s="1"/>
  <c r="AD541" i="1"/>
  <c r="AD540" i="1" s="1"/>
  <c r="AC541" i="1"/>
  <c r="AC540" i="1" s="1"/>
  <c r="AC539" i="1" s="1"/>
  <c r="AC538" i="1" s="1"/>
  <c r="AC537" i="1" s="1"/>
  <c r="AB541" i="1"/>
  <c r="AB540" i="1" s="1"/>
  <c r="AA541" i="1"/>
  <c r="AA540" i="1" s="1"/>
  <c r="AD534" i="1"/>
  <c r="AD533" i="1" s="1"/>
  <c r="AD532" i="1" s="1"/>
  <c r="AD531" i="1" s="1"/>
  <c r="AD530" i="1" s="1"/>
  <c r="AC534" i="1"/>
  <c r="AC533" i="1" s="1"/>
  <c r="AC532" i="1" s="1"/>
  <c r="AC531" i="1" s="1"/>
  <c r="AC530" i="1" s="1"/>
  <c r="AB534" i="1"/>
  <c r="AB533" i="1" s="1"/>
  <c r="AB532" i="1" s="1"/>
  <c r="AB531" i="1" s="1"/>
  <c r="AB530" i="1" s="1"/>
  <c r="AA534" i="1"/>
  <c r="AA533" i="1" s="1"/>
  <c r="AA532" i="1" s="1"/>
  <c r="AA531" i="1" s="1"/>
  <c r="AA530" i="1" s="1"/>
  <c r="AD511" i="1"/>
  <c r="AD510" i="1" s="1"/>
  <c r="AD509" i="1" s="1"/>
  <c r="AC511" i="1"/>
  <c r="AC510" i="1" s="1"/>
  <c r="AC509" i="1" s="1"/>
  <c r="AB511" i="1"/>
  <c r="AB510" i="1" s="1"/>
  <c r="AB509" i="1" s="1"/>
  <c r="AA511" i="1"/>
  <c r="AA510" i="1" s="1"/>
  <c r="AA509" i="1" s="1"/>
  <c r="AD507" i="1"/>
  <c r="AD506" i="1" s="1"/>
  <c r="AD505" i="1" s="1"/>
  <c r="AC507" i="1"/>
  <c r="AC506" i="1" s="1"/>
  <c r="AC505" i="1" s="1"/>
  <c r="AB507" i="1"/>
  <c r="AB506" i="1" s="1"/>
  <c r="AB505" i="1" s="1"/>
  <c r="AA507" i="1"/>
  <c r="AA506" i="1" s="1"/>
  <c r="AA505" i="1" s="1"/>
  <c r="AD502" i="1"/>
  <c r="AD501" i="1" s="1"/>
  <c r="AC502" i="1"/>
  <c r="AC501" i="1" s="1"/>
  <c r="AB502" i="1"/>
  <c r="AB501" i="1" s="1"/>
  <c r="AA502" i="1"/>
  <c r="AA501" i="1" s="1"/>
  <c r="AD499" i="1"/>
  <c r="AD498" i="1" s="1"/>
  <c r="AC499" i="1"/>
  <c r="AC498" i="1" s="1"/>
  <c r="AB499" i="1"/>
  <c r="AB498" i="1" s="1"/>
  <c r="AA499" i="1"/>
  <c r="AA498" i="1" s="1"/>
  <c r="AD496" i="1"/>
  <c r="AD495" i="1" s="1"/>
  <c r="AC496" i="1"/>
  <c r="AC495" i="1" s="1"/>
  <c r="AB496" i="1"/>
  <c r="AB495" i="1" s="1"/>
  <c r="AA496" i="1"/>
  <c r="AA495" i="1" s="1"/>
  <c r="AD492" i="1"/>
  <c r="AD491" i="1" s="1"/>
  <c r="AC492" i="1"/>
  <c r="AC491" i="1" s="1"/>
  <c r="AB492" i="1"/>
  <c r="AB491" i="1" s="1"/>
  <c r="AA492" i="1"/>
  <c r="AA491" i="1" s="1"/>
  <c r="AD489" i="1"/>
  <c r="AD488" i="1" s="1"/>
  <c r="AC489" i="1"/>
  <c r="AC488" i="1" s="1"/>
  <c r="AB489" i="1"/>
  <c r="AB488" i="1" s="1"/>
  <c r="AA489" i="1"/>
  <c r="AA488" i="1" s="1"/>
  <c r="AD484" i="1"/>
  <c r="AD483" i="1" s="1"/>
  <c r="AC484" i="1"/>
  <c r="AC483" i="1" s="1"/>
  <c r="AB484" i="1"/>
  <c r="AB483" i="1" s="1"/>
  <c r="AA484" i="1"/>
  <c r="AA483" i="1" s="1"/>
  <c r="AD481" i="1"/>
  <c r="AD480" i="1" s="1"/>
  <c r="AC481" i="1"/>
  <c r="AC480" i="1" s="1"/>
  <c r="AB481" i="1"/>
  <c r="AB480" i="1" s="1"/>
  <c r="AA481" i="1"/>
  <c r="AA480" i="1" s="1"/>
  <c r="AD478" i="1"/>
  <c r="AD477" i="1" s="1"/>
  <c r="AC478" i="1"/>
  <c r="AC477" i="1" s="1"/>
  <c r="AB478" i="1"/>
  <c r="AB477" i="1" s="1"/>
  <c r="AA478" i="1"/>
  <c r="AA477" i="1" s="1"/>
  <c r="AE476" i="1"/>
  <c r="AD474" i="1"/>
  <c r="AD473" i="1" s="1"/>
  <c r="AC474" i="1"/>
  <c r="AC473" i="1" s="1"/>
  <c r="AB474" i="1"/>
  <c r="AB473" i="1" s="1"/>
  <c r="AA474" i="1"/>
  <c r="AA473" i="1" s="1"/>
  <c r="AD471" i="1"/>
  <c r="AD470" i="1" s="1"/>
  <c r="AC471" i="1"/>
  <c r="AC470" i="1" s="1"/>
  <c r="AB471" i="1"/>
  <c r="AB470" i="1" s="1"/>
  <c r="AA471" i="1"/>
  <c r="AA470" i="1" s="1"/>
  <c r="AD464" i="1"/>
  <c r="AD463" i="1" s="1"/>
  <c r="AD462" i="1" s="1"/>
  <c r="AC464" i="1"/>
  <c r="AC463" i="1" s="1"/>
  <c r="AC462" i="1" s="1"/>
  <c r="AB464" i="1"/>
  <c r="AB463" i="1" s="1"/>
  <c r="AB462" i="1" s="1"/>
  <c r="AA464" i="1"/>
  <c r="AA463" i="1" s="1"/>
  <c r="AA462" i="1" s="1"/>
  <c r="AD460" i="1"/>
  <c r="AD459" i="1" s="1"/>
  <c r="AD458" i="1" s="1"/>
  <c r="AC460" i="1"/>
  <c r="AC459" i="1" s="1"/>
  <c r="AC458" i="1" s="1"/>
  <c r="AB460" i="1"/>
  <c r="AB459" i="1" s="1"/>
  <c r="AB458" i="1" s="1"/>
  <c r="AA460" i="1"/>
  <c r="AA459" i="1" s="1"/>
  <c r="AA458" i="1" s="1"/>
  <c r="AA457" i="1" s="1"/>
  <c r="AA456" i="1" s="1"/>
  <c r="AD453" i="1"/>
  <c r="AD452" i="1" s="1"/>
  <c r="AD451" i="1" s="1"/>
  <c r="AC453" i="1"/>
  <c r="AC452" i="1" s="1"/>
  <c r="AC451" i="1" s="1"/>
  <c r="AB453" i="1"/>
  <c r="AB452" i="1" s="1"/>
  <c r="AB451" i="1" s="1"/>
  <c r="AA453" i="1"/>
  <c r="AA452" i="1" s="1"/>
  <c r="AA451" i="1" s="1"/>
  <c r="AD449" i="1"/>
  <c r="AD448" i="1" s="1"/>
  <c r="AD447" i="1" s="1"/>
  <c r="AC449" i="1"/>
  <c r="AC448" i="1" s="1"/>
  <c r="AC447" i="1" s="1"/>
  <c r="AB449" i="1"/>
  <c r="AB448" i="1" s="1"/>
  <c r="AB447" i="1" s="1"/>
  <c r="AA449" i="1"/>
  <c r="AA448" i="1" s="1"/>
  <c r="AA447" i="1" s="1"/>
  <c r="AD445" i="1"/>
  <c r="AD444" i="1" s="1"/>
  <c r="AD443" i="1" s="1"/>
  <c r="AC445" i="1"/>
  <c r="AC444" i="1" s="1"/>
  <c r="AC443" i="1" s="1"/>
  <c r="AB445" i="1"/>
  <c r="AB444" i="1" s="1"/>
  <c r="AB443" i="1" s="1"/>
  <c r="AA445" i="1"/>
  <c r="AA444" i="1" s="1"/>
  <c r="AA443" i="1" s="1"/>
  <c r="AD436" i="1"/>
  <c r="AC436" i="1"/>
  <c r="AB436" i="1"/>
  <c r="AA436" i="1"/>
  <c r="AD434" i="1"/>
  <c r="AD433" i="1" s="1"/>
  <c r="AC434" i="1"/>
  <c r="AB434" i="1"/>
  <c r="AA434" i="1"/>
  <c r="AD431" i="1"/>
  <c r="AD430" i="1" s="1"/>
  <c r="AD429" i="1" s="1"/>
  <c r="AC431" i="1"/>
  <c r="AC430" i="1" s="1"/>
  <c r="AC429" i="1" s="1"/>
  <c r="AB431" i="1"/>
  <c r="AB430" i="1" s="1"/>
  <c r="AB429" i="1" s="1"/>
  <c r="AA431" i="1"/>
  <c r="AA430" i="1" s="1"/>
  <c r="AA429" i="1" s="1"/>
  <c r="AD427" i="1"/>
  <c r="AD426" i="1" s="1"/>
  <c r="AD425" i="1" s="1"/>
  <c r="AC427" i="1"/>
  <c r="AC426" i="1" s="1"/>
  <c r="AC425" i="1" s="1"/>
  <c r="AB427" i="1"/>
  <c r="AB426" i="1" s="1"/>
  <c r="AB425" i="1" s="1"/>
  <c r="AA427" i="1"/>
  <c r="AA426" i="1" s="1"/>
  <c r="AA425" i="1" s="1"/>
  <c r="AD420" i="1"/>
  <c r="AD419" i="1" s="1"/>
  <c r="AC420" i="1"/>
  <c r="AC419" i="1" s="1"/>
  <c r="AB420" i="1"/>
  <c r="AB419" i="1" s="1"/>
  <c r="AA420" i="1"/>
  <c r="AA419" i="1" s="1"/>
  <c r="AD415" i="1"/>
  <c r="AD414" i="1" s="1"/>
  <c r="AD413" i="1" s="1"/>
  <c r="AD412" i="1" s="1"/>
  <c r="AD411" i="1" s="1"/>
  <c r="AC415" i="1"/>
  <c r="AC414" i="1" s="1"/>
  <c r="AC413" i="1" s="1"/>
  <c r="AC412" i="1" s="1"/>
  <c r="AC411" i="1" s="1"/>
  <c r="AB415" i="1"/>
  <c r="AB414" i="1" s="1"/>
  <c r="AB413" i="1" s="1"/>
  <c r="AB412" i="1" s="1"/>
  <c r="AB411" i="1" s="1"/>
  <c r="AA415" i="1"/>
  <c r="AA414" i="1" s="1"/>
  <c r="AA413" i="1" s="1"/>
  <c r="AA412" i="1" s="1"/>
  <c r="AA411" i="1" s="1"/>
  <c r="AD409" i="1"/>
  <c r="AD408" i="1" s="1"/>
  <c r="AD407" i="1" s="1"/>
  <c r="AD406" i="1" s="1"/>
  <c r="AC409" i="1"/>
  <c r="AC408" i="1" s="1"/>
  <c r="AC407" i="1" s="1"/>
  <c r="AC406" i="1" s="1"/>
  <c r="AB409" i="1"/>
  <c r="AB408" i="1" s="1"/>
  <c r="AB407" i="1" s="1"/>
  <c r="AB406" i="1" s="1"/>
  <c r="AA409" i="1"/>
  <c r="AA408" i="1" s="1"/>
  <c r="AA407" i="1" s="1"/>
  <c r="AA406" i="1" s="1"/>
  <c r="AD400" i="1"/>
  <c r="AD399" i="1" s="1"/>
  <c r="AD398" i="1" s="1"/>
  <c r="AD397" i="1" s="1"/>
  <c r="AC400" i="1"/>
  <c r="AC399" i="1" s="1"/>
  <c r="AC398" i="1" s="1"/>
  <c r="AC397" i="1" s="1"/>
  <c r="AB400" i="1"/>
  <c r="AB399" i="1" s="1"/>
  <c r="AB398" i="1" s="1"/>
  <c r="AB397" i="1" s="1"/>
  <c r="AB396" i="1" s="1"/>
  <c r="AA400" i="1"/>
  <c r="AA399" i="1" s="1"/>
  <c r="AA398" i="1" s="1"/>
  <c r="AA397" i="1" s="1"/>
  <c r="AD392" i="1"/>
  <c r="AD391" i="1" s="1"/>
  <c r="AD390" i="1" s="1"/>
  <c r="AD389" i="1" s="1"/>
  <c r="AD388" i="1" s="1"/>
  <c r="AD387" i="1" s="1"/>
  <c r="AC392" i="1"/>
  <c r="AC391" i="1" s="1"/>
  <c r="AC390" i="1" s="1"/>
  <c r="AC389" i="1" s="1"/>
  <c r="AC388" i="1" s="1"/>
  <c r="AC387" i="1" s="1"/>
  <c r="AB392" i="1"/>
  <c r="AB391" i="1" s="1"/>
  <c r="AB390" i="1" s="1"/>
  <c r="AB389" i="1" s="1"/>
  <c r="AB388" i="1" s="1"/>
  <c r="AB387" i="1" s="1"/>
  <c r="AA392" i="1"/>
  <c r="AA391" i="1" s="1"/>
  <c r="AA390" i="1" s="1"/>
  <c r="AA389" i="1" s="1"/>
  <c r="AA388" i="1" s="1"/>
  <c r="AA387" i="1" s="1"/>
  <c r="AD384" i="1"/>
  <c r="AC384" i="1"/>
  <c r="AB384" i="1"/>
  <c r="AA384" i="1"/>
  <c r="AD382" i="1"/>
  <c r="AC382" i="1"/>
  <c r="AB382" i="1"/>
  <c r="AA382" i="1"/>
  <c r="AD380" i="1"/>
  <c r="AC380" i="1"/>
  <c r="AC379" i="1" s="1"/>
  <c r="AC378" i="1" s="1"/>
  <c r="AB380" i="1"/>
  <c r="AA380" i="1"/>
  <c r="AD376" i="1"/>
  <c r="AD375" i="1" s="1"/>
  <c r="AD374" i="1" s="1"/>
  <c r="AC376" i="1"/>
  <c r="AC375" i="1" s="1"/>
  <c r="AC374" i="1" s="1"/>
  <c r="AB376" i="1"/>
  <c r="AB375" i="1" s="1"/>
  <c r="AB374" i="1" s="1"/>
  <c r="AA376" i="1"/>
  <c r="AA375" i="1" s="1"/>
  <c r="AA374" i="1" s="1"/>
  <c r="AD371" i="1"/>
  <c r="AD370" i="1" s="1"/>
  <c r="AC371" i="1"/>
  <c r="AC370" i="1" s="1"/>
  <c r="AB371" i="1"/>
  <c r="AB370" i="1" s="1"/>
  <c r="AA371" i="1"/>
  <c r="AA370" i="1" s="1"/>
  <c r="AD368" i="1"/>
  <c r="AD367" i="1" s="1"/>
  <c r="AD366" i="1" s="1"/>
  <c r="AC368" i="1"/>
  <c r="AC367" i="1" s="1"/>
  <c r="AC366" i="1" s="1"/>
  <c r="AB368" i="1"/>
  <c r="AB367" i="1" s="1"/>
  <c r="AB366" i="1" s="1"/>
  <c r="AA368" i="1"/>
  <c r="AA367" i="1" s="1"/>
  <c r="AA366" i="1" s="1"/>
  <c r="AD360" i="1"/>
  <c r="AD359" i="1" s="1"/>
  <c r="AC360" i="1"/>
  <c r="AC359" i="1" s="1"/>
  <c r="AB360" i="1"/>
  <c r="AB359" i="1" s="1"/>
  <c r="AA360" i="1"/>
  <c r="AA359" i="1" s="1"/>
  <c r="AD357" i="1"/>
  <c r="AD356" i="1" s="1"/>
  <c r="AC357" i="1"/>
  <c r="AC356" i="1" s="1"/>
  <c r="AB357" i="1"/>
  <c r="AB356" i="1" s="1"/>
  <c r="AA357" i="1"/>
  <c r="AA356" i="1" s="1"/>
  <c r="AD352" i="1"/>
  <c r="AD351" i="1" s="1"/>
  <c r="AD350" i="1" s="1"/>
  <c r="AD349" i="1" s="1"/>
  <c r="AC352" i="1"/>
  <c r="AC351" i="1" s="1"/>
  <c r="AC350" i="1" s="1"/>
  <c r="AC349" i="1" s="1"/>
  <c r="AB352" i="1"/>
  <c r="AB351" i="1" s="1"/>
  <c r="AB350" i="1" s="1"/>
  <c r="AB349" i="1" s="1"/>
  <c r="AA352" i="1"/>
  <c r="AA351" i="1" s="1"/>
  <c r="AA350" i="1" s="1"/>
  <c r="AA349" i="1" s="1"/>
  <c r="AD346" i="1"/>
  <c r="AD345" i="1" s="1"/>
  <c r="AD344" i="1" s="1"/>
  <c r="AD343" i="1" s="1"/>
  <c r="AC346" i="1"/>
  <c r="AC345" i="1" s="1"/>
  <c r="AC344" i="1" s="1"/>
  <c r="AC343" i="1" s="1"/>
  <c r="AB346" i="1"/>
  <c r="AB345" i="1" s="1"/>
  <c r="AB344" i="1" s="1"/>
  <c r="AB343" i="1" s="1"/>
  <c r="AA346" i="1"/>
  <c r="AA345" i="1" s="1"/>
  <c r="AA344" i="1" s="1"/>
  <c r="AA343" i="1" s="1"/>
  <c r="AD332" i="1"/>
  <c r="AD331" i="1" s="1"/>
  <c r="AC332" i="1"/>
  <c r="AC331" i="1" s="1"/>
  <c r="AB332" i="1"/>
  <c r="AB331" i="1" s="1"/>
  <c r="AA332" i="1"/>
  <c r="AA331" i="1" s="1"/>
  <c r="AD329" i="1"/>
  <c r="AC329" i="1"/>
  <c r="AB329" i="1"/>
  <c r="AA329" i="1"/>
  <c r="AD326" i="1"/>
  <c r="AD325" i="1" s="1"/>
  <c r="AC326" i="1"/>
  <c r="AC325" i="1" s="1"/>
  <c r="AB326" i="1"/>
  <c r="AB325" i="1" s="1"/>
  <c r="AA326" i="1"/>
  <c r="AA325" i="1" s="1"/>
  <c r="AD323" i="1"/>
  <c r="AD322" i="1" s="1"/>
  <c r="AC323" i="1"/>
  <c r="AC322" i="1" s="1"/>
  <c r="AB323" i="1"/>
  <c r="AB322" i="1" s="1"/>
  <c r="AA323" i="1"/>
  <c r="AA322" i="1" s="1"/>
  <c r="AD320" i="1"/>
  <c r="AD319" i="1" s="1"/>
  <c r="AC320" i="1"/>
  <c r="AC319" i="1" s="1"/>
  <c r="AB320" i="1"/>
  <c r="AB319" i="1" s="1"/>
  <c r="AA320" i="1"/>
  <c r="AA319" i="1" s="1"/>
  <c r="AD310" i="1"/>
  <c r="AD309" i="1" s="1"/>
  <c r="AD308" i="1" s="1"/>
  <c r="AC310" i="1"/>
  <c r="AC309" i="1" s="1"/>
  <c r="AC308" i="1" s="1"/>
  <c r="AB310" i="1"/>
  <c r="AB309" i="1" s="1"/>
  <c r="AB308" i="1" s="1"/>
  <c r="AA310" i="1"/>
  <c r="AA309" i="1" s="1"/>
  <c r="AA308" i="1" s="1"/>
  <c r="AD306" i="1"/>
  <c r="AD305" i="1" s="1"/>
  <c r="AD304" i="1" s="1"/>
  <c r="AC306" i="1"/>
  <c r="AC305" i="1" s="1"/>
  <c r="AC304" i="1" s="1"/>
  <c r="AB306" i="1"/>
  <c r="AB305" i="1" s="1"/>
  <c r="AB304" i="1" s="1"/>
  <c r="AA306" i="1"/>
  <c r="AA305" i="1" s="1"/>
  <c r="AA304" i="1" s="1"/>
  <c r="AD299" i="1"/>
  <c r="AC299" i="1"/>
  <c r="AB299" i="1"/>
  <c r="AA299" i="1"/>
  <c r="AD297" i="1"/>
  <c r="AC297" i="1"/>
  <c r="AB297" i="1"/>
  <c r="AA297" i="1"/>
  <c r="AD295" i="1"/>
  <c r="AD294" i="1" s="1"/>
  <c r="AD293" i="1" s="1"/>
  <c r="AC295" i="1"/>
  <c r="AC294" i="1" s="1"/>
  <c r="AC293" i="1" s="1"/>
  <c r="AB295" i="1"/>
  <c r="AA295" i="1"/>
  <c r="AD291" i="1"/>
  <c r="AD290" i="1" s="1"/>
  <c r="AD289" i="1" s="1"/>
  <c r="AC291" i="1"/>
  <c r="AC290" i="1" s="1"/>
  <c r="AC289" i="1" s="1"/>
  <c r="AB291" i="1"/>
  <c r="AB290" i="1" s="1"/>
  <c r="AB289" i="1" s="1"/>
  <c r="AA291" i="1"/>
  <c r="AA290" i="1" s="1"/>
  <c r="AA289" i="1" s="1"/>
  <c r="AD287" i="1"/>
  <c r="AD286" i="1" s="1"/>
  <c r="AC287" i="1"/>
  <c r="AC286" i="1" s="1"/>
  <c r="AB287" i="1"/>
  <c r="AB286" i="1" s="1"/>
  <c r="AB285" i="1" s="1"/>
  <c r="AA287" i="1"/>
  <c r="AA286" i="1" s="1"/>
  <c r="AA285" i="1" s="1"/>
  <c r="AD282" i="1"/>
  <c r="AD281" i="1" s="1"/>
  <c r="AD280" i="1" s="1"/>
  <c r="AD279" i="1" s="1"/>
  <c r="AC282" i="1"/>
  <c r="AC281" i="1" s="1"/>
  <c r="AC280" i="1" s="1"/>
  <c r="AC279" i="1" s="1"/>
  <c r="AB282" i="1"/>
  <c r="AB281" i="1" s="1"/>
  <c r="AB280" i="1" s="1"/>
  <c r="AB279" i="1" s="1"/>
  <c r="AA282" i="1"/>
  <c r="AA281" i="1" s="1"/>
  <c r="AA280" i="1" s="1"/>
  <c r="AA279" i="1" s="1"/>
  <c r="AD277" i="1"/>
  <c r="AD276" i="1" s="1"/>
  <c r="AD275" i="1" s="1"/>
  <c r="AD274" i="1" s="1"/>
  <c r="AC277" i="1"/>
  <c r="AC276" i="1" s="1"/>
  <c r="AC275" i="1" s="1"/>
  <c r="AC274" i="1" s="1"/>
  <c r="AB277" i="1"/>
  <c r="AB276" i="1" s="1"/>
  <c r="AB275" i="1" s="1"/>
  <c r="AB274" i="1" s="1"/>
  <c r="AA277" i="1"/>
  <c r="AA276" i="1" s="1"/>
  <c r="AA275" i="1" s="1"/>
  <c r="AA274" i="1" s="1"/>
  <c r="AD270" i="1"/>
  <c r="AD269" i="1" s="1"/>
  <c r="AD268" i="1" s="1"/>
  <c r="AD267" i="1" s="1"/>
  <c r="AD266" i="1" s="1"/>
  <c r="AC270" i="1"/>
  <c r="AC269" i="1" s="1"/>
  <c r="AC268" i="1" s="1"/>
  <c r="AC267" i="1" s="1"/>
  <c r="AC266" i="1" s="1"/>
  <c r="AB270" i="1"/>
  <c r="AB269" i="1" s="1"/>
  <c r="AB268" i="1" s="1"/>
  <c r="AB267" i="1" s="1"/>
  <c r="AB266" i="1" s="1"/>
  <c r="AA270" i="1"/>
  <c r="AA269" i="1" s="1"/>
  <c r="AA268" i="1" s="1"/>
  <c r="AA267" i="1" s="1"/>
  <c r="AA266" i="1" s="1"/>
  <c r="AD263" i="1"/>
  <c r="AC263" i="1"/>
  <c r="AB263" i="1"/>
  <c r="AA263" i="1"/>
  <c r="AD261" i="1"/>
  <c r="AC261" i="1"/>
  <c r="AB261" i="1"/>
  <c r="AA261" i="1"/>
  <c r="AD259" i="1"/>
  <c r="AC259" i="1"/>
  <c r="AC258" i="1" s="1"/>
  <c r="AC257" i="1" s="1"/>
  <c r="AB259" i="1"/>
  <c r="AB258" i="1" s="1"/>
  <c r="AB257" i="1" s="1"/>
  <c r="AA259" i="1"/>
  <c r="AD255" i="1"/>
  <c r="AD254" i="1" s="1"/>
  <c r="AD253" i="1" s="1"/>
  <c r="AC255" i="1"/>
  <c r="AC254" i="1" s="1"/>
  <c r="AC253" i="1" s="1"/>
  <c r="AB255" i="1"/>
  <c r="AB254" i="1" s="1"/>
  <c r="AB253" i="1" s="1"/>
  <c r="AA255" i="1"/>
  <c r="AA254" i="1" s="1"/>
  <c r="AA253" i="1" s="1"/>
  <c r="AD246" i="1"/>
  <c r="AC246" i="1"/>
  <c r="AB246" i="1"/>
  <c r="AA246" i="1"/>
  <c r="AD244" i="1"/>
  <c r="AC244" i="1"/>
  <c r="AB244" i="1"/>
  <c r="AA244" i="1"/>
  <c r="AD243" i="1"/>
  <c r="AD242" i="1" s="1"/>
  <c r="AD241" i="1" s="1"/>
  <c r="AD239" i="1"/>
  <c r="AD238" i="1" s="1"/>
  <c r="AD237" i="1" s="1"/>
  <c r="AD236" i="1" s="1"/>
  <c r="AC239" i="1"/>
  <c r="AC238" i="1" s="1"/>
  <c r="AC237" i="1" s="1"/>
  <c r="AC236" i="1" s="1"/>
  <c r="AB239" i="1"/>
  <c r="AB238" i="1" s="1"/>
  <c r="AB237" i="1" s="1"/>
  <c r="AB236" i="1" s="1"/>
  <c r="AA239" i="1"/>
  <c r="AA238" i="1" s="1"/>
  <c r="AA237" i="1" s="1"/>
  <c r="AA236" i="1" s="1"/>
  <c r="AD207" i="1"/>
  <c r="AD206" i="1" s="1"/>
  <c r="AD205" i="1" s="1"/>
  <c r="AD201" i="1" s="1"/>
  <c r="AD200" i="1" s="1"/>
  <c r="AC207" i="1"/>
  <c r="AC206" i="1" s="1"/>
  <c r="AC205" i="1" s="1"/>
  <c r="AC201" i="1" s="1"/>
  <c r="AC200" i="1" s="1"/>
  <c r="AB207" i="1"/>
  <c r="AB206" i="1" s="1"/>
  <c r="AB205" i="1" s="1"/>
  <c r="AB201" i="1" s="1"/>
  <c r="AB200" i="1" s="1"/>
  <c r="AA207" i="1"/>
  <c r="AA206" i="1" s="1"/>
  <c r="AA205" i="1" s="1"/>
  <c r="AA201" i="1" s="1"/>
  <c r="AA200" i="1" s="1"/>
  <c r="AD197" i="1"/>
  <c r="AD196" i="1" s="1"/>
  <c r="AD195" i="1" s="1"/>
  <c r="AD194" i="1" s="1"/>
  <c r="AD193" i="1" s="1"/>
  <c r="AC197" i="1"/>
  <c r="AC196" i="1" s="1"/>
  <c r="AC195" i="1" s="1"/>
  <c r="AC194" i="1" s="1"/>
  <c r="AC193" i="1" s="1"/>
  <c r="AB197" i="1"/>
  <c r="AB196" i="1" s="1"/>
  <c r="AB195" i="1" s="1"/>
  <c r="AB194" i="1" s="1"/>
  <c r="AB193" i="1" s="1"/>
  <c r="AA197" i="1"/>
  <c r="AA196" i="1" s="1"/>
  <c r="AA195" i="1" s="1"/>
  <c r="AA194" i="1" s="1"/>
  <c r="AA193" i="1" s="1"/>
  <c r="AD190" i="1"/>
  <c r="AC190" i="1"/>
  <c r="AB190" i="1"/>
  <c r="AA190" i="1"/>
  <c r="AD188" i="1"/>
  <c r="AC188" i="1"/>
  <c r="AB188" i="1"/>
  <c r="AA188" i="1"/>
  <c r="AD181" i="1"/>
  <c r="AD180" i="1" s="1"/>
  <c r="AD179" i="1" s="1"/>
  <c r="AD178" i="1" s="1"/>
  <c r="AD177" i="1" s="1"/>
  <c r="AD176" i="1" s="1"/>
  <c r="AC181" i="1"/>
  <c r="AC180" i="1" s="1"/>
  <c r="AC179" i="1" s="1"/>
  <c r="AC178" i="1" s="1"/>
  <c r="AC177" i="1" s="1"/>
  <c r="AC176" i="1" s="1"/>
  <c r="AB181" i="1"/>
  <c r="AB180" i="1" s="1"/>
  <c r="AB179" i="1" s="1"/>
  <c r="AB178" i="1" s="1"/>
  <c r="AB177" i="1" s="1"/>
  <c r="AB176" i="1" s="1"/>
  <c r="AA181" i="1"/>
  <c r="AA180" i="1" s="1"/>
  <c r="AA179" i="1" s="1"/>
  <c r="AA178" i="1" s="1"/>
  <c r="AA177" i="1" s="1"/>
  <c r="AA176" i="1" s="1"/>
  <c r="AD173" i="1"/>
  <c r="AD172" i="1" s="1"/>
  <c r="AC173" i="1"/>
  <c r="AC172" i="1" s="1"/>
  <c r="AB173" i="1"/>
  <c r="AB172" i="1" s="1"/>
  <c r="AA173" i="1"/>
  <c r="AA172" i="1" s="1"/>
  <c r="AD170" i="1"/>
  <c r="AC170" i="1"/>
  <c r="AB170" i="1"/>
  <c r="AA170" i="1"/>
  <c r="AD168" i="1"/>
  <c r="AD167" i="1" s="1"/>
  <c r="AC168" i="1"/>
  <c r="AB168" i="1"/>
  <c r="AA168" i="1"/>
  <c r="AD158" i="1"/>
  <c r="AD157" i="1" s="1"/>
  <c r="AD156" i="1" s="1"/>
  <c r="AC158" i="1"/>
  <c r="AC157" i="1" s="1"/>
  <c r="AC156" i="1" s="1"/>
  <c r="AB158" i="1"/>
  <c r="AB157" i="1" s="1"/>
  <c r="AB156" i="1" s="1"/>
  <c r="AA158" i="1"/>
  <c r="AA157" i="1" s="1"/>
  <c r="AA156" i="1" s="1"/>
  <c r="AD154" i="1"/>
  <c r="AC154" i="1"/>
  <c r="AB154" i="1"/>
  <c r="AA154" i="1"/>
  <c r="AD153" i="1"/>
  <c r="AC153" i="1"/>
  <c r="AB153" i="1"/>
  <c r="AA153" i="1"/>
  <c r="AD148" i="1"/>
  <c r="AD147" i="1" s="1"/>
  <c r="AC148" i="1"/>
  <c r="AC147" i="1" s="1"/>
  <c r="AB148" i="1"/>
  <c r="AB147" i="1" s="1"/>
  <c r="AA148" i="1"/>
  <c r="AA147" i="1" s="1"/>
  <c r="AE145" i="1"/>
  <c r="AD144" i="1"/>
  <c r="AC144" i="1"/>
  <c r="AB144" i="1"/>
  <c r="AA144" i="1"/>
  <c r="AD142" i="1"/>
  <c r="AC142" i="1"/>
  <c r="AB142" i="1"/>
  <c r="AA142" i="1"/>
  <c r="AD136" i="1"/>
  <c r="AC136" i="1"/>
  <c r="AB136" i="1"/>
  <c r="AA136" i="1"/>
  <c r="AD135" i="1"/>
  <c r="AC135" i="1"/>
  <c r="AB135" i="1"/>
  <c r="AA135" i="1"/>
  <c r="AD134" i="1"/>
  <c r="AC134" i="1"/>
  <c r="AB134" i="1"/>
  <c r="AA134" i="1"/>
  <c r="AD133" i="1"/>
  <c r="AC133" i="1"/>
  <c r="AB133" i="1"/>
  <c r="AA133" i="1"/>
  <c r="AD132" i="1"/>
  <c r="AC132" i="1"/>
  <c r="AB132" i="1"/>
  <c r="AA132" i="1"/>
  <c r="AD129" i="1"/>
  <c r="AC129" i="1"/>
  <c r="AB129" i="1"/>
  <c r="AA129" i="1"/>
  <c r="AD127" i="1"/>
  <c r="AC127" i="1"/>
  <c r="AB127" i="1"/>
  <c r="AA127" i="1"/>
  <c r="AD125" i="1"/>
  <c r="AD124" i="1" s="1"/>
  <c r="AD121" i="1" s="1"/>
  <c r="AD120" i="1" s="1"/>
  <c r="AC125" i="1"/>
  <c r="AC124" i="1" s="1"/>
  <c r="AC123" i="1" s="1"/>
  <c r="AB125" i="1"/>
  <c r="AA125" i="1"/>
  <c r="AA124" i="1" s="1"/>
  <c r="AA122" i="1" s="1"/>
  <c r="AD115" i="1"/>
  <c r="AD114" i="1" s="1"/>
  <c r="AD113" i="1" s="1"/>
  <c r="AD112" i="1" s="1"/>
  <c r="AD111" i="1" s="1"/>
  <c r="AD110" i="1" s="1"/>
  <c r="AC115" i="1"/>
  <c r="AC114" i="1" s="1"/>
  <c r="AC113" i="1" s="1"/>
  <c r="AC112" i="1" s="1"/>
  <c r="AC111" i="1" s="1"/>
  <c r="AC110" i="1" s="1"/>
  <c r="AB115" i="1"/>
  <c r="AB114" i="1" s="1"/>
  <c r="AB113" i="1" s="1"/>
  <c r="AB112" i="1" s="1"/>
  <c r="AB111" i="1" s="1"/>
  <c r="AB110" i="1" s="1"/>
  <c r="AA115" i="1"/>
  <c r="AA114" i="1" s="1"/>
  <c r="AA113" i="1" s="1"/>
  <c r="AA112" i="1" s="1"/>
  <c r="AA111" i="1" s="1"/>
  <c r="AA110" i="1" s="1"/>
  <c r="AD107" i="1"/>
  <c r="AD106" i="1" s="1"/>
  <c r="AC107" i="1"/>
  <c r="AC106" i="1" s="1"/>
  <c r="AB107" i="1"/>
  <c r="AB106" i="1" s="1"/>
  <c r="AA107" i="1"/>
  <c r="AA106" i="1" s="1"/>
  <c r="AD104" i="1"/>
  <c r="AD103" i="1" s="1"/>
  <c r="AC104" i="1"/>
  <c r="AC103" i="1" s="1"/>
  <c r="AB104" i="1"/>
  <c r="AB103" i="1" s="1"/>
  <c r="AA104" i="1"/>
  <c r="AA103" i="1" s="1"/>
  <c r="AD101" i="1"/>
  <c r="AC101" i="1"/>
  <c r="AB101" i="1"/>
  <c r="AA101" i="1"/>
  <c r="AD99" i="1"/>
  <c r="AD98" i="1" s="1"/>
  <c r="AC99" i="1"/>
  <c r="AB99" i="1"/>
  <c r="AA99" i="1"/>
  <c r="AD96" i="1"/>
  <c r="AD95" i="1" s="1"/>
  <c r="AC96" i="1"/>
  <c r="AC95" i="1" s="1"/>
  <c r="AB96" i="1"/>
  <c r="AB95" i="1" s="1"/>
  <c r="AA96" i="1"/>
  <c r="AA95" i="1" s="1"/>
  <c r="AD93" i="1"/>
  <c r="AD92" i="1" s="1"/>
  <c r="AC93" i="1"/>
  <c r="AC92" i="1" s="1"/>
  <c r="AB93" i="1"/>
  <c r="AB92" i="1" s="1"/>
  <c r="AA93" i="1"/>
  <c r="AA92" i="1" s="1"/>
  <c r="AD90" i="1"/>
  <c r="AD89" i="1" s="1"/>
  <c r="AC90" i="1"/>
  <c r="AC89" i="1" s="1"/>
  <c r="AB90" i="1"/>
  <c r="AB89" i="1" s="1"/>
  <c r="AA90" i="1"/>
  <c r="AA89" i="1" s="1"/>
  <c r="AD87" i="1"/>
  <c r="AD86" i="1" s="1"/>
  <c r="AC87" i="1"/>
  <c r="AC86" i="1" s="1"/>
  <c r="AB87" i="1"/>
  <c r="AB86" i="1" s="1"/>
  <c r="AA87" i="1"/>
  <c r="AA86" i="1" s="1"/>
  <c r="AD83" i="1"/>
  <c r="AC83" i="1"/>
  <c r="AB83" i="1"/>
  <c r="AA83" i="1"/>
  <c r="AD81" i="1"/>
  <c r="AC81" i="1"/>
  <c r="AB81" i="1"/>
  <c r="AA81" i="1"/>
  <c r="AD79" i="1"/>
  <c r="AD78" i="1" s="1"/>
  <c r="AD77" i="1" s="1"/>
  <c r="AC79" i="1"/>
  <c r="AB79" i="1"/>
  <c r="AA79" i="1"/>
  <c r="AD71" i="1"/>
  <c r="AD70" i="1" s="1"/>
  <c r="AD69" i="1" s="1"/>
  <c r="AD68" i="1" s="1"/>
  <c r="AD67" i="1" s="1"/>
  <c r="AD66" i="1" s="1"/>
  <c r="AC71" i="1"/>
  <c r="AC70" i="1" s="1"/>
  <c r="AC69" i="1" s="1"/>
  <c r="AC68" i="1" s="1"/>
  <c r="AC67" i="1" s="1"/>
  <c r="AC66" i="1" s="1"/>
  <c r="AB71" i="1"/>
  <c r="AB70" i="1" s="1"/>
  <c r="AB69" i="1" s="1"/>
  <c r="AB68" i="1" s="1"/>
  <c r="AB67" i="1" s="1"/>
  <c r="AB66" i="1" s="1"/>
  <c r="AA71" i="1"/>
  <c r="AA70" i="1" s="1"/>
  <c r="AA69" i="1" s="1"/>
  <c r="AA68" i="1" s="1"/>
  <c r="AA67" i="1" s="1"/>
  <c r="AA66" i="1" s="1"/>
  <c r="AD61" i="1"/>
  <c r="AD60" i="1" s="1"/>
  <c r="AC61" i="1"/>
  <c r="AC60" i="1" s="1"/>
  <c r="AB61" i="1"/>
  <c r="AB60" i="1" s="1"/>
  <c r="AA61" i="1"/>
  <c r="AA60" i="1" s="1"/>
  <c r="AD58" i="1"/>
  <c r="AC58" i="1"/>
  <c r="AB58" i="1"/>
  <c r="AA58" i="1"/>
  <c r="AD56" i="1"/>
  <c r="AC56" i="1"/>
  <c r="AB56" i="1"/>
  <c r="AA56" i="1"/>
  <c r="AD51" i="1"/>
  <c r="AD50" i="1" s="1"/>
  <c r="AD49" i="1" s="1"/>
  <c r="AD48" i="1" s="1"/>
  <c r="AD47" i="1" s="1"/>
  <c r="AC51" i="1"/>
  <c r="AC50" i="1" s="1"/>
  <c r="AC49" i="1" s="1"/>
  <c r="AC48" i="1" s="1"/>
  <c r="AC47" i="1" s="1"/>
  <c r="AB51" i="1"/>
  <c r="AB50" i="1" s="1"/>
  <c r="AB49" i="1" s="1"/>
  <c r="AB48" i="1" s="1"/>
  <c r="AB47" i="1" s="1"/>
  <c r="AA51" i="1"/>
  <c r="AA50" i="1" s="1"/>
  <c r="AA49" i="1" s="1"/>
  <c r="AA48" i="1" s="1"/>
  <c r="AA47" i="1" s="1"/>
  <c r="AD43" i="1"/>
  <c r="AC43" i="1"/>
  <c r="AB43" i="1"/>
  <c r="AA43" i="1"/>
  <c r="AD41" i="1"/>
  <c r="AC41" i="1"/>
  <c r="AB41" i="1"/>
  <c r="AA41" i="1"/>
  <c r="AD39" i="1"/>
  <c r="AC39" i="1"/>
  <c r="AB39" i="1"/>
  <c r="AB38" i="1" s="1"/>
  <c r="AB37" i="1" s="1"/>
  <c r="AB36" i="1" s="1"/>
  <c r="AB35" i="1" s="1"/>
  <c r="AA39" i="1"/>
  <c r="AA38" i="1" s="1"/>
  <c r="AA37" i="1" s="1"/>
  <c r="AA36" i="1" s="1"/>
  <c r="AA35" i="1" s="1"/>
  <c r="AD29" i="1"/>
  <c r="AC29" i="1"/>
  <c r="AB29" i="1"/>
  <c r="AA29" i="1"/>
  <c r="AD27" i="1"/>
  <c r="AC27" i="1"/>
  <c r="AB27" i="1"/>
  <c r="AA27" i="1"/>
  <c r="AD25" i="1"/>
  <c r="AC25" i="1"/>
  <c r="AB25" i="1"/>
  <c r="AA25" i="1"/>
  <c r="AD22" i="1"/>
  <c r="AD21" i="1" s="1"/>
  <c r="AC22" i="1"/>
  <c r="AC21" i="1" s="1"/>
  <c r="AB22" i="1"/>
  <c r="AB21" i="1" s="1"/>
  <c r="AA22" i="1"/>
  <c r="AA21" i="1" s="1"/>
  <c r="AD19" i="1"/>
  <c r="AD18" i="1" s="1"/>
  <c r="AC19" i="1"/>
  <c r="AC18" i="1" s="1"/>
  <c r="AB19" i="1"/>
  <c r="AB18" i="1" s="1"/>
  <c r="AA19" i="1"/>
  <c r="AA18" i="1" s="1"/>
  <c r="Z881" i="1"/>
  <c r="AF881" i="1" s="1"/>
  <c r="Y881" i="1"/>
  <c r="AE881" i="1" s="1"/>
  <c r="V880" i="1"/>
  <c r="V879" i="1" s="1"/>
  <c r="W880" i="1"/>
  <c r="W879" i="1" s="1"/>
  <c r="X880" i="1"/>
  <c r="X879" i="1" s="1"/>
  <c r="U880" i="1"/>
  <c r="U879" i="1" s="1"/>
  <c r="V434" i="1"/>
  <c r="W434" i="1"/>
  <c r="X434" i="1"/>
  <c r="V436" i="1"/>
  <c r="W436" i="1"/>
  <c r="X436" i="1"/>
  <c r="Z437" i="1"/>
  <c r="AF437" i="1" s="1"/>
  <c r="Y437" i="1"/>
  <c r="AE437" i="1" s="1"/>
  <c r="Z435" i="1"/>
  <c r="AF435" i="1" s="1"/>
  <c r="Y435" i="1"/>
  <c r="AE435" i="1" s="1"/>
  <c r="U436" i="1"/>
  <c r="U434" i="1"/>
  <c r="V239" i="1"/>
  <c r="V238" i="1" s="1"/>
  <c r="V237" i="1" s="1"/>
  <c r="V236" i="1" s="1"/>
  <c r="W239" i="1"/>
  <c r="W238" i="1" s="1"/>
  <c r="W237" i="1" s="1"/>
  <c r="W236" i="1" s="1"/>
  <c r="X239" i="1"/>
  <c r="X238" i="1" s="1"/>
  <c r="X237" i="1" s="1"/>
  <c r="X236" i="1" s="1"/>
  <c r="U239" i="1"/>
  <c r="U238" i="1" s="1"/>
  <c r="U237" i="1" s="1"/>
  <c r="U236" i="1" s="1"/>
  <c r="Z1150" i="1"/>
  <c r="Z1149" i="1" s="1"/>
  <c r="Y1150" i="1"/>
  <c r="Y1149" i="1" s="1"/>
  <c r="Z848" i="1"/>
  <c r="Z847" i="1" s="1"/>
  <c r="Y848" i="1"/>
  <c r="Y847" i="1" s="1"/>
  <c r="Y476" i="1"/>
  <c r="Y145" i="1"/>
  <c r="X1345" i="1"/>
  <c r="X1344" i="1" s="1"/>
  <c r="X1343" i="1" s="1"/>
  <c r="X1342" i="1" s="1"/>
  <c r="X1341" i="1" s="1"/>
  <c r="X1340" i="1" s="1"/>
  <c r="W1345" i="1"/>
  <c r="W1344" i="1" s="1"/>
  <c r="W1343" i="1" s="1"/>
  <c r="W1342" i="1" s="1"/>
  <c r="W1341" i="1" s="1"/>
  <c r="W1340" i="1" s="1"/>
  <c r="V1345" i="1"/>
  <c r="V1344" i="1" s="1"/>
  <c r="V1343" i="1" s="1"/>
  <c r="V1342" i="1" s="1"/>
  <c r="V1341" i="1" s="1"/>
  <c r="V1340" i="1" s="1"/>
  <c r="U1345" i="1"/>
  <c r="U1344" i="1" s="1"/>
  <c r="U1343" i="1" s="1"/>
  <c r="U1342" i="1" s="1"/>
  <c r="U1341" i="1" s="1"/>
  <c r="U1340" i="1" s="1"/>
  <c r="X1337" i="1"/>
  <c r="X1336" i="1" s="1"/>
  <c r="X1335" i="1" s="1"/>
  <c r="X1334" i="1" s="1"/>
  <c r="X1333" i="1" s="1"/>
  <c r="W1337" i="1"/>
  <c r="W1336" i="1" s="1"/>
  <c r="W1335" i="1" s="1"/>
  <c r="W1334" i="1" s="1"/>
  <c r="W1333" i="1" s="1"/>
  <c r="V1337" i="1"/>
  <c r="V1336" i="1" s="1"/>
  <c r="V1335" i="1" s="1"/>
  <c r="V1334" i="1" s="1"/>
  <c r="V1333" i="1" s="1"/>
  <c r="U1337" i="1"/>
  <c r="U1336" i="1" s="1"/>
  <c r="U1335" i="1" s="1"/>
  <c r="U1334" i="1" s="1"/>
  <c r="U1333" i="1" s="1"/>
  <c r="X1330" i="1"/>
  <c r="W1330" i="1"/>
  <c r="V1330" i="1"/>
  <c r="U1330" i="1"/>
  <c r="X1328" i="1"/>
  <c r="W1328" i="1"/>
  <c r="V1328" i="1"/>
  <c r="U1328" i="1"/>
  <c r="X1326" i="1"/>
  <c r="X1325" i="1" s="1"/>
  <c r="W1326" i="1"/>
  <c r="W1325" i="1" s="1"/>
  <c r="V1326" i="1"/>
  <c r="U1326" i="1"/>
  <c r="X1323" i="1"/>
  <c r="W1323" i="1"/>
  <c r="V1323" i="1"/>
  <c r="U1323" i="1"/>
  <c r="X1321" i="1"/>
  <c r="W1321" i="1"/>
  <c r="V1321" i="1"/>
  <c r="U1321" i="1"/>
  <c r="X1319" i="1"/>
  <c r="X1318" i="1" s="1"/>
  <c r="W1319" i="1"/>
  <c r="W1318" i="1" s="1"/>
  <c r="V1319" i="1"/>
  <c r="U1319" i="1"/>
  <c r="U1318" i="1" s="1"/>
  <c r="X1316" i="1"/>
  <c r="X1315" i="1" s="1"/>
  <c r="W1316" i="1"/>
  <c r="W1315" i="1" s="1"/>
  <c r="V1316" i="1"/>
  <c r="V1315" i="1" s="1"/>
  <c r="U1316" i="1"/>
  <c r="U1315" i="1" s="1"/>
  <c r="X1313" i="1"/>
  <c r="W1313" i="1"/>
  <c r="V1313" i="1"/>
  <c r="U1313" i="1"/>
  <c r="X1311" i="1"/>
  <c r="W1311" i="1"/>
  <c r="V1311" i="1"/>
  <c r="U1311" i="1"/>
  <c r="X1310" i="1"/>
  <c r="W1310" i="1"/>
  <c r="V1310" i="1"/>
  <c r="U1310" i="1"/>
  <c r="X1308" i="1"/>
  <c r="W1308" i="1"/>
  <c r="V1308" i="1"/>
  <c r="U1308" i="1"/>
  <c r="X1306" i="1"/>
  <c r="X1305" i="1" s="1"/>
  <c r="W1306" i="1"/>
  <c r="W1305" i="1" s="1"/>
  <c r="V1306" i="1"/>
  <c r="V1305" i="1" s="1"/>
  <c r="U1306" i="1"/>
  <c r="U1305" i="1" s="1"/>
  <c r="X1303" i="1"/>
  <c r="X1302" i="1" s="1"/>
  <c r="W1303" i="1"/>
  <c r="W1302" i="1" s="1"/>
  <c r="V1303" i="1"/>
  <c r="V1302" i="1" s="1"/>
  <c r="U1303" i="1"/>
  <c r="U1302" i="1" s="1"/>
  <c r="X1298" i="1"/>
  <c r="W1298" i="1"/>
  <c r="V1298" i="1"/>
  <c r="U1298" i="1"/>
  <c r="X1296" i="1"/>
  <c r="W1296" i="1"/>
  <c r="V1296" i="1"/>
  <c r="U1296" i="1"/>
  <c r="X1294" i="1"/>
  <c r="W1294" i="1"/>
  <c r="V1294" i="1"/>
  <c r="V1293" i="1" s="1"/>
  <c r="U1294" i="1"/>
  <c r="X1291" i="1"/>
  <c r="W1291" i="1"/>
  <c r="V1291" i="1"/>
  <c r="U1291" i="1"/>
  <c r="X1289" i="1"/>
  <c r="W1289" i="1"/>
  <c r="V1289" i="1"/>
  <c r="U1289" i="1"/>
  <c r="X1287" i="1"/>
  <c r="X1286" i="1" s="1"/>
  <c r="W1287" i="1"/>
  <c r="V1287" i="1"/>
  <c r="U1287" i="1"/>
  <c r="X1283" i="1"/>
  <c r="W1283" i="1"/>
  <c r="V1283" i="1"/>
  <c r="U1283" i="1"/>
  <c r="X1281" i="1"/>
  <c r="W1281" i="1"/>
  <c r="V1281" i="1"/>
  <c r="U1281" i="1"/>
  <c r="X1279" i="1"/>
  <c r="X1278" i="1" s="1"/>
  <c r="X1277" i="1" s="1"/>
  <c r="W1279" i="1"/>
  <c r="V1279" i="1"/>
  <c r="V1278" i="1" s="1"/>
  <c r="V1277" i="1" s="1"/>
  <c r="U1279" i="1"/>
  <c r="X1274" i="1"/>
  <c r="X1273" i="1" s="1"/>
  <c r="X1272" i="1" s="1"/>
  <c r="X1271" i="1" s="1"/>
  <c r="W1274" i="1"/>
  <c r="W1273" i="1" s="1"/>
  <c r="W1272" i="1" s="1"/>
  <c r="W1271" i="1" s="1"/>
  <c r="V1274" i="1"/>
  <c r="V1273" i="1" s="1"/>
  <c r="V1272" i="1" s="1"/>
  <c r="V1271" i="1" s="1"/>
  <c r="U1274" i="1"/>
  <c r="U1273" i="1" s="1"/>
  <c r="U1272" i="1" s="1"/>
  <c r="U1271" i="1" s="1"/>
  <c r="X1268" i="1"/>
  <c r="X1267" i="1" s="1"/>
  <c r="X1266" i="1" s="1"/>
  <c r="X1265" i="1" s="1"/>
  <c r="W1268" i="1"/>
  <c r="W1267" i="1" s="1"/>
  <c r="W1266" i="1" s="1"/>
  <c r="W1265" i="1" s="1"/>
  <c r="V1268" i="1"/>
  <c r="V1267" i="1" s="1"/>
  <c r="V1266" i="1" s="1"/>
  <c r="V1265" i="1" s="1"/>
  <c r="U1268" i="1"/>
  <c r="U1267" i="1" s="1"/>
  <c r="U1266" i="1" s="1"/>
  <c r="U1265" i="1" s="1"/>
  <c r="X1263" i="1"/>
  <c r="X1262" i="1" s="1"/>
  <c r="X1261" i="1" s="1"/>
  <c r="X1260" i="1" s="1"/>
  <c r="W1263" i="1"/>
  <c r="W1262" i="1" s="1"/>
  <c r="W1261" i="1" s="1"/>
  <c r="W1260" i="1" s="1"/>
  <c r="V1263" i="1"/>
  <c r="V1262" i="1" s="1"/>
  <c r="V1261" i="1" s="1"/>
  <c r="V1260" i="1" s="1"/>
  <c r="U1263" i="1"/>
  <c r="U1262" i="1" s="1"/>
  <c r="U1261" i="1" s="1"/>
  <c r="U1260" i="1" s="1"/>
  <c r="X1256" i="1"/>
  <c r="X1255" i="1" s="1"/>
  <c r="W1256" i="1"/>
  <c r="W1255" i="1" s="1"/>
  <c r="V1256" i="1"/>
  <c r="V1255" i="1" s="1"/>
  <c r="U1256" i="1"/>
  <c r="U1255" i="1" s="1"/>
  <c r="X1253" i="1"/>
  <c r="X1252" i="1" s="1"/>
  <c r="W1253" i="1"/>
  <c r="W1252" i="1" s="1"/>
  <c r="V1253" i="1"/>
  <c r="V1252" i="1" s="1"/>
  <c r="U1253" i="1"/>
  <c r="U1252" i="1" s="1"/>
  <c r="X1250" i="1"/>
  <c r="X1249" i="1" s="1"/>
  <c r="W1250" i="1"/>
  <c r="W1249" i="1" s="1"/>
  <c r="V1250" i="1"/>
  <c r="V1249" i="1" s="1"/>
  <c r="U1250" i="1"/>
  <c r="U1249" i="1" s="1"/>
  <c r="X1247" i="1"/>
  <c r="X1246" i="1" s="1"/>
  <c r="W1247" i="1"/>
  <c r="W1246" i="1" s="1"/>
  <c r="V1247" i="1"/>
  <c r="V1246" i="1" s="1"/>
  <c r="U1247" i="1"/>
  <c r="U1246" i="1" s="1"/>
  <c r="X1243" i="1"/>
  <c r="X1242" i="1" s="1"/>
  <c r="X1241" i="1" s="1"/>
  <c r="W1243" i="1"/>
  <c r="W1242" i="1" s="1"/>
  <c r="W1241" i="1" s="1"/>
  <c r="V1243" i="1"/>
  <c r="V1242" i="1" s="1"/>
  <c r="V1241" i="1" s="1"/>
  <c r="U1243" i="1"/>
  <c r="U1242" i="1" s="1"/>
  <c r="U1241" i="1" s="1"/>
  <c r="X1233" i="1"/>
  <c r="X1232" i="1" s="1"/>
  <c r="X1231" i="1" s="1"/>
  <c r="X1230" i="1" s="1"/>
  <c r="X1229" i="1" s="1"/>
  <c r="W1233" i="1"/>
  <c r="W1232" i="1" s="1"/>
  <c r="W1231" i="1" s="1"/>
  <c r="W1230" i="1" s="1"/>
  <c r="W1229" i="1" s="1"/>
  <c r="V1233" i="1"/>
  <c r="V1232" i="1" s="1"/>
  <c r="V1231" i="1" s="1"/>
  <c r="V1230" i="1" s="1"/>
  <c r="V1229" i="1" s="1"/>
  <c r="U1233" i="1"/>
  <c r="U1232" i="1" s="1"/>
  <c r="U1231" i="1" s="1"/>
  <c r="U1230" i="1" s="1"/>
  <c r="U1229" i="1" s="1"/>
  <c r="X1219" i="1"/>
  <c r="X1218" i="1" s="1"/>
  <c r="W1219" i="1"/>
  <c r="W1218" i="1" s="1"/>
  <c r="V1219" i="1"/>
  <c r="V1218" i="1" s="1"/>
  <c r="U1219" i="1"/>
  <c r="U1218" i="1" s="1"/>
  <c r="X1216" i="1"/>
  <c r="X1215" i="1" s="1"/>
  <c r="W1216" i="1"/>
  <c r="W1215" i="1" s="1"/>
  <c r="V1216" i="1"/>
  <c r="V1215" i="1" s="1"/>
  <c r="U1216" i="1"/>
  <c r="U1215" i="1" s="1"/>
  <c r="X1213" i="1"/>
  <c r="X1212" i="1" s="1"/>
  <c r="W1213" i="1"/>
  <c r="W1212" i="1" s="1"/>
  <c r="V1213" i="1"/>
  <c r="V1212" i="1" s="1"/>
  <c r="U1213" i="1"/>
  <c r="U1212" i="1" s="1"/>
  <c r="X1210" i="1"/>
  <c r="X1209" i="1" s="1"/>
  <c r="W1210" i="1"/>
  <c r="W1209" i="1" s="1"/>
  <c r="V1210" i="1"/>
  <c r="V1209" i="1" s="1"/>
  <c r="U1210" i="1"/>
  <c r="U1209" i="1" s="1"/>
  <c r="X1207" i="1"/>
  <c r="X1206" i="1" s="1"/>
  <c r="W1207" i="1"/>
  <c r="W1206" i="1" s="1"/>
  <c r="V1207" i="1"/>
  <c r="V1206" i="1" s="1"/>
  <c r="U1207" i="1"/>
  <c r="U1206" i="1" s="1"/>
  <c r="X1204" i="1"/>
  <c r="X1203" i="1" s="1"/>
  <c r="W1204" i="1"/>
  <c r="W1203" i="1" s="1"/>
  <c r="V1204" i="1"/>
  <c r="V1203" i="1" s="1"/>
  <c r="U1204" i="1"/>
  <c r="U1203" i="1" s="1"/>
  <c r="X1201" i="1"/>
  <c r="X1200" i="1" s="1"/>
  <c r="W1201" i="1"/>
  <c r="W1200" i="1" s="1"/>
  <c r="V1201" i="1"/>
  <c r="V1200" i="1" s="1"/>
  <c r="U1201" i="1"/>
  <c r="U1200" i="1" s="1"/>
  <c r="X1198" i="1"/>
  <c r="X1197" i="1" s="1"/>
  <c r="W1198" i="1"/>
  <c r="W1197" i="1" s="1"/>
  <c r="V1198" i="1"/>
  <c r="V1197" i="1" s="1"/>
  <c r="U1198" i="1"/>
  <c r="U1197" i="1" s="1"/>
  <c r="X1195" i="1"/>
  <c r="X1194" i="1" s="1"/>
  <c r="W1195" i="1"/>
  <c r="W1194" i="1" s="1"/>
  <c r="V1195" i="1"/>
  <c r="V1194" i="1" s="1"/>
  <c r="U1195" i="1"/>
  <c r="U1194" i="1" s="1"/>
  <c r="X1192" i="1"/>
  <c r="X1191" i="1" s="1"/>
  <c r="W1192" i="1"/>
  <c r="W1191" i="1" s="1"/>
  <c r="V1192" i="1"/>
  <c r="V1191" i="1" s="1"/>
  <c r="U1192" i="1"/>
  <c r="U1191" i="1" s="1"/>
  <c r="X1189" i="1"/>
  <c r="X1188" i="1" s="1"/>
  <c r="W1189" i="1"/>
  <c r="W1188" i="1" s="1"/>
  <c r="V1189" i="1"/>
  <c r="V1188" i="1" s="1"/>
  <c r="U1189" i="1"/>
  <c r="U1188" i="1" s="1"/>
  <c r="X1186" i="1"/>
  <c r="X1185" i="1" s="1"/>
  <c r="W1186" i="1"/>
  <c r="W1185" i="1" s="1"/>
  <c r="V1186" i="1"/>
  <c r="V1185" i="1" s="1"/>
  <c r="U1186" i="1"/>
  <c r="U1185" i="1" s="1"/>
  <c r="X1183" i="1"/>
  <c r="X1182" i="1" s="1"/>
  <c r="W1183" i="1"/>
  <c r="W1182" i="1" s="1"/>
  <c r="V1183" i="1"/>
  <c r="V1182" i="1" s="1"/>
  <c r="U1183" i="1"/>
  <c r="U1182" i="1" s="1"/>
  <c r="X1180" i="1"/>
  <c r="X1179" i="1" s="1"/>
  <c r="W1180" i="1"/>
  <c r="W1179" i="1" s="1"/>
  <c r="V1180" i="1"/>
  <c r="V1179" i="1" s="1"/>
  <c r="U1180" i="1"/>
  <c r="U1179" i="1" s="1"/>
  <c r="X1177" i="1"/>
  <c r="X1176" i="1" s="1"/>
  <c r="W1177" i="1"/>
  <c r="W1176" i="1" s="1"/>
  <c r="V1177" i="1"/>
  <c r="V1176" i="1" s="1"/>
  <c r="U1177" i="1"/>
  <c r="U1176" i="1" s="1"/>
  <c r="X1174" i="1"/>
  <c r="X1173" i="1" s="1"/>
  <c r="W1174" i="1"/>
  <c r="W1173" i="1" s="1"/>
  <c r="V1174" i="1"/>
  <c r="V1173" i="1" s="1"/>
  <c r="U1174" i="1"/>
  <c r="U1173" i="1" s="1"/>
  <c r="X1171" i="1"/>
  <c r="X1170" i="1" s="1"/>
  <c r="W1171" i="1"/>
  <c r="W1170" i="1" s="1"/>
  <c r="V1171" i="1"/>
  <c r="V1170" i="1" s="1"/>
  <c r="U1171" i="1"/>
  <c r="U1170" i="1" s="1"/>
  <c r="X1168" i="1"/>
  <c r="X1167" i="1" s="1"/>
  <c r="W1168" i="1"/>
  <c r="W1167" i="1" s="1"/>
  <c r="V1168" i="1"/>
  <c r="V1167" i="1" s="1"/>
  <c r="U1168" i="1"/>
  <c r="U1167" i="1" s="1"/>
  <c r="X1165" i="1"/>
  <c r="X1164" i="1" s="1"/>
  <c r="W1165" i="1"/>
  <c r="W1164" i="1" s="1"/>
  <c r="V1165" i="1"/>
  <c r="V1164" i="1" s="1"/>
  <c r="U1165" i="1"/>
  <c r="U1164" i="1" s="1"/>
  <c r="X1162" i="1"/>
  <c r="X1161" i="1" s="1"/>
  <c r="W1162" i="1"/>
  <c r="W1161" i="1" s="1"/>
  <c r="V1162" i="1"/>
  <c r="V1161" i="1" s="1"/>
  <c r="U1162" i="1"/>
  <c r="U1161" i="1" s="1"/>
  <c r="X1159" i="1"/>
  <c r="X1158" i="1" s="1"/>
  <c r="W1159" i="1"/>
  <c r="W1158" i="1" s="1"/>
  <c r="V1159" i="1"/>
  <c r="V1158" i="1" s="1"/>
  <c r="U1159" i="1"/>
  <c r="U1158" i="1" s="1"/>
  <c r="X1156" i="1"/>
  <c r="X1155" i="1" s="1"/>
  <c r="W1156" i="1"/>
  <c r="W1155" i="1" s="1"/>
  <c r="V1156" i="1"/>
  <c r="V1155" i="1" s="1"/>
  <c r="U1156" i="1"/>
  <c r="U1155" i="1" s="1"/>
  <c r="X1153" i="1"/>
  <c r="X1152" i="1" s="1"/>
  <c r="W1153" i="1"/>
  <c r="W1152" i="1" s="1"/>
  <c r="V1153" i="1"/>
  <c r="V1152" i="1" s="1"/>
  <c r="U1153" i="1"/>
  <c r="U1152" i="1" s="1"/>
  <c r="X1150" i="1"/>
  <c r="X1149" i="1" s="1"/>
  <c r="W1150" i="1"/>
  <c r="W1149" i="1" s="1"/>
  <c r="V1150" i="1"/>
  <c r="V1149" i="1" s="1"/>
  <c r="U1150" i="1"/>
  <c r="U1149" i="1" s="1"/>
  <c r="X1147" i="1"/>
  <c r="X1146" i="1" s="1"/>
  <c r="W1147" i="1"/>
  <c r="W1146" i="1" s="1"/>
  <c r="V1147" i="1"/>
  <c r="V1146" i="1" s="1"/>
  <c r="U1147" i="1"/>
  <c r="U1146" i="1" s="1"/>
  <c r="X1140" i="1"/>
  <c r="X1139" i="1" s="1"/>
  <c r="X1138" i="1" s="1"/>
  <c r="X1137" i="1" s="1"/>
  <c r="X1136" i="1" s="1"/>
  <c r="X1135" i="1" s="1"/>
  <c r="W1140" i="1"/>
  <c r="W1139" i="1" s="1"/>
  <c r="W1138" i="1" s="1"/>
  <c r="W1137" i="1" s="1"/>
  <c r="W1136" i="1" s="1"/>
  <c r="W1135" i="1" s="1"/>
  <c r="V1140" i="1"/>
  <c r="V1139" i="1" s="1"/>
  <c r="V1138" i="1" s="1"/>
  <c r="V1137" i="1" s="1"/>
  <c r="V1136" i="1" s="1"/>
  <c r="V1135" i="1" s="1"/>
  <c r="U1140" i="1"/>
  <c r="U1139" i="1" s="1"/>
  <c r="U1138" i="1" s="1"/>
  <c r="U1137" i="1" s="1"/>
  <c r="U1136" i="1" s="1"/>
  <c r="U1135" i="1" s="1"/>
  <c r="X1132" i="1"/>
  <c r="X1131" i="1" s="1"/>
  <c r="X1130" i="1" s="1"/>
  <c r="X1129" i="1" s="1"/>
  <c r="X1128" i="1" s="1"/>
  <c r="W1132" i="1"/>
  <c r="W1131" i="1" s="1"/>
  <c r="W1130" i="1" s="1"/>
  <c r="W1129" i="1" s="1"/>
  <c r="W1128" i="1" s="1"/>
  <c r="V1132" i="1"/>
  <c r="V1131" i="1" s="1"/>
  <c r="V1130" i="1" s="1"/>
  <c r="V1129" i="1" s="1"/>
  <c r="V1128" i="1" s="1"/>
  <c r="U1132" i="1"/>
  <c r="U1131" i="1" s="1"/>
  <c r="U1130" i="1" s="1"/>
  <c r="U1129" i="1" s="1"/>
  <c r="U1128" i="1" s="1"/>
  <c r="X1125" i="1"/>
  <c r="X1124" i="1" s="1"/>
  <c r="W1125" i="1"/>
  <c r="W1124" i="1" s="1"/>
  <c r="V1125" i="1"/>
  <c r="V1124" i="1" s="1"/>
  <c r="U1125" i="1"/>
  <c r="U1124" i="1" s="1"/>
  <c r="X1122" i="1"/>
  <c r="X1121" i="1" s="1"/>
  <c r="W1122" i="1"/>
  <c r="W1121" i="1" s="1"/>
  <c r="V1122" i="1"/>
  <c r="V1121" i="1" s="1"/>
  <c r="U1122" i="1"/>
  <c r="U1121" i="1" s="1"/>
  <c r="X1119" i="1"/>
  <c r="X1118" i="1" s="1"/>
  <c r="W1119" i="1"/>
  <c r="W1118" i="1" s="1"/>
  <c r="W1117" i="1" s="1"/>
  <c r="V1119" i="1"/>
  <c r="V1118" i="1" s="1"/>
  <c r="U1119" i="1"/>
  <c r="U1118" i="1" s="1"/>
  <c r="U1117" i="1" s="1"/>
  <c r="X1111" i="1"/>
  <c r="X1110" i="1" s="1"/>
  <c r="W1111" i="1"/>
  <c r="W1110" i="1" s="1"/>
  <c r="V1111" i="1"/>
  <c r="V1110" i="1" s="1"/>
  <c r="U1111" i="1"/>
  <c r="U1110" i="1" s="1"/>
  <c r="X1108" i="1"/>
  <c r="W1108" i="1"/>
  <c r="V1108" i="1"/>
  <c r="U1108" i="1"/>
  <c r="X1106" i="1"/>
  <c r="X1105" i="1" s="1"/>
  <c r="W1106" i="1"/>
  <c r="W1105" i="1" s="1"/>
  <c r="V1106" i="1"/>
  <c r="V1105" i="1" s="1"/>
  <c r="U1106" i="1"/>
  <c r="X1102" i="1"/>
  <c r="X1101" i="1" s="1"/>
  <c r="X1100" i="1" s="1"/>
  <c r="W1102" i="1"/>
  <c r="W1101" i="1" s="1"/>
  <c r="W1100" i="1" s="1"/>
  <c r="V1102" i="1"/>
  <c r="V1101" i="1" s="1"/>
  <c r="V1100" i="1" s="1"/>
  <c r="U1102" i="1"/>
  <c r="U1101" i="1" s="1"/>
  <c r="U1100" i="1" s="1"/>
  <c r="X1093" i="1"/>
  <c r="X1092" i="1" s="1"/>
  <c r="X1091" i="1" s="1"/>
  <c r="X1090" i="1" s="1"/>
  <c r="X1089" i="1" s="1"/>
  <c r="W1093" i="1"/>
  <c r="W1092" i="1" s="1"/>
  <c r="W1091" i="1" s="1"/>
  <c r="W1090" i="1" s="1"/>
  <c r="W1089" i="1" s="1"/>
  <c r="V1093" i="1"/>
  <c r="V1092" i="1" s="1"/>
  <c r="V1091" i="1" s="1"/>
  <c r="V1090" i="1" s="1"/>
  <c r="V1089" i="1" s="1"/>
  <c r="U1093" i="1"/>
  <c r="U1092" i="1" s="1"/>
  <c r="U1091" i="1" s="1"/>
  <c r="U1090" i="1" s="1"/>
  <c r="U1089" i="1" s="1"/>
  <c r="X1086" i="1"/>
  <c r="X1085" i="1" s="1"/>
  <c r="X1084" i="1" s="1"/>
  <c r="X1083" i="1" s="1"/>
  <c r="X1082" i="1" s="1"/>
  <c r="W1086" i="1"/>
  <c r="W1085" i="1" s="1"/>
  <c r="W1084" i="1" s="1"/>
  <c r="W1083" i="1" s="1"/>
  <c r="W1082" i="1" s="1"/>
  <c r="V1086" i="1"/>
  <c r="V1085" i="1" s="1"/>
  <c r="V1084" i="1" s="1"/>
  <c r="V1083" i="1" s="1"/>
  <c r="V1082" i="1" s="1"/>
  <c r="U1086" i="1"/>
  <c r="U1085" i="1" s="1"/>
  <c r="U1084" i="1" s="1"/>
  <c r="U1083" i="1" s="1"/>
  <c r="U1082" i="1" s="1"/>
  <c r="X1079" i="1"/>
  <c r="X1078" i="1" s="1"/>
  <c r="X1077" i="1" s="1"/>
  <c r="X1076" i="1" s="1"/>
  <c r="W1079" i="1"/>
  <c r="W1078" i="1" s="1"/>
  <c r="W1077" i="1" s="1"/>
  <c r="W1076" i="1" s="1"/>
  <c r="V1079" i="1"/>
  <c r="V1078" i="1" s="1"/>
  <c r="V1077" i="1" s="1"/>
  <c r="V1076" i="1" s="1"/>
  <c r="U1079" i="1"/>
  <c r="U1078" i="1" s="1"/>
  <c r="U1077" i="1" s="1"/>
  <c r="U1076" i="1" s="1"/>
  <c r="X1074" i="1"/>
  <c r="X1073" i="1" s="1"/>
  <c r="X1072" i="1" s="1"/>
  <c r="X1071" i="1" s="1"/>
  <c r="W1074" i="1"/>
  <c r="W1073" i="1" s="1"/>
  <c r="W1072" i="1" s="1"/>
  <c r="W1071" i="1" s="1"/>
  <c r="V1074" i="1"/>
  <c r="V1073" i="1" s="1"/>
  <c r="V1072" i="1" s="1"/>
  <c r="V1071" i="1" s="1"/>
  <c r="U1074" i="1"/>
  <c r="U1073" i="1" s="1"/>
  <c r="U1072" i="1" s="1"/>
  <c r="U1071" i="1" s="1"/>
  <c r="X1069" i="1"/>
  <c r="X1068" i="1" s="1"/>
  <c r="X1067" i="1" s="1"/>
  <c r="W1069" i="1"/>
  <c r="W1068" i="1" s="1"/>
  <c r="W1067" i="1" s="1"/>
  <c r="V1069" i="1"/>
  <c r="V1068" i="1" s="1"/>
  <c r="V1067" i="1" s="1"/>
  <c r="U1069" i="1"/>
  <c r="U1068" i="1" s="1"/>
  <c r="U1067" i="1" s="1"/>
  <c r="X1065" i="1"/>
  <c r="X1064" i="1" s="1"/>
  <c r="X1063" i="1" s="1"/>
  <c r="W1065" i="1"/>
  <c r="W1064" i="1" s="1"/>
  <c r="W1063" i="1" s="1"/>
  <c r="V1065" i="1"/>
  <c r="V1064" i="1" s="1"/>
  <c r="V1063" i="1" s="1"/>
  <c r="U1065" i="1"/>
  <c r="U1064" i="1" s="1"/>
  <c r="U1063" i="1" s="1"/>
  <c r="X1060" i="1"/>
  <c r="X1059" i="1" s="1"/>
  <c r="X1058" i="1" s="1"/>
  <c r="X1057" i="1" s="1"/>
  <c r="W1060" i="1"/>
  <c r="W1059" i="1" s="1"/>
  <c r="W1058" i="1" s="1"/>
  <c r="W1057" i="1" s="1"/>
  <c r="V1060" i="1"/>
  <c r="V1059" i="1" s="1"/>
  <c r="V1058" i="1" s="1"/>
  <c r="V1057" i="1" s="1"/>
  <c r="U1060" i="1"/>
  <c r="U1059" i="1" s="1"/>
  <c r="U1058" i="1" s="1"/>
  <c r="U1057" i="1" s="1"/>
  <c r="X1053" i="1"/>
  <c r="X1052" i="1" s="1"/>
  <c r="X1051" i="1" s="1"/>
  <c r="X1050" i="1" s="1"/>
  <c r="W1053" i="1"/>
  <c r="W1052" i="1" s="1"/>
  <c r="W1051" i="1" s="1"/>
  <c r="W1050" i="1" s="1"/>
  <c r="V1053" i="1"/>
  <c r="V1052" i="1" s="1"/>
  <c r="V1051" i="1" s="1"/>
  <c r="V1050" i="1" s="1"/>
  <c r="U1053" i="1"/>
  <c r="U1052" i="1" s="1"/>
  <c r="U1051" i="1" s="1"/>
  <c r="U1050" i="1" s="1"/>
  <c r="X1048" i="1"/>
  <c r="X1047" i="1" s="1"/>
  <c r="X1046" i="1" s="1"/>
  <c r="X1045" i="1" s="1"/>
  <c r="W1048" i="1"/>
  <c r="W1047" i="1" s="1"/>
  <c r="W1046" i="1" s="1"/>
  <c r="W1045" i="1" s="1"/>
  <c r="V1048" i="1"/>
  <c r="V1047" i="1" s="1"/>
  <c r="V1046" i="1" s="1"/>
  <c r="V1045" i="1" s="1"/>
  <c r="U1048" i="1"/>
  <c r="U1047" i="1" s="1"/>
  <c r="U1046" i="1" s="1"/>
  <c r="U1045" i="1" s="1"/>
  <c r="X1043" i="1"/>
  <c r="X1042" i="1" s="1"/>
  <c r="X1041" i="1" s="1"/>
  <c r="X1040" i="1" s="1"/>
  <c r="W1043" i="1"/>
  <c r="W1042" i="1" s="1"/>
  <c r="W1041" i="1" s="1"/>
  <c r="W1040" i="1" s="1"/>
  <c r="V1043" i="1"/>
  <c r="V1042" i="1" s="1"/>
  <c r="V1041" i="1" s="1"/>
  <c r="V1040" i="1" s="1"/>
  <c r="U1043" i="1"/>
  <c r="U1042" i="1" s="1"/>
  <c r="U1041" i="1" s="1"/>
  <c r="U1040" i="1" s="1"/>
  <c r="X1038" i="1"/>
  <c r="X1037" i="1" s="1"/>
  <c r="X1036" i="1" s="1"/>
  <c r="X1035" i="1" s="1"/>
  <c r="W1038" i="1"/>
  <c r="W1037" i="1" s="1"/>
  <c r="W1036" i="1" s="1"/>
  <c r="W1035" i="1" s="1"/>
  <c r="V1038" i="1"/>
  <c r="V1037" i="1" s="1"/>
  <c r="V1036" i="1" s="1"/>
  <c r="V1035" i="1" s="1"/>
  <c r="U1038" i="1"/>
  <c r="U1037" i="1" s="1"/>
  <c r="U1036" i="1" s="1"/>
  <c r="U1035" i="1" s="1"/>
  <c r="X1033" i="1"/>
  <c r="X1032" i="1" s="1"/>
  <c r="X1031" i="1" s="1"/>
  <c r="X1030" i="1" s="1"/>
  <c r="W1033" i="1"/>
  <c r="W1032" i="1" s="1"/>
  <c r="W1031" i="1" s="1"/>
  <c r="W1030" i="1" s="1"/>
  <c r="V1033" i="1"/>
  <c r="V1032" i="1" s="1"/>
  <c r="V1031" i="1" s="1"/>
  <c r="V1030" i="1" s="1"/>
  <c r="U1033" i="1"/>
  <c r="U1032" i="1" s="1"/>
  <c r="U1031" i="1" s="1"/>
  <c r="U1030" i="1" s="1"/>
  <c r="X1026" i="1"/>
  <c r="X1025" i="1" s="1"/>
  <c r="X1024" i="1" s="1"/>
  <c r="X1023" i="1" s="1"/>
  <c r="W1026" i="1"/>
  <c r="W1025" i="1" s="1"/>
  <c r="W1024" i="1" s="1"/>
  <c r="W1023" i="1" s="1"/>
  <c r="V1026" i="1"/>
  <c r="V1025" i="1" s="1"/>
  <c r="V1024" i="1" s="1"/>
  <c r="V1023" i="1" s="1"/>
  <c r="U1026" i="1"/>
  <c r="U1025" i="1" s="1"/>
  <c r="U1024" i="1" s="1"/>
  <c r="U1023" i="1" s="1"/>
  <c r="X1021" i="1"/>
  <c r="X1020" i="1" s="1"/>
  <c r="X1019" i="1" s="1"/>
  <c r="X1018" i="1" s="1"/>
  <c r="W1021" i="1"/>
  <c r="W1020" i="1" s="1"/>
  <c r="W1019" i="1" s="1"/>
  <c r="W1018" i="1" s="1"/>
  <c r="V1021" i="1"/>
  <c r="V1020" i="1" s="1"/>
  <c r="V1019" i="1" s="1"/>
  <c r="V1018" i="1" s="1"/>
  <c r="U1021" i="1"/>
  <c r="U1020" i="1" s="1"/>
  <c r="U1019" i="1" s="1"/>
  <c r="U1018" i="1" s="1"/>
  <c r="X1016" i="1"/>
  <c r="X1015" i="1" s="1"/>
  <c r="X1014" i="1" s="1"/>
  <c r="X1013" i="1" s="1"/>
  <c r="W1016" i="1"/>
  <c r="W1015" i="1" s="1"/>
  <c r="W1014" i="1" s="1"/>
  <c r="W1013" i="1" s="1"/>
  <c r="V1016" i="1"/>
  <c r="V1015" i="1" s="1"/>
  <c r="V1014" i="1" s="1"/>
  <c r="V1013" i="1" s="1"/>
  <c r="U1016" i="1"/>
  <c r="U1015" i="1" s="1"/>
  <c r="U1014" i="1" s="1"/>
  <c r="U1013" i="1" s="1"/>
  <c r="X1011" i="1"/>
  <c r="X1010" i="1" s="1"/>
  <c r="X1009" i="1" s="1"/>
  <c r="X1008" i="1" s="1"/>
  <c r="W1011" i="1"/>
  <c r="W1010" i="1" s="1"/>
  <c r="W1009" i="1" s="1"/>
  <c r="W1008" i="1" s="1"/>
  <c r="V1011" i="1"/>
  <c r="V1010" i="1" s="1"/>
  <c r="V1009" i="1" s="1"/>
  <c r="V1008" i="1" s="1"/>
  <c r="U1011" i="1"/>
  <c r="U1010" i="1" s="1"/>
  <c r="U1009" i="1" s="1"/>
  <c r="U1008" i="1" s="1"/>
  <c r="X1004" i="1"/>
  <c r="X1003" i="1" s="1"/>
  <c r="X1002" i="1" s="1"/>
  <c r="X1001" i="1" s="1"/>
  <c r="W1004" i="1"/>
  <c r="W1003" i="1" s="1"/>
  <c r="W1002" i="1" s="1"/>
  <c r="W1001" i="1" s="1"/>
  <c r="V1004" i="1"/>
  <c r="V1003" i="1" s="1"/>
  <c r="V1002" i="1" s="1"/>
  <c r="V1001" i="1" s="1"/>
  <c r="U1004" i="1"/>
  <c r="U1003" i="1" s="1"/>
  <c r="U1002" i="1" s="1"/>
  <c r="U1001" i="1" s="1"/>
  <c r="X993" i="1"/>
  <c r="X992" i="1" s="1"/>
  <c r="X991" i="1" s="1"/>
  <c r="X990" i="1" s="1"/>
  <c r="W993" i="1"/>
  <c r="W992" i="1" s="1"/>
  <c r="W991" i="1" s="1"/>
  <c r="W990" i="1" s="1"/>
  <c r="V993" i="1"/>
  <c r="V992" i="1" s="1"/>
  <c r="V991" i="1" s="1"/>
  <c r="V990" i="1" s="1"/>
  <c r="U993" i="1"/>
  <c r="U992" i="1" s="1"/>
  <c r="U991" i="1" s="1"/>
  <c r="U990" i="1" s="1"/>
  <c r="X988" i="1"/>
  <c r="X987" i="1" s="1"/>
  <c r="X986" i="1" s="1"/>
  <c r="X985" i="1" s="1"/>
  <c r="W988" i="1"/>
  <c r="W987" i="1" s="1"/>
  <c r="W986" i="1" s="1"/>
  <c r="W985" i="1" s="1"/>
  <c r="V988" i="1"/>
  <c r="V987" i="1" s="1"/>
  <c r="V986" i="1" s="1"/>
  <c r="V985" i="1" s="1"/>
  <c r="U988" i="1"/>
  <c r="U987" i="1" s="1"/>
  <c r="U986" i="1" s="1"/>
  <c r="U985" i="1" s="1"/>
  <c r="X983" i="1"/>
  <c r="X982" i="1" s="1"/>
  <c r="X981" i="1" s="1"/>
  <c r="X980" i="1" s="1"/>
  <c r="W983" i="1"/>
  <c r="W982" i="1" s="1"/>
  <c r="W981" i="1" s="1"/>
  <c r="W980" i="1" s="1"/>
  <c r="V983" i="1"/>
  <c r="V982" i="1" s="1"/>
  <c r="V981" i="1" s="1"/>
  <c r="V980" i="1" s="1"/>
  <c r="U983" i="1"/>
  <c r="U982" i="1" s="1"/>
  <c r="U981" i="1" s="1"/>
  <c r="U980" i="1" s="1"/>
  <c r="X978" i="1"/>
  <c r="X977" i="1" s="1"/>
  <c r="X976" i="1" s="1"/>
  <c r="X975" i="1" s="1"/>
  <c r="W978" i="1"/>
  <c r="W977" i="1" s="1"/>
  <c r="W976" i="1" s="1"/>
  <c r="W975" i="1" s="1"/>
  <c r="V978" i="1"/>
  <c r="V977" i="1" s="1"/>
  <c r="V976" i="1" s="1"/>
  <c r="V975" i="1" s="1"/>
  <c r="U978" i="1"/>
  <c r="U977" i="1" s="1"/>
  <c r="U976" i="1" s="1"/>
  <c r="U975" i="1" s="1"/>
  <c r="X971" i="1"/>
  <c r="X970" i="1" s="1"/>
  <c r="X969" i="1" s="1"/>
  <c r="X968" i="1" s="1"/>
  <c r="X967" i="1" s="1"/>
  <c r="W971" i="1"/>
  <c r="W970" i="1" s="1"/>
  <c r="W969" i="1" s="1"/>
  <c r="W968" i="1" s="1"/>
  <c r="W967" i="1" s="1"/>
  <c r="V971" i="1"/>
  <c r="V970" i="1" s="1"/>
  <c r="V969" i="1" s="1"/>
  <c r="V968" i="1" s="1"/>
  <c r="V967" i="1" s="1"/>
  <c r="U971" i="1"/>
  <c r="U970" i="1" s="1"/>
  <c r="U969" i="1" s="1"/>
  <c r="U968" i="1" s="1"/>
  <c r="U967" i="1" s="1"/>
  <c r="X964" i="1"/>
  <c r="X963" i="1" s="1"/>
  <c r="X962" i="1" s="1"/>
  <c r="X961" i="1" s="1"/>
  <c r="X960" i="1" s="1"/>
  <c r="W964" i="1"/>
  <c r="W963" i="1" s="1"/>
  <c r="W962" i="1" s="1"/>
  <c r="W961" i="1" s="1"/>
  <c r="W960" i="1" s="1"/>
  <c r="V964" i="1"/>
  <c r="V963" i="1" s="1"/>
  <c r="V962" i="1" s="1"/>
  <c r="V961" i="1" s="1"/>
  <c r="V960" i="1" s="1"/>
  <c r="U964" i="1"/>
  <c r="U963" i="1" s="1"/>
  <c r="U962" i="1" s="1"/>
  <c r="U961" i="1" s="1"/>
  <c r="U960" i="1" s="1"/>
  <c r="X957" i="1"/>
  <c r="X956" i="1" s="1"/>
  <c r="W957" i="1"/>
  <c r="W956" i="1" s="1"/>
  <c r="V957" i="1"/>
  <c r="V956" i="1" s="1"/>
  <c r="U957" i="1"/>
  <c r="U956" i="1" s="1"/>
  <c r="X954" i="1"/>
  <c r="W954" i="1"/>
  <c r="V954" i="1"/>
  <c r="U954" i="1"/>
  <c r="X952" i="1"/>
  <c r="X951" i="1" s="1"/>
  <c r="X950" i="1" s="1"/>
  <c r="W952" i="1"/>
  <c r="V952" i="1"/>
  <c r="U952" i="1"/>
  <c r="X948" i="1"/>
  <c r="X947" i="1" s="1"/>
  <c r="X946" i="1" s="1"/>
  <c r="W948" i="1"/>
  <c r="W947" i="1" s="1"/>
  <c r="W946" i="1" s="1"/>
  <c r="V948" i="1"/>
  <c r="V947" i="1" s="1"/>
  <c r="V946" i="1" s="1"/>
  <c r="U948" i="1"/>
  <c r="U947" i="1" s="1"/>
  <c r="U946" i="1" s="1"/>
  <c r="X941" i="1"/>
  <c r="X940" i="1" s="1"/>
  <c r="X939" i="1" s="1"/>
  <c r="X938" i="1" s="1"/>
  <c r="X937" i="1" s="1"/>
  <c r="W941" i="1"/>
  <c r="W940" i="1" s="1"/>
  <c r="W939" i="1" s="1"/>
  <c r="W938" i="1" s="1"/>
  <c r="W937" i="1" s="1"/>
  <c r="V941" i="1"/>
  <c r="V940" i="1" s="1"/>
  <c r="V939" i="1" s="1"/>
  <c r="V938" i="1" s="1"/>
  <c r="V937" i="1" s="1"/>
  <c r="U941" i="1"/>
  <c r="U940" i="1" s="1"/>
  <c r="U939" i="1" s="1"/>
  <c r="U938" i="1" s="1"/>
  <c r="U937" i="1" s="1"/>
  <c r="X932" i="1"/>
  <c r="X930" i="1" s="1"/>
  <c r="W932" i="1"/>
  <c r="W931" i="1" s="1"/>
  <c r="V932" i="1"/>
  <c r="V931" i="1" s="1"/>
  <c r="U932" i="1"/>
  <c r="U931" i="1" s="1"/>
  <c r="X923" i="1"/>
  <c r="X922" i="1" s="1"/>
  <c r="X921" i="1" s="1"/>
  <c r="X920" i="1" s="1"/>
  <c r="X919" i="1" s="1"/>
  <c r="W923" i="1"/>
  <c r="W922" i="1" s="1"/>
  <c r="W921" i="1" s="1"/>
  <c r="W920" i="1" s="1"/>
  <c r="W919" i="1" s="1"/>
  <c r="V923" i="1"/>
  <c r="V922" i="1" s="1"/>
  <c r="V921" i="1" s="1"/>
  <c r="V920" i="1" s="1"/>
  <c r="V919" i="1" s="1"/>
  <c r="U923" i="1"/>
  <c r="U922" i="1" s="1"/>
  <c r="U921" i="1" s="1"/>
  <c r="U920" i="1" s="1"/>
  <c r="U919" i="1" s="1"/>
  <c r="X916" i="1"/>
  <c r="X915" i="1" s="1"/>
  <c r="X914" i="1" s="1"/>
  <c r="X913" i="1" s="1"/>
  <c r="W916" i="1"/>
  <c r="W915" i="1" s="1"/>
  <c r="W914" i="1" s="1"/>
  <c r="W913" i="1" s="1"/>
  <c r="V916" i="1"/>
  <c r="V915" i="1" s="1"/>
  <c r="V914" i="1" s="1"/>
  <c r="V913" i="1" s="1"/>
  <c r="U916" i="1"/>
  <c r="U915" i="1" s="1"/>
  <c r="U914" i="1" s="1"/>
  <c r="U913" i="1" s="1"/>
  <c r="X906" i="1"/>
  <c r="X905" i="1" s="1"/>
  <c r="W906" i="1"/>
  <c r="W905" i="1" s="1"/>
  <c r="V906" i="1"/>
  <c r="V905" i="1" s="1"/>
  <c r="U906" i="1"/>
  <c r="U905" i="1" s="1"/>
  <c r="X903" i="1"/>
  <c r="W903" i="1"/>
  <c r="W902" i="1" s="1"/>
  <c r="V903" i="1"/>
  <c r="V902" i="1" s="1"/>
  <c r="U903" i="1"/>
  <c r="U902" i="1" s="1"/>
  <c r="X902" i="1"/>
  <c r="X899" i="1"/>
  <c r="X898" i="1" s="1"/>
  <c r="X897" i="1" s="1"/>
  <c r="W899" i="1"/>
  <c r="W898" i="1" s="1"/>
  <c r="W897" i="1" s="1"/>
  <c r="V899" i="1"/>
  <c r="V898" i="1" s="1"/>
  <c r="V897" i="1" s="1"/>
  <c r="U899" i="1"/>
  <c r="U898" i="1" s="1"/>
  <c r="U897" i="1" s="1"/>
  <c r="X892" i="1"/>
  <c r="X891" i="1" s="1"/>
  <c r="X890" i="1" s="1"/>
  <c r="X889" i="1" s="1"/>
  <c r="X888" i="1" s="1"/>
  <c r="W892" i="1"/>
  <c r="W891" i="1" s="1"/>
  <c r="W890" i="1" s="1"/>
  <c r="W889" i="1" s="1"/>
  <c r="W888" i="1" s="1"/>
  <c r="V892" i="1"/>
  <c r="V891" i="1" s="1"/>
  <c r="V890" i="1" s="1"/>
  <c r="V889" i="1" s="1"/>
  <c r="V888" i="1" s="1"/>
  <c r="U892" i="1"/>
  <c r="U891" i="1" s="1"/>
  <c r="U890" i="1" s="1"/>
  <c r="U889" i="1" s="1"/>
  <c r="U888" i="1" s="1"/>
  <c r="X885" i="1"/>
  <c r="X884" i="1" s="1"/>
  <c r="X883" i="1" s="1"/>
  <c r="X882" i="1" s="1"/>
  <c r="W885" i="1"/>
  <c r="W884" i="1" s="1"/>
  <c r="W883" i="1" s="1"/>
  <c r="W882" i="1" s="1"/>
  <c r="V885" i="1"/>
  <c r="V884" i="1" s="1"/>
  <c r="V883" i="1" s="1"/>
  <c r="V882" i="1" s="1"/>
  <c r="U885" i="1"/>
  <c r="U884" i="1" s="1"/>
  <c r="U883" i="1" s="1"/>
  <c r="U882" i="1" s="1"/>
  <c r="X870" i="1"/>
  <c r="X869" i="1" s="1"/>
  <c r="X868" i="1" s="1"/>
  <c r="W870" i="1"/>
  <c r="W869" i="1" s="1"/>
  <c r="W868" i="1" s="1"/>
  <c r="V870" i="1"/>
  <c r="V869" i="1" s="1"/>
  <c r="V868" i="1" s="1"/>
  <c r="U870" i="1"/>
  <c r="U869" i="1" s="1"/>
  <c r="U868" i="1" s="1"/>
  <c r="X866" i="1"/>
  <c r="X865" i="1" s="1"/>
  <c r="X864" i="1" s="1"/>
  <c r="W866" i="1"/>
  <c r="W865" i="1" s="1"/>
  <c r="W864" i="1" s="1"/>
  <c r="V866" i="1"/>
  <c r="V865" i="1" s="1"/>
  <c r="V864" i="1" s="1"/>
  <c r="U866" i="1"/>
  <c r="U865" i="1" s="1"/>
  <c r="U864" i="1" s="1"/>
  <c r="X862" i="1"/>
  <c r="X861" i="1" s="1"/>
  <c r="X860" i="1" s="1"/>
  <c r="W862" i="1"/>
  <c r="W861" i="1" s="1"/>
  <c r="W860" i="1" s="1"/>
  <c r="V862" i="1"/>
  <c r="V861" i="1" s="1"/>
  <c r="V860" i="1" s="1"/>
  <c r="U862" i="1"/>
  <c r="U861" i="1" s="1"/>
  <c r="U860" i="1" s="1"/>
  <c r="X853" i="1"/>
  <c r="X852" i="1" s="1"/>
  <c r="X850" i="1" s="1"/>
  <c r="W853" i="1"/>
  <c r="W852" i="1" s="1"/>
  <c r="W850" i="1" s="1"/>
  <c r="V853" i="1"/>
  <c r="V852" i="1" s="1"/>
  <c r="U853" i="1"/>
  <c r="U852" i="1" s="1"/>
  <c r="U851" i="1" s="1"/>
  <c r="X848" i="1"/>
  <c r="X847" i="1" s="1"/>
  <c r="W848" i="1"/>
  <c r="W847" i="1" s="1"/>
  <c r="V848" i="1"/>
  <c r="V847" i="1" s="1"/>
  <c r="U848" i="1"/>
  <c r="U847" i="1" s="1"/>
  <c r="X845" i="1"/>
  <c r="X844" i="1" s="1"/>
  <c r="W845" i="1"/>
  <c r="W844" i="1" s="1"/>
  <c r="V845" i="1"/>
  <c r="V844" i="1" s="1"/>
  <c r="U845" i="1"/>
  <c r="U844" i="1" s="1"/>
  <c r="X840" i="1"/>
  <c r="X839" i="1" s="1"/>
  <c r="X838" i="1" s="1"/>
  <c r="W840" i="1"/>
  <c r="W839" i="1" s="1"/>
  <c r="W838" i="1" s="1"/>
  <c r="V840" i="1"/>
  <c r="V839" i="1" s="1"/>
  <c r="V838" i="1" s="1"/>
  <c r="U840" i="1"/>
  <c r="U839" i="1" s="1"/>
  <c r="U838" i="1" s="1"/>
  <c r="X836" i="1"/>
  <c r="X835" i="1" s="1"/>
  <c r="X834" i="1" s="1"/>
  <c r="W836" i="1"/>
  <c r="W835" i="1" s="1"/>
  <c r="W834" i="1" s="1"/>
  <c r="V836" i="1"/>
  <c r="V835" i="1" s="1"/>
  <c r="V834" i="1" s="1"/>
  <c r="U836" i="1"/>
  <c r="U835" i="1" s="1"/>
  <c r="U834" i="1" s="1"/>
  <c r="X832" i="1"/>
  <c r="X831" i="1" s="1"/>
  <c r="X830" i="1" s="1"/>
  <c r="W832" i="1"/>
  <c r="W831" i="1" s="1"/>
  <c r="W830" i="1" s="1"/>
  <c r="V832" i="1"/>
  <c r="V831" i="1" s="1"/>
  <c r="V830" i="1" s="1"/>
  <c r="U832" i="1"/>
  <c r="U831" i="1" s="1"/>
  <c r="U830" i="1" s="1"/>
  <c r="X825" i="1"/>
  <c r="X824" i="1" s="1"/>
  <c r="X823" i="1" s="1"/>
  <c r="X822" i="1" s="1"/>
  <c r="X821" i="1" s="1"/>
  <c r="W825" i="1"/>
  <c r="W824" i="1" s="1"/>
  <c r="W823" i="1" s="1"/>
  <c r="W822" i="1" s="1"/>
  <c r="W821" i="1" s="1"/>
  <c r="V825" i="1"/>
  <c r="V824" i="1" s="1"/>
  <c r="V823" i="1" s="1"/>
  <c r="V822" i="1" s="1"/>
  <c r="V821" i="1" s="1"/>
  <c r="U825" i="1"/>
  <c r="U824" i="1" s="1"/>
  <c r="U823" i="1" s="1"/>
  <c r="U822" i="1" s="1"/>
  <c r="U821" i="1" s="1"/>
  <c r="X818" i="1"/>
  <c r="X817" i="1" s="1"/>
  <c r="W818" i="1"/>
  <c r="W817" i="1" s="1"/>
  <c r="V818" i="1"/>
  <c r="V817" i="1" s="1"/>
  <c r="U818" i="1"/>
  <c r="U817" i="1" s="1"/>
  <c r="X815" i="1"/>
  <c r="W815" i="1"/>
  <c r="V815" i="1"/>
  <c r="U815" i="1"/>
  <c r="X814" i="1"/>
  <c r="W814" i="1"/>
  <c r="V814" i="1"/>
  <c r="U814" i="1"/>
  <c r="X812" i="1"/>
  <c r="X811" i="1" s="1"/>
  <c r="W812" i="1"/>
  <c r="W811" i="1" s="1"/>
  <c r="V812" i="1"/>
  <c r="V811" i="1" s="1"/>
  <c r="U812" i="1"/>
  <c r="U811" i="1" s="1"/>
  <c r="X809" i="1"/>
  <c r="X808" i="1" s="1"/>
  <c r="W809" i="1"/>
  <c r="W808" i="1" s="1"/>
  <c r="V809" i="1"/>
  <c r="V808" i="1" s="1"/>
  <c r="U809" i="1"/>
  <c r="U808" i="1" s="1"/>
  <c r="X806" i="1"/>
  <c r="X805" i="1" s="1"/>
  <c r="W806" i="1"/>
  <c r="W805" i="1" s="1"/>
  <c r="V806" i="1"/>
  <c r="V805" i="1" s="1"/>
  <c r="U806" i="1"/>
  <c r="U805" i="1" s="1"/>
  <c r="X803" i="1"/>
  <c r="X802" i="1" s="1"/>
  <c r="W803" i="1"/>
  <c r="W802" i="1" s="1"/>
  <c r="V803" i="1"/>
  <c r="V802" i="1" s="1"/>
  <c r="U803" i="1"/>
  <c r="U802" i="1" s="1"/>
  <c r="X800" i="1"/>
  <c r="X799" i="1" s="1"/>
  <c r="W800" i="1"/>
  <c r="W799" i="1" s="1"/>
  <c r="V800" i="1"/>
  <c r="V799" i="1" s="1"/>
  <c r="U800" i="1"/>
  <c r="U799" i="1" s="1"/>
  <c r="X792" i="1"/>
  <c r="W792" i="1"/>
  <c r="V792" i="1"/>
  <c r="U792" i="1"/>
  <c r="X790" i="1"/>
  <c r="W790" i="1"/>
  <c r="V790" i="1"/>
  <c r="U790" i="1"/>
  <c r="X788" i="1"/>
  <c r="X787" i="1" s="1"/>
  <c r="X786" i="1" s="1"/>
  <c r="X785" i="1" s="1"/>
  <c r="X784" i="1" s="1"/>
  <c r="W788" i="1"/>
  <c r="W787" i="1" s="1"/>
  <c r="W786" i="1" s="1"/>
  <c r="W785" i="1" s="1"/>
  <c r="W784" i="1" s="1"/>
  <c r="V788" i="1"/>
  <c r="U788" i="1"/>
  <c r="X779" i="1"/>
  <c r="X778" i="1" s="1"/>
  <c r="W779" i="1"/>
  <c r="W778" i="1" s="1"/>
  <c r="V779" i="1"/>
  <c r="V778" i="1" s="1"/>
  <c r="U779" i="1"/>
  <c r="U778" i="1" s="1"/>
  <c r="X776" i="1"/>
  <c r="X775" i="1" s="1"/>
  <c r="X774" i="1" s="1"/>
  <c r="W776" i="1"/>
  <c r="W775" i="1" s="1"/>
  <c r="W774" i="1" s="1"/>
  <c r="V776" i="1"/>
  <c r="V775" i="1" s="1"/>
  <c r="V774" i="1" s="1"/>
  <c r="U776" i="1"/>
  <c r="U775" i="1" s="1"/>
  <c r="U774" i="1" s="1"/>
  <c r="X772" i="1"/>
  <c r="X771" i="1" s="1"/>
  <c r="X770" i="1" s="1"/>
  <c r="W772" i="1"/>
  <c r="W771" i="1" s="1"/>
  <c r="W770" i="1" s="1"/>
  <c r="V772" i="1"/>
  <c r="V771" i="1" s="1"/>
  <c r="V770" i="1" s="1"/>
  <c r="U772" i="1"/>
  <c r="U771" i="1" s="1"/>
  <c r="U770" i="1" s="1"/>
  <c r="X765" i="1"/>
  <c r="X764" i="1" s="1"/>
  <c r="X763" i="1" s="1"/>
  <c r="X762" i="1" s="1"/>
  <c r="X761" i="1" s="1"/>
  <c r="W765" i="1"/>
  <c r="W764" i="1" s="1"/>
  <c r="W763" i="1" s="1"/>
  <c r="W762" i="1" s="1"/>
  <c r="W761" i="1" s="1"/>
  <c r="V765" i="1"/>
  <c r="V764" i="1" s="1"/>
  <c r="V763" i="1" s="1"/>
  <c r="V762" i="1" s="1"/>
  <c r="V761" i="1" s="1"/>
  <c r="U765" i="1"/>
  <c r="U764" i="1" s="1"/>
  <c r="U763" i="1" s="1"/>
  <c r="U762" i="1" s="1"/>
  <c r="U761" i="1" s="1"/>
  <c r="X758" i="1"/>
  <c r="X757" i="1" s="1"/>
  <c r="W758" i="1"/>
  <c r="W757" i="1" s="1"/>
  <c r="V758" i="1"/>
  <c r="V757" i="1" s="1"/>
  <c r="U758" i="1"/>
  <c r="U757" i="1" s="1"/>
  <c r="X755" i="1"/>
  <c r="X754" i="1" s="1"/>
  <c r="W755" i="1"/>
  <c r="W754" i="1" s="1"/>
  <c r="V755" i="1"/>
  <c r="V754" i="1" s="1"/>
  <c r="V753" i="1" s="1"/>
  <c r="V752" i="1" s="1"/>
  <c r="V751" i="1" s="1"/>
  <c r="U755" i="1"/>
  <c r="U754" i="1" s="1"/>
  <c r="X738" i="1"/>
  <c r="X737" i="1" s="1"/>
  <c r="X736" i="1" s="1"/>
  <c r="X735" i="1" s="1"/>
  <c r="W738" i="1"/>
  <c r="W737" i="1" s="1"/>
  <c r="W736" i="1" s="1"/>
  <c r="W735" i="1" s="1"/>
  <c r="V738" i="1"/>
  <c r="V737" i="1" s="1"/>
  <c r="V736" i="1" s="1"/>
  <c r="V735" i="1" s="1"/>
  <c r="U738" i="1"/>
  <c r="U737" i="1" s="1"/>
  <c r="U736" i="1" s="1"/>
  <c r="U735" i="1" s="1"/>
  <c r="X733" i="1"/>
  <c r="X732" i="1" s="1"/>
  <c r="X731" i="1" s="1"/>
  <c r="X730" i="1" s="1"/>
  <c r="X729" i="1" s="1"/>
  <c r="W733" i="1"/>
  <c r="W732" i="1" s="1"/>
  <c r="W731" i="1" s="1"/>
  <c r="W730" i="1" s="1"/>
  <c r="V733" i="1"/>
  <c r="V732" i="1" s="1"/>
  <c r="V731" i="1" s="1"/>
  <c r="V730" i="1" s="1"/>
  <c r="V729" i="1" s="1"/>
  <c r="U733" i="1"/>
  <c r="U732" i="1" s="1"/>
  <c r="U731" i="1" s="1"/>
  <c r="U730" i="1" s="1"/>
  <c r="X726" i="1"/>
  <c r="X725" i="1" s="1"/>
  <c r="X724" i="1" s="1"/>
  <c r="X723" i="1" s="1"/>
  <c r="X722" i="1" s="1"/>
  <c r="W726" i="1"/>
  <c r="W725" i="1" s="1"/>
  <c r="W724" i="1" s="1"/>
  <c r="W723" i="1" s="1"/>
  <c r="W722" i="1" s="1"/>
  <c r="V726" i="1"/>
  <c r="V725" i="1" s="1"/>
  <c r="V724" i="1" s="1"/>
  <c r="V723" i="1" s="1"/>
  <c r="V722" i="1" s="1"/>
  <c r="U726" i="1"/>
  <c r="U725" i="1" s="1"/>
  <c r="U724" i="1" s="1"/>
  <c r="U723" i="1" s="1"/>
  <c r="U722" i="1" s="1"/>
  <c r="X719" i="1"/>
  <c r="X718" i="1" s="1"/>
  <c r="X717" i="1" s="1"/>
  <c r="X716" i="1" s="1"/>
  <c r="W719" i="1"/>
  <c r="W718" i="1" s="1"/>
  <c r="W717" i="1" s="1"/>
  <c r="W716" i="1" s="1"/>
  <c r="V719" i="1"/>
  <c r="V718" i="1" s="1"/>
  <c r="V717" i="1" s="1"/>
  <c r="V716" i="1" s="1"/>
  <c r="U719" i="1"/>
  <c r="U718" i="1" s="1"/>
  <c r="U717" i="1" s="1"/>
  <c r="U716" i="1" s="1"/>
  <c r="X714" i="1"/>
  <c r="X713" i="1" s="1"/>
  <c r="W714" i="1"/>
  <c r="W713" i="1" s="1"/>
  <c r="V714" i="1"/>
  <c r="V713" i="1" s="1"/>
  <c r="U714" i="1"/>
  <c r="U713" i="1" s="1"/>
  <c r="X711" i="1"/>
  <c r="X710" i="1" s="1"/>
  <c r="X709" i="1" s="1"/>
  <c r="W711" i="1"/>
  <c r="W710" i="1" s="1"/>
  <c r="V711" i="1"/>
  <c r="V710" i="1" s="1"/>
  <c r="U711" i="1"/>
  <c r="U710" i="1" s="1"/>
  <c r="U709" i="1" s="1"/>
  <c r="X707" i="1"/>
  <c r="X706" i="1" s="1"/>
  <c r="X705" i="1" s="1"/>
  <c r="W707" i="1"/>
  <c r="W706" i="1" s="1"/>
  <c r="W705" i="1" s="1"/>
  <c r="V707" i="1"/>
  <c r="V706" i="1" s="1"/>
  <c r="V705" i="1" s="1"/>
  <c r="U707" i="1"/>
  <c r="U706" i="1" s="1"/>
  <c r="U705" i="1" s="1"/>
  <c r="X698" i="1"/>
  <c r="X697" i="1" s="1"/>
  <c r="X696" i="1" s="1"/>
  <c r="W698" i="1"/>
  <c r="W697" i="1" s="1"/>
  <c r="W696" i="1" s="1"/>
  <c r="V698" i="1"/>
  <c r="V697" i="1" s="1"/>
  <c r="V696" i="1" s="1"/>
  <c r="U698" i="1"/>
  <c r="U697" i="1" s="1"/>
  <c r="U696" i="1" s="1"/>
  <c r="X694" i="1"/>
  <c r="X693" i="1" s="1"/>
  <c r="X692" i="1" s="1"/>
  <c r="W694" i="1"/>
  <c r="W693" i="1" s="1"/>
  <c r="W692" i="1" s="1"/>
  <c r="V694" i="1"/>
  <c r="V693" i="1" s="1"/>
  <c r="V692" i="1" s="1"/>
  <c r="U694" i="1"/>
  <c r="U693" i="1" s="1"/>
  <c r="U692" i="1" s="1"/>
  <c r="U691" i="1" s="1"/>
  <c r="U690" i="1" s="1"/>
  <c r="X675" i="1"/>
  <c r="W675" i="1"/>
  <c r="V675" i="1"/>
  <c r="U675" i="1"/>
  <c r="X673" i="1"/>
  <c r="W673" i="1"/>
  <c r="V673" i="1"/>
  <c r="U673" i="1"/>
  <c r="X671" i="1"/>
  <c r="X670" i="1" s="1"/>
  <c r="X669" i="1" s="1"/>
  <c r="W671" i="1"/>
  <c r="V671" i="1"/>
  <c r="U671" i="1"/>
  <c r="X667" i="1"/>
  <c r="X666" i="1" s="1"/>
  <c r="X665" i="1" s="1"/>
  <c r="W667" i="1"/>
  <c r="W666" i="1" s="1"/>
  <c r="W665" i="1" s="1"/>
  <c r="V667" i="1"/>
  <c r="V666" i="1" s="1"/>
  <c r="V665" i="1" s="1"/>
  <c r="U667" i="1"/>
  <c r="U666" i="1" s="1"/>
  <c r="U665" i="1" s="1"/>
  <c r="X663" i="1"/>
  <c r="X662" i="1" s="1"/>
  <c r="X661" i="1" s="1"/>
  <c r="W663" i="1"/>
  <c r="W662" i="1" s="1"/>
  <c r="W661" i="1" s="1"/>
  <c r="V663" i="1"/>
  <c r="V662" i="1" s="1"/>
  <c r="V661" i="1" s="1"/>
  <c r="U663" i="1"/>
  <c r="U662" i="1" s="1"/>
  <c r="U661" i="1" s="1"/>
  <c r="X657" i="1"/>
  <c r="X656" i="1" s="1"/>
  <c r="W657" i="1"/>
  <c r="W656" i="1" s="1"/>
  <c r="V657" i="1"/>
  <c r="V656" i="1" s="1"/>
  <c r="U657" i="1"/>
  <c r="U656" i="1" s="1"/>
  <c r="X654" i="1"/>
  <c r="X653" i="1" s="1"/>
  <c r="W654" i="1"/>
  <c r="W653" i="1" s="1"/>
  <c r="V654" i="1"/>
  <c r="V653" i="1" s="1"/>
  <c r="U654" i="1"/>
  <c r="U653" i="1" s="1"/>
  <c r="X642" i="1"/>
  <c r="X641" i="1" s="1"/>
  <c r="X640" i="1" s="1"/>
  <c r="W642" i="1"/>
  <c r="W641" i="1" s="1"/>
  <c r="W640" i="1" s="1"/>
  <c r="V642" i="1"/>
  <c r="V641" i="1" s="1"/>
  <c r="V640" i="1" s="1"/>
  <c r="U642" i="1"/>
  <c r="U641" i="1" s="1"/>
  <c r="U640" i="1" s="1"/>
  <c r="X638" i="1"/>
  <c r="X637" i="1" s="1"/>
  <c r="X636" i="1" s="1"/>
  <c r="W638" i="1"/>
  <c r="W637" i="1" s="1"/>
  <c r="W636" i="1" s="1"/>
  <c r="V638" i="1"/>
  <c r="V637" i="1" s="1"/>
  <c r="V636" i="1" s="1"/>
  <c r="U638" i="1"/>
  <c r="U637" i="1" s="1"/>
  <c r="U636" i="1" s="1"/>
  <c r="X624" i="1"/>
  <c r="X623" i="1" s="1"/>
  <c r="X622" i="1" s="1"/>
  <c r="W624" i="1"/>
  <c r="W623" i="1" s="1"/>
  <c r="W622" i="1" s="1"/>
  <c r="V624" i="1"/>
  <c r="V623" i="1" s="1"/>
  <c r="V622" i="1" s="1"/>
  <c r="U624" i="1"/>
  <c r="U623" i="1" s="1"/>
  <c r="U622" i="1" s="1"/>
  <c r="X620" i="1"/>
  <c r="X619" i="1" s="1"/>
  <c r="X618" i="1" s="1"/>
  <c r="W620" i="1"/>
  <c r="W619" i="1" s="1"/>
  <c r="W618" i="1" s="1"/>
  <c r="V620" i="1"/>
  <c r="V619" i="1" s="1"/>
  <c r="V618" i="1" s="1"/>
  <c r="U620" i="1"/>
  <c r="U619" i="1" s="1"/>
  <c r="U618" i="1" s="1"/>
  <c r="X616" i="1"/>
  <c r="W616" i="1"/>
  <c r="W615" i="1" s="1"/>
  <c r="W614" i="1" s="1"/>
  <c r="V616" i="1"/>
  <c r="V615" i="1" s="1"/>
  <c r="V614" i="1" s="1"/>
  <c r="U616" i="1"/>
  <c r="U615" i="1" s="1"/>
  <c r="U614" i="1" s="1"/>
  <c r="X615" i="1"/>
  <c r="X614" i="1" s="1"/>
  <c r="X591" i="1"/>
  <c r="W591" i="1"/>
  <c r="W590" i="1" s="1"/>
  <c r="W589" i="1" s="1"/>
  <c r="V591" i="1"/>
  <c r="V590" i="1" s="1"/>
  <c r="V589" i="1" s="1"/>
  <c r="U591" i="1"/>
  <c r="U590" i="1" s="1"/>
  <c r="U589" i="1" s="1"/>
  <c r="X590" i="1"/>
  <c r="X589" i="1" s="1"/>
  <c r="X587" i="1"/>
  <c r="X586" i="1" s="1"/>
  <c r="X585" i="1" s="1"/>
  <c r="W587" i="1"/>
  <c r="W586" i="1" s="1"/>
  <c r="W585" i="1" s="1"/>
  <c r="V587" i="1"/>
  <c r="V586" i="1" s="1"/>
  <c r="V585" i="1" s="1"/>
  <c r="U587" i="1"/>
  <c r="U586" i="1" s="1"/>
  <c r="U585" i="1" s="1"/>
  <c r="X583" i="1"/>
  <c r="X582" i="1" s="1"/>
  <c r="X581" i="1" s="1"/>
  <c r="W583" i="1"/>
  <c r="W582" i="1" s="1"/>
  <c r="W581" i="1" s="1"/>
  <c r="V583" i="1"/>
  <c r="V582" i="1" s="1"/>
  <c r="V581" i="1" s="1"/>
  <c r="U583" i="1"/>
  <c r="U582" i="1" s="1"/>
  <c r="U581" i="1" s="1"/>
  <c r="X564" i="1"/>
  <c r="X563" i="1" s="1"/>
  <c r="X562" i="1" s="1"/>
  <c r="W564" i="1"/>
  <c r="W563" i="1" s="1"/>
  <c r="W562" i="1" s="1"/>
  <c r="V564" i="1"/>
  <c r="V563" i="1" s="1"/>
  <c r="V562" i="1" s="1"/>
  <c r="U564" i="1"/>
  <c r="U563" i="1" s="1"/>
  <c r="U562" i="1" s="1"/>
  <c r="X559" i="1"/>
  <c r="X558" i="1" s="1"/>
  <c r="X557" i="1" s="1"/>
  <c r="W559" i="1"/>
  <c r="W558" i="1" s="1"/>
  <c r="W557" i="1" s="1"/>
  <c r="V559" i="1"/>
  <c r="V558" i="1" s="1"/>
  <c r="V557" i="1" s="1"/>
  <c r="U559" i="1"/>
  <c r="U558" i="1" s="1"/>
  <c r="U557" i="1" s="1"/>
  <c r="X554" i="1"/>
  <c r="X553" i="1" s="1"/>
  <c r="X552" i="1" s="1"/>
  <c r="W554" i="1"/>
  <c r="W553" i="1" s="1"/>
  <c r="W552" i="1" s="1"/>
  <c r="V554" i="1"/>
  <c r="V553" i="1" s="1"/>
  <c r="V552" i="1" s="1"/>
  <c r="U554" i="1"/>
  <c r="U553" i="1" s="1"/>
  <c r="U552" i="1" s="1"/>
  <c r="X545" i="1"/>
  <c r="X544" i="1" s="1"/>
  <c r="X543" i="1" s="1"/>
  <c r="W545" i="1"/>
  <c r="W544" i="1" s="1"/>
  <c r="W543" i="1" s="1"/>
  <c r="V545" i="1"/>
  <c r="V544" i="1" s="1"/>
  <c r="V543" i="1" s="1"/>
  <c r="U545" i="1"/>
  <c r="U544" i="1" s="1"/>
  <c r="U543" i="1" s="1"/>
  <c r="X541" i="1"/>
  <c r="X540" i="1" s="1"/>
  <c r="W541" i="1"/>
  <c r="W540" i="1" s="1"/>
  <c r="V541" i="1"/>
  <c r="V540" i="1" s="1"/>
  <c r="U541" i="1"/>
  <c r="U540" i="1" s="1"/>
  <c r="X534" i="1"/>
  <c r="X533" i="1" s="1"/>
  <c r="X532" i="1" s="1"/>
  <c r="X531" i="1" s="1"/>
  <c r="X530" i="1" s="1"/>
  <c r="W534" i="1"/>
  <c r="W533" i="1" s="1"/>
  <c r="W532" i="1" s="1"/>
  <c r="W531" i="1" s="1"/>
  <c r="W530" i="1" s="1"/>
  <c r="V534" i="1"/>
  <c r="V533" i="1" s="1"/>
  <c r="V532" i="1" s="1"/>
  <c r="V531" i="1" s="1"/>
  <c r="V530" i="1" s="1"/>
  <c r="U534" i="1"/>
  <c r="U533" i="1" s="1"/>
  <c r="U532" i="1" s="1"/>
  <c r="U531" i="1" s="1"/>
  <c r="U530" i="1" s="1"/>
  <c r="X511" i="1"/>
  <c r="X510" i="1" s="1"/>
  <c r="X509" i="1" s="1"/>
  <c r="W511" i="1"/>
  <c r="W510" i="1" s="1"/>
  <c r="W509" i="1" s="1"/>
  <c r="V511" i="1"/>
  <c r="V510" i="1" s="1"/>
  <c r="V509" i="1" s="1"/>
  <c r="U511" i="1"/>
  <c r="U510" i="1" s="1"/>
  <c r="U509" i="1" s="1"/>
  <c r="X507" i="1"/>
  <c r="X506" i="1" s="1"/>
  <c r="X505" i="1" s="1"/>
  <c r="W507" i="1"/>
  <c r="W506" i="1" s="1"/>
  <c r="W505" i="1" s="1"/>
  <c r="V507" i="1"/>
  <c r="V506" i="1" s="1"/>
  <c r="V505" i="1" s="1"/>
  <c r="U507" i="1"/>
  <c r="U506" i="1" s="1"/>
  <c r="U505" i="1" s="1"/>
  <c r="X502" i="1"/>
  <c r="X501" i="1" s="1"/>
  <c r="W502" i="1"/>
  <c r="W501" i="1" s="1"/>
  <c r="V502" i="1"/>
  <c r="V501" i="1" s="1"/>
  <c r="U502" i="1"/>
  <c r="U501" i="1" s="1"/>
  <c r="X499" i="1"/>
  <c r="X498" i="1" s="1"/>
  <c r="W499" i="1"/>
  <c r="W498" i="1" s="1"/>
  <c r="V499" i="1"/>
  <c r="V498" i="1" s="1"/>
  <c r="U499" i="1"/>
  <c r="U498" i="1" s="1"/>
  <c r="X496" i="1"/>
  <c r="X495" i="1" s="1"/>
  <c r="W496" i="1"/>
  <c r="W495" i="1" s="1"/>
  <c r="V496" i="1"/>
  <c r="V495" i="1" s="1"/>
  <c r="U496" i="1"/>
  <c r="U495" i="1" s="1"/>
  <c r="X492" i="1"/>
  <c r="X491" i="1" s="1"/>
  <c r="W492" i="1"/>
  <c r="W491" i="1" s="1"/>
  <c r="V492" i="1"/>
  <c r="V491" i="1" s="1"/>
  <c r="U492" i="1"/>
  <c r="U491" i="1" s="1"/>
  <c r="X489" i="1"/>
  <c r="X488" i="1" s="1"/>
  <c r="W489" i="1"/>
  <c r="W488" i="1" s="1"/>
  <c r="V489" i="1"/>
  <c r="V488" i="1" s="1"/>
  <c r="U489" i="1"/>
  <c r="U488" i="1" s="1"/>
  <c r="X484" i="1"/>
  <c r="X483" i="1" s="1"/>
  <c r="W484" i="1"/>
  <c r="W483" i="1" s="1"/>
  <c r="V484" i="1"/>
  <c r="V483" i="1" s="1"/>
  <c r="U484" i="1"/>
  <c r="U483" i="1" s="1"/>
  <c r="X481" i="1"/>
  <c r="X480" i="1" s="1"/>
  <c r="W481" i="1"/>
  <c r="W480" i="1" s="1"/>
  <c r="V481" i="1"/>
  <c r="V480" i="1" s="1"/>
  <c r="U481" i="1"/>
  <c r="U480" i="1" s="1"/>
  <c r="X478" i="1"/>
  <c r="X477" i="1" s="1"/>
  <c r="W478" i="1"/>
  <c r="W477" i="1" s="1"/>
  <c r="V478" i="1"/>
  <c r="V477" i="1" s="1"/>
  <c r="U478" i="1"/>
  <c r="U477" i="1" s="1"/>
  <c r="X474" i="1"/>
  <c r="X473" i="1" s="1"/>
  <c r="W474" i="1"/>
  <c r="W473" i="1" s="1"/>
  <c r="V474" i="1"/>
  <c r="V473" i="1" s="1"/>
  <c r="U474" i="1"/>
  <c r="U473" i="1" s="1"/>
  <c r="X471" i="1"/>
  <c r="X470" i="1" s="1"/>
  <c r="W471" i="1"/>
  <c r="W470" i="1" s="1"/>
  <c r="V471" i="1"/>
  <c r="V470" i="1" s="1"/>
  <c r="U471" i="1"/>
  <c r="U470" i="1" s="1"/>
  <c r="X464" i="1"/>
  <c r="X463" i="1" s="1"/>
  <c r="X462" i="1" s="1"/>
  <c r="W464" i="1"/>
  <c r="W463" i="1" s="1"/>
  <c r="W462" i="1" s="1"/>
  <c r="V464" i="1"/>
  <c r="V463" i="1" s="1"/>
  <c r="V462" i="1" s="1"/>
  <c r="U464" i="1"/>
  <c r="U463" i="1" s="1"/>
  <c r="U462" i="1" s="1"/>
  <c r="X460" i="1"/>
  <c r="X459" i="1" s="1"/>
  <c r="X458" i="1" s="1"/>
  <c r="W460" i="1"/>
  <c r="W459" i="1" s="1"/>
  <c r="W458" i="1" s="1"/>
  <c r="V460" i="1"/>
  <c r="V459" i="1" s="1"/>
  <c r="V458" i="1" s="1"/>
  <c r="U460" i="1"/>
  <c r="U459" i="1" s="1"/>
  <c r="U458" i="1" s="1"/>
  <c r="X453" i="1"/>
  <c r="X452" i="1" s="1"/>
  <c r="X451" i="1" s="1"/>
  <c r="W453" i="1"/>
  <c r="W452" i="1" s="1"/>
  <c r="W451" i="1" s="1"/>
  <c r="V453" i="1"/>
  <c r="V452" i="1" s="1"/>
  <c r="V451" i="1" s="1"/>
  <c r="U453" i="1"/>
  <c r="U452" i="1" s="1"/>
  <c r="U451" i="1" s="1"/>
  <c r="X449" i="1"/>
  <c r="X448" i="1" s="1"/>
  <c r="X447" i="1" s="1"/>
  <c r="W449" i="1"/>
  <c r="W448" i="1" s="1"/>
  <c r="W447" i="1" s="1"/>
  <c r="V449" i="1"/>
  <c r="V448" i="1" s="1"/>
  <c r="V447" i="1" s="1"/>
  <c r="U449" i="1"/>
  <c r="U448" i="1" s="1"/>
  <c r="U447" i="1" s="1"/>
  <c r="X445" i="1"/>
  <c r="X444" i="1" s="1"/>
  <c r="X443" i="1" s="1"/>
  <c r="W445" i="1"/>
  <c r="W444" i="1" s="1"/>
  <c r="W443" i="1" s="1"/>
  <c r="V445" i="1"/>
  <c r="V444" i="1" s="1"/>
  <c r="V443" i="1" s="1"/>
  <c r="U445" i="1"/>
  <c r="U444" i="1" s="1"/>
  <c r="U443" i="1" s="1"/>
  <c r="X431" i="1"/>
  <c r="X430" i="1" s="1"/>
  <c r="X429" i="1" s="1"/>
  <c r="W431" i="1"/>
  <c r="W430" i="1" s="1"/>
  <c r="W429" i="1" s="1"/>
  <c r="V431" i="1"/>
  <c r="V430" i="1" s="1"/>
  <c r="V429" i="1" s="1"/>
  <c r="U431" i="1"/>
  <c r="U430" i="1" s="1"/>
  <c r="U429" i="1" s="1"/>
  <c r="X427" i="1"/>
  <c r="X426" i="1" s="1"/>
  <c r="X425" i="1" s="1"/>
  <c r="W427" i="1"/>
  <c r="W426" i="1" s="1"/>
  <c r="W425" i="1" s="1"/>
  <c r="V427" i="1"/>
  <c r="V426" i="1" s="1"/>
  <c r="V425" i="1" s="1"/>
  <c r="U427" i="1"/>
  <c r="U426" i="1" s="1"/>
  <c r="U425" i="1" s="1"/>
  <c r="X420" i="1"/>
  <c r="X419" i="1" s="1"/>
  <c r="W420" i="1"/>
  <c r="W419" i="1" s="1"/>
  <c r="V420" i="1"/>
  <c r="V419" i="1" s="1"/>
  <c r="U420" i="1"/>
  <c r="U418" i="1" s="1"/>
  <c r="U417" i="1" s="1"/>
  <c r="X415" i="1"/>
  <c r="X414" i="1" s="1"/>
  <c r="X413" i="1" s="1"/>
  <c r="X412" i="1" s="1"/>
  <c r="X411" i="1" s="1"/>
  <c r="W415" i="1"/>
  <c r="W414" i="1" s="1"/>
  <c r="W413" i="1" s="1"/>
  <c r="W412" i="1" s="1"/>
  <c r="W411" i="1" s="1"/>
  <c r="V415" i="1"/>
  <c r="V414" i="1" s="1"/>
  <c r="V413" i="1" s="1"/>
  <c r="V412" i="1" s="1"/>
  <c r="V411" i="1" s="1"/>
  <c r="U415" i="1"/>
  <c r="U414" i="1" s="1"/>
  <c r="U413" i="1" s="1"/>
  <c r="U412" i="1" s="1"/>
  <c r="U411" i="1" s="1"/>
  <c r="X409" i="1"/>
  <c r="X408" i="1" s="1"/>
  <c r="X407" i="1" s="1"/>
  <c r="X406" i="1" s="1"/>
  <c r="W409" i="1"/>
  <c r="W408" i="1" s="1"/>
  <c r="W407" i="1" s="1"/>
  <c r="W406" i="1" s="1"/>
  <c r="V409" i="1"/>
  <c r="V408" i="1" s="1"/>
  <c r="V407" i="1" s="1"/>
  <c r="V406" i="1" s="1"/>
  <c r="U409" i="1"/>
  <c r="U408" i="1" s="1"/>
  <c r="U407" i="1" s="1"/>
  <c r="U406" i="1" s="1"/>
  <c r="X400" i="1"/>
  <c r="X399" i="1" s="1"/>
  <c r="X398" i="1" s="1"/>
  <c r="X397" i="1" s="1"/>
  <c r="X396" i="1" s="1"/>
  <c r="W400" i="1"/>
  <c r="W399" i="1" s="1"/>
  <c r="W398" i="1" s="1"/>
  <c r="W397" i="1" s="1"/>
  <c r="V400" i="1"/>
  <c r="V399" i="1" s="1"/>
  <c r="V398" i="1" s="1"/>
  <c r="V397" i="1" s="1"/>
  <c r="U400" i="1"/>
  <c r="U399" i="1" s="1"/>
  <c r="U398" i="1" s="1"/>
  <c r="U397" i="1" s="1"/>
  <c r="X392" i="1"/>
  <c r="X391" i="1" s="1"/>
  <c r="X390" i="1" s="1"/>
  <c r="X389" i="1" s="1"/>
  <c r="X388" i="1" s="1"/>
  <c r="X387" i="1" s="1"/>
  <c r="W392" i="1"/>
  <c r="W391" i="1" s="1"/>
  <c r="W390" i="1" s="1"/>
  <c r="W389" i="1" s="1"/>
  <c r="W388" i="1" s="1"/>
  <c r="W387" i="1" s="1"/>
  <c r="V392" i="1"/>
  <c r="V391" i="1" s="1"/>
  <c r="V390" i="1" s="1"/>
  <c r="V389" i="1" s="1"/>
  <c r="V388" i="1" s="1"/>
  <c r="V387" i="1" s="1"/>
  <c r="U392" i="1"/>
  <c r="U391" i="1" s="1"/>
  <c r="U390" i="1" s="1"/>
  <c r="U389" i="1" s="1"/>
  <c r="U388" i="1" s="1"/>
  <c r="U387" i="1" s="1"/>
  <c r="X384" i="1"/>
  <c r="W384" i="1"/>
  <c r="V384" i="1"/>
  <c r="U384" i="1"/>
  <c r="X382" i="1"/>
  <c r="W382" i="1"/>
  <c r="V382" i="1"/>
  <c r="U382" i="1"/>
  <c r="X380" i="1"/>
  <c r="X379" i="1" s="1"/>
  <c r="X378" i="1" s="1"/>
  <c r="W380" i="1"/>
  <c r="V380" i="1"/>
  <c r="U380" i="1"/>
  <c r="X376" i="1"/>
  <c r="X375" i="1" s="1"/>
  <c r="X374" i="1" s="1"/>
  <c r="X373" i="1" s="1"/>
  <c r="W376" i="1"/>
  <c r="W375" i="1" s="1"/>
  <c r="W374" i="1" s="1"/>
  <c r="V376" i="1"/>
  <c r="V375" i="1" s="1"/>
  <c r="V374" i="1" s="1"/>
  <c r="U376" i="1"/>
  <c r="U375" i="1" s="1"/>
  <c r="U374" i="1" s="1"/>
  <c r="X371" i="1"/>
  <c r="X370" i="1" s="1"/>
  <c r="W371" i="1"/>
  <c r="W370" i="1" s="1"/>
  <c r="V371" i="1"/>
  <c r="V370" i="1" s="1"/>
  <c r="U371" i="1"/>
  <c r="U370" i="1" s="1"/>
  <c r="X368" i="1"/>
  <c r="X367" i="1" s="1"/>
  <c r="X366" i="1" s="1"/>
  <c r="W368" i="1"/>
  <c r="W367" i="1" s="1"/>
  <c r="W366" i="1" s="1"/>
  <c r="V368" i="1"/>
  <c r="V367" i="1" s="1"/>
  <c r="V366" i="1" s="1"/>
  <c r="U368" i="1"/>
  <c r="U367" i="1" s="1"/>
  <c r="U366" i="1" s="1"/>
  <c r="X360" i="1"/>
  <c r="X359" i="1" s="1"/>
  <c r="W360" i="1"/>
  <c r="W359" i="1" s="1"/>
  <c r="V360" i="1"/>
  <c r="V359" i="1" s="1"/>
  <c r="U360" i="1"/>
  <c r="U359" i="1" s="1"/>
  <c r="X357" i="1"/>
  <c r="X356" i="1" s="1"/>
  <c r="W357" i="1"/>
  <c r="W356" i="1" s="1"/>
  <c r="V357" i="1"/>
  <c r="V356" i="1" s="1"/>
  <c r="V355" i="1" s="1"/>
  <c r="U357" i="1"/>
  <c r="U356" i="1" s="1"/>
  <c r="X352" i="1"/>
  <c r="X351" i="1" s="1"/>
  <c r="X350" i="1" s="1"/>
  <c r="X349" i="1" s="1"/>
  <c r="W352" i="1"/>
  <c r="W351" i="1" s="1"/>
  <c r="W350" i="1" s="1"/>
  <c r="W349" i="1" s="1"/>
  <c r="V352" i="1"/>
  <c r="V351" i="1" s="1"/>
  <c r="V350" i="1" s="1"/>
  <c r="V349" i="1" s="1"/>
  <c r="U352" i="1"/>
  <c r="U351" i="1" s="1"/>
  <c r="U350" i="1" s="1"/>
  <c r="U349" i="1" s="1"/>
  <c r="X346" i="1"/>
  <c r="X345" i="1" s="1"/>
  <c r="X344" i="1" s="1"/>
  <c r="X343" i="1" s="1"/>
  <c r="W346" i="1"/>
  <c r="W345" i="1" s="1"/>
  <c r="W344" i="1" s="1"/>
  <c r="W343" i="1" s="1"/>
  <c r="V346" i="1"/>
  <c r="V345" i="1" s="1"/>
  <c r="V344" i="1" s="1"/>
  <c r="V343" i="1" s="1"/>
  <c r="U346" i="1"/>
  <c r="U345" i="1" s="1"/>
  <c r="U344" i="1" s="1"/>
  <c r="U343" i="1" s="1"/>
  <c r="X332" i="1"/>
  <c r="X331" i="1" s="1"/>
  <c r="W332" i="1"/>
  <c r="W331" i="1" s="1"/>
  <c r="V332" i="1"/>
  <c r="V331" i="1" s="1"/>
  <c r="U332" i="1"/>
  <c r="U331" i="1" s="1"/>
  <c r="X329" i="1"/>
  <c r="W329" i="1"/>
  <c r="V329" i="1"/>
  <c r="U329" i="1"/>
  <c r="X326" i="1"/>
  <c r="X325" i="1" s="1"/>
  <c r="W326" i="1"/>
  <c r="W325" i="1" s="1"/>
  <c r="V326" i="1"/>
  <c r="V325" i="1" s="1"/>
  <c r="U326" i="1"/>
  <c r="U325" i="1" s="1"/>
  <c r="X323" i="1"/>
  <c r="X322" i="1" s="1"/>
  <c r="W323" i="1"/>
  <c r="W322" i="1" s="1"/>
  <c r="V323" i="1"/>
  <c r="V322" i="1" s="1"/>
  <c r="U323" i="1"/>
  <c r="U322" i="1" s="1"/>
  <c r="X320" i="1"/>
  <c r="X319" i="1" s="1"/>
  <c r="W320" i="1"/>
  <c r="W319" i="1" s="1"/>
  <c r="W318" i="1" s="1"/>
  <c r="W317" i="1" s="1"/>
  <c r="W316" i="1" s="1"/>
  <c r="W315" i="1" s="1"/>
  <c r="V320" i="1"/>
  <c r="V319" i="1" s="1"/>
  <c r="U320" i="1"/>
  <c r="U319" i="1" s="1"/>
  <c r="X310" i="1"/>
  <c r="X309" i="1" s="1"/>
  <c r="X308" i="1" s="1"/>
  <c r="W310" i="1"/>
  <c r="W309" i="1" s="1"/>
  <c r="W308" i="1" s="1"/>
  <c r="V310" i="1"/>
  <c r="V309" i="1" s="1"/>
  <c r="V308" i="1" s="1"/>
  <c r="U310" i="1"/>
  <c r="U309" i="1" s="1"/>
  <c r="U308" i="1" s="1"/>
  <c r="X306" i="1"/>
  <c r="X305" i="1" s="1"/>
  <c r="X304" i="1" s="1"/>
  <c r="W306" i="1"/>
  <c r="W305" i="1" s="1"/>
  <c r="W304" i="1" s="1"/>
  <c r="V306" i="1"/>
  <c r="V305" i="1" s="1"/>
  <c r="V304" i="1" s="1"/>
  <c r="U306" i="1"/>
  <c r="U305" i="1" s="1"/>
  <c r="U304" i="1" s="1"/>
  <c r="X299" i="1"/>
  <c r="W299" i="1"/>
  <c r="V299" i="1"/>
  <c r="U299" i="1"/>
  <c r="X297" i="1"/>
  <c r="W297" i="1"/>
  <c r="V297" i="1"/>
  <c r="U297" i="1"/>
  <c r="X295" i="1"/>
  <c r="X294" i="1" s="1"/>
  <c r="X293" i="1" s="1"/>
  <c r="W295" i="1"/>
  <c r="V295" i="1"/>
  <c r="U295" i="1"/>
  <c r="X291" i="1"/>
  <c r="X290" i="1" s="1"/>
  <c r="X289" i="1" s="1"/>
  <c r="W291" i="1"/>
  <c r="W290" i="1" s="1"/>
  <c r="W289" i="1" s="1"/>
  <c r="V291" i="1"/>
  <c r="V290" i="1" s="1"/>
  <c r="V289" i="1" s="1"/>
  <c r="U291" i="1"/>
  <c r="U290" i="1" s="1"/>
  <c r="U289" i="1" s="1"/>
  <c r="X287" i="1"/>
  <c r="X286" i="1" s="1"/>
  <c r="X285" i="1" s="1"/>
  <c r="W287" i="1"/>
  <c r="W286" i="1" s="1"/>
  <c r="W285" i="1" s="1"/>
  <c r="V287" i="1"/>
  <c r="V286" i="1" s="1"/>
  <c r="V285" i="1" s="1"/>
  <c r="U287" i="1"/>
  <c r="U286" i="1" s="1"/>
  <c r="U285" i="1" s="1"/>
  <c r="X282" i="1"/>
  <c r="X281" i="1" s="1"/>
  <c r="X280" i="1" s="1"/>
  <c r="X279" i="1" s="1"/>
  <c r="W282" i="1"/>
  <c r="W281" i="1" s="1"/>
  <c r="W280" i="1" s="1"/>
  <c r="W279" i="1" s="1"/>
  <c r="V282" i="1"/>
  <c r="V281" i="1" s="1"/>
  <c r="V280" i="1" s="1"/>
  <c r="V279" i="1" s="1"/>
  <c r="U282" i="1"/>
  <c r="U281" i="1" s="1"/>
  <c r="U280" i="1" s="1"/>
  <c r="U279" i="1" s="1"/>
  <c r="X277" i="1"/>
  <c r="X276" i="1" s="1"/>
  <c r="X275" i="1" s="1"/>
  <c r="X274" i="1" s="1"/>
  <c r="W277" i="1"/>
  <c r="W276" i="1" s="1"/>
  <c r="W275" i="1" s="1"/>
  <c r="W274" i="1" s="1"/>
  <c r="V277" i="1"/>
  <c r="V276" i="1" s="1"/>
  <c r="V275" i="1" s="1"/>
  <c r="V274" i="1" s="1"/>
  <c r="U277" i="1"/>
  <c r="U276" i="1" s="1"/>
  <c r="U275" i="1" s="1"/>
  <c r="U274" i="1" s="1"/>
  <c r="X270" i="1"/>
  <c r="X269" i="1" s="1"/>
  <c r="X268" i="1" s="1"/>
  <c r="X267" i="1" s="1"/>
  <c r="X266" i="1" s="1"/>
  <c r="W270" i="1"/>
  <c r="W269" i="1" s="1"/>
  <c r="W268" i="1" s="1"/>
  <c r="W267" i="1" s="1"/>
  <c r="W266" i="1" s="1"/>
  <c r="V270" i="1"/>
  <c r="V269" i="1" s="1"/>
  <c r="V268" i="1" s="1"/>
  <c r="V267" i="1" s="1"/>
  <c r="V266" i="1" s="1"/>
  <c r="U270" i="1"/>
  <c r="U269" i="1" s="1"/>
  <c r="U268" i="1" s="1"/>
  <c r="U267" i="1" s="1"/>
  <c r="U266" i="1" s="1"/>
  <c r="X263" i="1"/>
  <c r="W263" i="1"/>
  <c r="V263" i="1"/>
  <c r="U263" i="1"/>
  <c r="X261" i="1"/>
  <c r="W261" i="1"/>
  <c r="V261" i="1"/>
  <c r="U261" i="1"/>
  <c r="X259" i="1"/>
  <c r="X258" i="1" s="1"/>
  <c r="X257" i="1" s="1"/>
  <c r="W259" i="1"/>
  <c r="V259" i="1"/>
  <c r="V258" i="1" s="1"/>
  <c r="V257" i="1" s="1"/>
  <c r="U259" i="1"/>
  <c r="X255" i="1"/>
  <c r="X254" i="1" s="1"/>
  <c r="X253" i="1" s="1"/>
  <c r="W255" i="1"/>
  <c r="W254" i="1" s="1"/>
  <c r="W253" i="1" s="1"/>
  <c r="V255" i="1"/>
  <c r="V254" i="1" s="1"/>
  <c r="V253" i="1" s="1"/>
  <c r="U255" i="1"/>
  <c r="U254" i="1" s="1"/>
  <c r="U253" i="1" s="1"/>
  <c r="X246" i="1"/>
  <c r="W246" i="1"/>
  <c r="V246" i="1"/>
  <c r="U246" i="1"/>
  <c r="X244" i="1"/>
  <c r="W244" i="1"/>
  <c r="V244" i="1"/>
  <c r="U244" i="1"/>
  <c r="X243" i="1"/>
  <c r="X242" i="1" s="1"/>
  <c r="X241" i="1" s="1"/>
  <c r="X207" i="1"/>
  <c r="X206" i="1" s="1"/>
  <c r="X205" i="1" s="1"/>
  <c r="X201" i="1" s="1"/>
  <c r="X200" i="1" s="1"/>
  <c r="W207" i="1"/>
  <c r="W206" i="1" s="1"/>
  <c r="W205" i="1" s="1"/>
  <c r="W201" i="1" s="1"/>
  <c r="W200" i="1" s="1"/>
  <c r="V207" i="1"/>
  <c r="V206" i="1" s="1"/>
  <c r="V205" i="1" s="1"/>
  <c r="V201" i="1" s="1"/>
  <c r="V200" i="1" s="1"/>
  <c r="U207" i="1"/>
  <c r="U206" i="1" s="1"/>
  <c r="U205" i="1" s="1"/>
  <c r="U201" i="1" s="1"/>
  <c r="U200" i="1" s="1"/>
  <c r="X197" i="1"/>
  <c r="X196" i="1" s="1"/>
  <c r="X195" i="1" s="1"/>
  <c r="X194" i="1" s="1"/>
  <c r="X193" i="1" s="1"/>
  <c r="W197" i="1"/>
  <c r="W196" i="1" s="1"/>
  <c r="W195" i="1" s="1"/>
  <c r="W194" i="1" s="1"/>
  <c r="W193" i="1" s="1"/>
  <c r="V197" i="1"/>
  <c r="V196" i="1" s="1"/>
  <c r="V195" i="1" s="1"/>
  <c r="V194" i="1" s="1"/>
  <c r="V193" i="1" s="1"/>
  <c r="U197" i="1"/>
  <c r="U196" i="1" s="1"/>
  <c r="U195" i="1" s="1"/>
  <c r="U194" i="1" s="1"/>
  <c r="U193" i="1" s="1"/>
  <c r="X190" i="1"/>
  <c r="W190" i="1"/>
  <c r="V190" i="1"/>
  <c r="U190" i="1"/>
  <c r="X188" i="1"/>
  <c r="W188" i="1"/>
  <c r="V188" i="1"/>
  <c r="U188" i="1"/>
  <c r="X181" i="1"/>
  <c r="X180" i="1" s="1"/>
  <c r="X179" i="1" s="1"/>
  <c r="X178" i="1" s="1"/>
  <c r="X177" i="1" s="1"/>
  <c r="X176" i="1" s="1"/>
  <c r="W181" i="1"/>
  <c r="W180" i="1" s="1"/>
  <c r="W179" i="1" s="1"/>
  <c r="W178" i="1" s="1"/>
  <c r="W177" i="1" s="1"/>
  <c r="W176" i="1" s="1"/>
  <c r="V181" i="1"/>
  <c r="V180" i="1" s="1"/>
  <c r="V179" i="1" s="1"/>
  <c r="V178" i="1" s="1"/>
  <c r="V177" i="1" s="1"/>
  <c r="V176" i="1" s="1"/>
  <c r="U181" i="1"/>
  <c r="U180" i="1" s="1"/>
  <c r="U179" i="1" s="1"/>
  <c r="U178" i="1" s="1"/>
  <c r="U177" i="1" s="1"/>
  <c r="U176" i="1" s="1"/>
  <c r="X173" i="1"/>
  <c r="X172" i="1" s="1"/>
  <c r="W173" i="1"/>
  <c r="W172" i="1" s="1"/>
  <c r="V173" i="1"/>
  <c r="V172" i="1" s="1"/>
  <c r="U173" i="1"/>
  <c r="U172" i="1" s="1"/>
  <c r="X170" i="1"/>
  <c r="W170" i="1"/>
  <c r="V170" i="1"/>
  <c r="U170" i="1"/>
  <c r="X168" i="1"/>
  <c r="W168" i="1"/>
  <c r="V168" i="1"/>
  <c r="U168" i="1"/>
  <c r="X167" i="1"/>
  <c r="W167" i="1"/>
  <c r="V167" i="1"/>
  <c r="U167" i="1"/>
  <c r="X158" i="1"/>
  <c r="X157" i="1" s="1"/>
  <c r="X156" i="1" s="1"/>
  <c r="W158" i="1"/>
  <c r="W157" i="1" s="1"/>
  <c r="W156" i="1" s="1"/>
  <c r="V158" i="1"/>
  <c r="V157" i="1" s="1"/>
  <c r="V156" i="1" s="1"/>
  <c r="U158" i="1"/>
  <c r="U157" i="1" s="1"/>
  <c r="U156" i="1" s="1"/>
  <c r="X154" i="1"/>
  <c r="W154" i="1"/>
  <c r="V154" i="1"/>
  <c r="U154" i="1"/>
  <c r="X153" i="1"/>
  <c r="W153" i="1"/>
  <c r="V153" i="1"/>
  <c r="U153" i="1"/>
  <c r="X148" i="1"/>
  <c r="X147" i="1" s="1"/>
  <c r="W148" i="1"/>
  <c r="W147" i="1" s="1"/>
  <c r="V148" i="1"/>
  <c r="V147" i="1" s="1"/>
  <c r="U148" i="1"/>
  <c r="U147" i="1" s="1"/>
  <c r="X144" i="1"/>
  <c r="W144" i="1"/>
  <c r="V144" i="1"/>
  <c r="U144" i="1"/>
  <c r="X142" i="1"/>
  <c r="W142" i="1"/>
  <c r="V142" i="1"/>
  <c r="U142" i="1"/>
  <c r="X136" i="1"/>
  <c r="W136" i="1"/>
  <c r="V136" i="1"/>
  <c r="U136" i="1"/>
  <c r="X135" i="1"/>
  <c r="W135" i="1"/>
  <c r="V135" i="1"/>
  <c r="U135" i="1"/>
  <c r="X134" i="1"/>
  <c r="W134" i="1"/>
  <c r="V134" i="1"/>
  <c r="U134" i="1"/>
  <c r="X133" i="1"/>
  <c r="W133" i="1"/>
  <c r="V133" i="1"/>
  <c r="U133" i="1"/>
  <c r="X132" i="1"/>
  <c r="W132" i="1"/>
  <c r="V132" i="1"/>
  <c r="U132" i="1"/>
  <c r="X129" i="1"/>
  <c r="W129" i="1"/>
  <c r="V129" i="1"/>
  <c r="U129" i="1"/>
  <c r="X127" i="1"/>
  <c r="W127" i="1"/>
  <c r="V127" i="1"/>
  <c r="U127" i="1"/>
  <c r="X125" i="1"/>
  <c r="X124" i="1" s="1"/>
  <c r="X122" i="1" s="1"/>
  <c r="W125" i="1"/>
  <c r="V125" i="1"/>
  <c r="U125" i="1"/>
  <c r="U124" i="1" s="1"/>
  <c r="U122" i="1" s="1"/>
  <c r="X115" i="1"/>
  <c r="X114" i="1" s="1"/>
  <c r="X113" i="1" s="1"/>
  <c r="X112" i="1" s="1"/>
  <c r="X111" i="1" s="1"/>
  <c r="X110" i="1" s="1"/>
  <c r="W115" i="1"/>
  <c r="W114" i="1" s="1"/>
  <c r="W113" i="1" s="1"/>
  <c r="W112" i="1" s="1"/>
  <c r="W111" i="1" s="1"/>
  <c r="W110" i="1" s="1"/>
  <c r="V115" i="1"/>
  <c r="V114" i="1" s="1"/>
  <c r="V113" i="1" s="1"/>
  <c r="V112" i="1" s="1"/>
  <c r="V111" i="1" s="1"/>
  <c r="V110" i="1" s="1"/>
  <c r="U115" i="1"/>
  <c r="U114" i="1" s="1"/>
  <c r="U113" i="1" s="1"/>
  <c r="U112" i="1" s="1"/>
  <c r="U111" i="1" s="1"/>
  <c r="U110" i="1" s="1"/>
  <c r="X107" i="1"/>
  <c r="X106" i="1" s="1"/>
  <c r="W107" i="1"/>
  <c r="W106" i="1" s="1"/>
  <c r="V107" i="1"/>
  <c r="V106" i="1" s="1"/>
  <c r="U107" i="1"/>
  <c r="U106" i="1" s="1"/>
  <c r="X104" i="1"/>
  <c r="W104" i="1"/>
  <c r="V104" i="1"/>
  <c r="U104" i="1"/>
  <c r="X103" i="1"/>
  <c r="W103" i="1"/>
  <c r="V103" i="1"/>
  <c r="U103" i="1"/>
  <c r="X101" i="1"/>
  <c r="W101" i="1"/>
  <c r="V101" i="1"/>
  <c r="U101" i="1"/>
  <c r="X99" i="1"/>
  <c r="X98" i="1" s="1"/>
  <c r="W99" i="1"/>
  <c r="V99" i="1"/>
  <c r="V98" i="1" s="1"/>
  <c r="U99" i="1"/>
  <c r="U98" i="1" s="1"/>
  <c r="X96" i="1"/>
  <c r="X95" i="1" s="1"/>
  <c r="W96" i="1"/>
  <c r="W95" i="1" s="1"/>
  <c r="V96" i="1"/>
  <c r="V95" i="1" s="1"/>
  <c r="U96" i="1"/>
  <c r="U95" i="1" s="1"/>
  <c r="X93" i="1"/>
  <c r="X92" i="1" s="1"/>
  <c r="W93" i="1"/>
  <c r="W92" i="1" s="1"/>
  <c r="V93" i="1"/>
  <c r="V92" i="1" s="1"/>
  <c r="U93" i="1"/>
  <c r="U92" i="1" s="1"/>
  <c r="X90" i="1"/>
  <c r="X89" i="1" s="1"/>
  <c r="W90" i="1"/>
  <c r="W89" i="1" s="1"/>
  <c r="V90" i="1"/>
  <c r="V89" i="1" s="1"/>
  <c r="U90" i="1"/>
  <c r="U89" i="1" s="1"/>
  <c r="X87" i="1"/>
  <c r="X86" i="1" s="1"/>
  <c r="X85" i="1" s="1"/>
  <c r="W87" i="1"/>
  <c r="W86" i="1" s="1"/>
  <c r="V87" i="1"/>
  <c r="V86" i="1" s="1"/>
  <c r="U87" i="1"/>
  <c r="U86" i="1" s="1"/>
  <c r="X83" i="1"/>
  <c r="W83" i="1"/>
  <c r="V83" i="1"/>
  <c r="U83" i="1"/>
  <c r="X81" i="1"/>
  <c r="W81" i="1"/>
  <c r="V81" i="1"/>
  <c r="U81" i="1"/>
  <c r="X79" i="1"/>
  <c r="X78" i="1" s="1"/>
  <c r="X77" i="1" s="1"/>
  <c r="W79" i="1"/>
  <c r="V79" i="1"/>
  <c r="V78" i="1" s="1"/>
  <c r="V77" i="1" s="1"/>
  <c r="U79" i="1"/>
  <c r="X71" i="1"/>
  <c r="X70" i="1" s="1"/>
  <c r="X69" i="1" s="1"/>
  <c r="X68" i="1" s="1"/>
  <c r="X67" i="1" s="1"/>
  <c r="X66" i="1" s="1"/>
  <c r="W71" i="1"/>
  <c r="W70" i="1" s="1"/>
  <c r="W69" i="1" s="1"/>
  <c r="W68" i="1" s="1"/>
  <c r="W67" i="1" s="1"/>
  <c r="W66" i="1" s="1"/>
  <c r="V71" i="1"/>
  <c r="V70" i="1" s="1"/>
  <c r="V69" i="1" s="1"/>
  <c r="V68" i="1" s="1"/>
  <c r="V67" i="1" s="1"/>
  <c r="V66" i="1" s="1"/>
  <c r="U71" i="1"/>
  <c r="U70" i="1" s="1"/>
  <c r="U69" i="1" s="1"/>
  <c r="U68" i="1" s="1"/>
  <c r="U67" i="1" s="1"/>
  <c r="U66" i="1" s="1"/>
  <c r="X61" i="1"/>
  <c r="X60" i="1" s="1"/>
  <c r="W61" i="1"/>
  <c r="W60" i="1" s="1"/>
  <c r="V61" i="1"/>
  <c r="V60" i="1" s="1"/>
  <c r="U61" i="1"/>
  <c r="U60" i="1" s="1"/>
  <c r="X58" i="1"/>
  <c r="W58" i="1"/>
  <c r="V58" i="1"/>
  <c r="U58" i="1"/>
  <c r="X56" i="1"/>
  <c r="W56" i="1"/>
  <c r="V56" i="1"/>
  <c r="U56" i="1"/>
  <c r="X51" i="1"/>
  <c r="X50" i="1" s="1"/>
  <c r="X49" i="1" s="1"/>
  <c r="X48" i="1" s="1"/>
  <c r="X47" i="1" s="1"/>
  <c r="W51" i="1"/>
  <c r="W50" i="1" s="1"/>
  <c r="W49" i="1" s="1"/>
  <c r="W48" i="1" s="1"/>
  <c r="W47" i="1" s="1"/>
  <c r="V51" i="1"/>
  <c r="V50" i="1" s="1"/>
  <c r="V49" i="1" s="1"/>
  <c r="V48" i="1" s="1"/>
  <c r="V47" i="1" s="1"/>
  <c r="U51" i="1"/>
  <c r="U50" i="1" s="1"/>
  <c r="U49" i="1" s="1"/>
  <c r="U48" i="1" s="1"/>
  <c r="U47" i="1" s="1"/>
  <c r="X43" i="1"/>
  <c r="W43" i="1"/>
  <c r="V43" i="1"/>
  <c r="U43" i="1"/>
  <c r="X41" i="1"/>
  <c r="W41" i="1"/>
  <c r="V41" i="1"/>
  <c r="U41" i="1"/>
  <c r="X39" i="1"/>
  <c r="X38" i="1" s="1"/>
  <c r="X37" i="1" s="1"/>
  <c r="X36" i="1" s="1"/>
  <c r="X35" i="1" s="1"/>
  <c r="W39" i="1"/>
  <c r="W38" i="1" s="1"/>
  <c r="W37" i="1" s="1"/>
  <c r="W36" i="1" s="1"/>
  <c r="W35" i="1" s="1"/>
  <c r="V39" i="1"/>
  <c r="U39" i="1"/>
  <c r="X31" i="1"/>
  <c r="W31" i="1"/>
  <c r="V31" i="1"/>
  <c r="U31" i="1"/>
  <c r="X29" i="1"/>
  <c r="W29" i="1"/>
  <c r="V29" i="1"/>
  <c r="U29" i="1"/>
  <c r="X27" i="1"/>
  <c r="W27" i="1"/>
  <c r="V27" i="1"/>
  <c r="U27" i="1"/>
  <c r="X25" i="1"/>
  <c r="X24" i="1" s="1"/>
  <c r="W25" i="1"/>
  <c r="V25" i="1"/>
  <c r="U25" i="1"/>
  <c r="X22" i="1"/>
  <c r="X21" i="1" s="1"/>
  <c r="W22" i="1"/>
  <c r="W21" i="1" s="1"/>
  <c r="V22" i="1"/>
  <c r="V21" i="1" s="1"/>
  <c r="U22" i="1"/>
  <c r="U21" i="1" s="1"/>
  <c r="X19" i="1"/>
  <c r="X18" i="1" s="1"/>
  <c r="W19" i="1"/>
  <c r="W18" i="1" s="1"/>
  <c r="V19" i="1"/>
  <c r="V18" i="1" s="1"/>
  <c r="U19" i="1"/>
  <c r="U18" i="1" s="1"/>
  <c r="O149" i="1"/>
  <c r="T84" i="1"/>
  <c r="Z84" i="1" s="1"/>
  <c r="S84" i="1"/>
  <c r="Y84" i="1" s="1"/>
  <c r="AE84" i="1" s="1"/>
  <c r="T102" i="1"/>
  <c r="T101" i="1" s="1"/>
  <c r="S102" i="1"/>
  <c r="Y102" i="1" s="1"/>
  <c r="Y101" i="1" s="1"/>
  <c r="P101" i="1"/>
  <c r="Q101" i="1"/>
  <c r="R101" i="1"/>
  <c r="O101" i="1"/>
  <c r="P100" i="1"/>
  <c r="S100" i="1" s="1"/>
  <c r="S99" i="1" s="1"/>
  <c r="P83" i="1"/>
  <c r="Q83" i="1"/>
  <c r="R83" i="1"/>
  <c r="O83" i="1"/>
  <c r="P779" i="1"/>
  <c r="P778" i="1" s="1"/>
  <c r="Q779" i="1"/>
  <c r="Q778" i="1" s="1"/>
  <c r="R779" i="1"/>
  <c r="R778" i="1" s="1"/>
  <c r="O779" i="1"/>
  <c r="O778" i="1" s="1"/>
  <c r="P776" i="1"/>
  <c r="P775" i="1" s="1"/>
  <c r="P774" i="1" s="1"/>
  <c r="Q776" i="1"/>
  <c r="Q775" i="1" s="1"/>
  <c r="Q774" i="1" s="1"/>
  <c r="R776" i="1"/>
  <c r="R775" i="1" s="1"/>
  <c r="R774" i="1" s="1"/>
  <c r="O776" i="1"/>
  <c r="O775" i="1" s="1"/>
  <c r="O774" i="1" s="1"/>
  <c r="T780" i="1"/>
  <c r="Z780" i="1" s="1"/>
  <c r="AF780" i="1" s="1"/>
  <c r="S780" i="1"/>
  <c r="Y780" i="1" s="1"/>
  <c r="T777" i="1"/>
  <c r="Z777" i="1" s="1"/>
  <c r="S777" i="1"/>
  <c r="Y777" i="1" s="1"/>
  <c r="Y776" i="1" s="1"/>
  <c r="Y775" i="1" s="1"/>
  <c r="Y774" i="1" s="1"/>
  <c r="P239" i="1"/>
  <c r="P237" i="1" s="1"/>
  <c r="P236" i="1" s="1"/>
  <c r="Q239" i="1"/>
  <c r="Q237" i="1" s="1"/>
  <c r="Q236" i="1" s="1"/>
  <c r="R239" i="1"/>
  <c r="R237" i="1" s="1"/>
  <c r="R236" i="1" s="1"/>
  <c r="O239" i="1"/>
  <c r="O237" i="1" s="1"/>
  <c r="O236" i="1" s="1"/>
  <c r="T240" i="1"/>
  <c r="Z240" i="1" s="1"/>
  <c r="S240" i="1"/>
  <c r="Y240" i="1" s="1"/>
  <c r="AE240" i="1" s="1"/>
  <c r="T773" i="1"/>
  <c r="Z773" i="1" s="1"/>
  <c r="Z772" i="1" s="1"/>
  <c r="Z771" i="1" s="1"/>
  <c r="Z770" i="1" s="1"/>
  <c r="S773" i="1"/>
  <c r="Y773" i="1" s="1"/>
  <c r="AE773" i="1" s="1"/>
  <c r="P772" i="1"/>
  <c r="P771" i="1" s="1"/>
  <c r="Q772" i="1"/>
  <c r="Q771" i="1" s="1"/>
  <c r="Q769" i="1" s="1"/>
  <c r="Q768" i="1" s="1"/>
  <c r="R772" i="1"/>
  <c r="R771" i="1" s="1"/>
  <c r="O772" i="1"/>
  <c r="O771" i="1" s="1"/>
  <c r="T734" i="1"/>
  <c r="Z734" i="1" s="1"/>
  <c r="AF734" i="1" s="1"/>
  <c r="S734" i="1"/>
  <c r="Y734" i="1" s="1"/>
  <c r="AE734" i="1" s="1"/>
  <c r="P733" i="1"/>
  <c r="P732" i="1" s="1"/>
  <c r="P731" i="1" s="1"/>
  <c r="P730" i="1" s="1"/>
  <c r="Q733" i="1"/>
  <c r="Q732" i="1" s="1"/>
  <c r="Q731" i="1" s="1"/>
  <c r="Q730" i="1" s="1"/>
  <c r="R733" i="1"/>
  <c r="R732" i="1" s="1"/>
  <c r="R731" i="1" s="1"/>
  <c r="R730" i="1" s="1"/>
  <c r="O733" i="1"/>
  <c r="O732" i="1" s="1"/>
  <c r="O731" i="1" s="1"/>
  <c r="O730" i="1" s="1"/>
  <c r="T1126" i="1"/>
  <c r="Z1126" i="1" s="1"/>
  <c r="AF1126" i="1" s="1"/>
  <c r="S1126" i="1"/>
  <c r="Y1126" i="1" s="1"/>
  <c r="T1123" i="1"/>
  <c r="Z1123" i="1" s="1"/>
  <c r="S1123" i="1"/>
  <c r="Y1123" i="1" s="1"/>
  <c r="Y1122" i="1" s="1"/>
  <c r="Y1121" i="1" s="1"/>
  <c r="T1120" i="1"/>
  <c r="Z1120" i="1" s="1"/>
  <c r="AF1120" i="1" s="1"/>
  <c r="S1120" i="1"/>
  <c r="Y1120" i="1" s="1"/>
  <c r="Y1119" i="1" s="1"/>
  <c r="Y1118" i="1" s="1"/>
  <c r="P1125" i="1"/>
  <c r="P1124" i="1" s="1"/>
  <c r="Q1125" i="1"/>
  <c r="Q1124" i="1" s="1"/>
  <c r="R1125" i="1"/>
  <c r="R1124" i="1" s="1"/>
  <c r="O1125" i="1"/>
  <c r="O1124" i="1" s="1"/>
  <c r="P1122" i="1"/>
  <c r="P1121" i="1" s="1"/>
  <c r="Q1122" i="1"/>
  <c r="Q1121" i="1" s="1"/>
  <c r="R1122" i="1"/>
  <c r="R1121" i="1" s="1"/>
  <c r="O1122" i="1"/>
  <c r="O1121" i="1" s="1"/>
  <c r="P1119" i="1"/>
  <c r="P1118" i="1" s="1"/>
  <c r="Q1119" i="1"/>
  <c r="Q1118" i="1" s="1"/>
  <c r="R1119" i="1"/>
  <c r="R1118" i="1" s="1"/>
  <c r="O1119" i="1"/>
  <c r="O1118" i="1" s="1"/>
  <c r="P825" i="1"/>
  <c r="P824" i="1" s="1"/>
  <c r="P823" i="1" s="1"/>
  <c r="P822" i="1" s="1"/>
  <c r="P821" i="1" s="1"/>
  <c r="Q825" i="1"/>
  <c r="Q824" i="1" s="1"/>
  <c r="Q823" i="1" s="1"/>
  <c r="Q822" i="1" s="1"/>
  <c r="Q821" i="1" s="1"/>
  <c r="R825" i="1"/>
  <c r="R824" i="1" s="1"/>
  <c r="R823" i="1" s="1"/>
  <c r="R822" i="1" s="1"/>
  <c r="R821" i="1" s="1"/>
  <c r="O825" i="1"/>
  <c r="O824" i="1" s="1"/>
  <c r="O823" i="1" s="1"/>
  <c r="O822" i="1" s="1"/>
  <c r="O821" i="1" s="1"/>
  <c r="T826" i="1"/>
  <c r="T825" i="1" s="1"/>
  <c r="T824" i="1" s="1"/>
  <c r="T823" i="1" s="1"/>
  <c r="T822" i="1" s="1"/>
  <c r="T821" i="1" s="1"/>
  <c r="S826" i="1"/>
  <c r="S825" i="1" s="1"/>
  <c r="S824" i="1" s="1"/>
  <c r="S823" i="1" s="1"/>
  <c r="S822" i="1" s="1"/>
  <c r="S821" i="1" s="1"/>
  <c r="T1317" i="1"/>
  <c r="Z1317" i="1" s="1"/>
  <c r="S1317" i="1"/>
  <c r="Y1317" i="1" s="1"/>
  <c r="AE1317" i="1" s="1"/>
  <c r="P1316" i="1"/>
  <c r="P1315" i="1" s="1"/>
  <c r="Q1316" i="1"/>
  <c r="Q1315" i="1" s="1"/>
  <c r="R1316" i="1"/>
  <c r="R1315" i="1" s="1"/>
  <c r="O1316" i="1"/>
  <c r="O1315" i="1" s="1"/>
  <c r="T1331" i="1"/>
  <c r="T1330" i="1" s="1"/>
  <c r="S1331" i="1"/>
  <c r="Y1331" i="1" s="1"/>
  <c r="T1329" i="1"/>
  <c r="Z1329" i="1" s="1"/>
  <c r="Z1328" i="1" s="1"/>
  <c r="S1329" i="1"/>
  <c r="Y1329" i="1" s="1"/>
  <c r="T1327" i="1"/>
  <c r="Z1327" i="1" s="1"/>
  <c r="AF1327" i="1" s="1"/>
  <c r="S1327" i="1"/>
  <c r="Y1327" i="1" s="1"/>
  <c r="T1324" i="1"/>
  <c r="Z1324" i="1" s="1"/>
  <c r="S1324" i="1"/>
  <c r="Y1324" i="1" s="1"/>
  <c r="AE1324" i="1" s="1"/>
  <c r="T1322" i="1"/>
  <c r="Z1322" i="1" s="1"/>
  <c r="AF1322" i="1" s="1"/>
  <c r="S1322" i="1"/>
  <c r="Y1322" i="1" s="1"/>
  <c r="AE1322" i="1" s="1"/>
  <c r="T1320" i="1"/>
  <c r="Z1320" i="1" s="1"/>
  <c r="S1320" i="1"/>
  <c r="Y1320" i="1" s="1"/>
  <c r="AE1320" i="1" s="1"/>
  <c r="AK1320" i="1" s="1"/>
  <c r="T1314" i="1"/>
  <c r="Z1314" i="1" s="1"/>
  <c r="Z1313" i="1" s="1"/>
  <c r="S1314" i="1"/>
  <c r="Y1314" i="1" s="1"/>
  <c r="T1312" i="1"/>
  <c r="Z1312" i="1" s="1"/>
  <c r="S1312" i="1"/>
  <c r="Y1312" i="1" s="1"/>
  <c r="AE1312" i="1" s="1"/>
  <c r="T1309" i="1"/>
  <c r="Z1309" i="1" s="1"/>
  <c r="Z1308" i="1" s="1"/>
  <c r="S1309" i="1"/>
  <c r="Y1309" i="1" s="1"/>
  <c r="AE1309" i="1" s="1"/>
  <c r="T1307" i="1"/>
  <c r="Z1307" i="1" s="1"/>
  <c r="Z1306" i="1" s="1"/>
  <c r="S1307" i="1"/>
  <c r="Y1307" i="1" s="1"/>
  <c r="T1304" i="1"/>
  <c r="Z1304" i="1" s="1"/>
  <c r="Z1303" i="1" s="1"/>
  <c r="Z1302" i="1" s="1"/>
  <c r="S1304" i="1"/>
  <c r="Y1304" i="1" s="1"/>
  <c r="Y1303" i="1" s="1"/>
  <c r="Y1302" i="1" s="1"/>
  <c r="P1330" i="1"/>
  <c r="Q1330" i="1"/>
  <c r="R1330" i="1"/>
  <c r="O1330" i="1"/>
  <c r="P1328" i="1"/>
  <c r="Q1328" i="1"/>
  <c r="R1328" i="1"/>
  <c r="O1328" i="1"/>
  <c r="P1326" i="1"/>
  <c r="P1325" i="1" s="1"/>
  <c r="Q1326" i="1"/>
  <c r="R1326" i="1"/>
  <c r="O1326" i="1"/>
  <c r="O1325" i="1" s="1"/>
  <c r="P1323" i="1"/>
  <c r="Q1323" i="1"/>
  <c r="R1323" i="1"/>
  <c r="O1323" i="1"/>
  <c r="P1321" i="1"/>
  <c r="Q1321" i="1"/>
  <c r="R1321" i="1"/>
  <c r="O1321" i="1"/>
  <c r="P1319" i="1"/>
  <c r="P1318" i="1" s="1"/>
  <c r="Q1319" i="1"/>
  <c r="R1319" i="1"/>
  <c r="O1319" i="1"/>
  <c r="P1313" i="1"/>
  <c r="Q1313" i="1"/>
  <c r="R1313" i="1"/>
  <c r="O1313" i="1"/>
  <c r="P1311" i="1"/>
  <c r="Q1311" i="1"/>
  <c r="Q1310" i="1" s="1"/>
  <c r="R1311" i="1"/>
  <c r="O1311" i="1"/>
  <c r="P1308" i="1"/>
  <c r="Q1308" i="1"/>
  <c r="R1308" i="1"/>
  <c r="O1308" i="1"/>
  <c r="P1306" i="1"/>
  <c r="P1305" i="1" s="1"/>
  <c r="Q1306" i="1"/>
  <c r="R1306" i="1"/>
  <c r="O1306" i="1"/>
  <c r="O1305" i="1" s="1"/>
  <c r="P1303" i="1"/>
  <c r="P1302" i="1" s="1"/>
  <c r="Q1303" i="1"/>
  <c r="Q1302" i="1" s="1"/>
  <c r="R1303" i="1"/>
  <c r="R1302" i="1" s="1"/>
  <c r="O1303" i="1"/>
  <c r="O1302" i="1" s="1"/>
  <c r="T1257" i="1"/>
  <c r="Z1257" i="1" s="1"/>
  <c r="S1257" i="1"/>
  <c r="Y1257" i="1" s="1"/>
  <c r="P1256" i="1"/>
  <c r="P1255" i="1" s="1"/>
  <c r="Q1256" i="1"/>
  <c r="Q1255" i="1" s="1"/>
  <c r="R1256" i="1"/>
  <c r="R1255" i="1" s="1"/>
  <c r="O1256" i="1"/>
  <c r="O1255" i="1" s="1"/>
  <c r="P1250" i="1"/>
  <c r="P1249" i="1" s="1"/>
  <c r="Q1250" i="1"/>
  <c r="Q1249" i="1" s="1"/>
  <c r="R1250" i="1"/>
  <c r="R1249" i="1" s="1"/>
  <c r="O1250" i="1"/>
  <c r="O1249" i="1" s="1"/>
  <c r="P1247" i="1"/>
  <c r="P1246" i="1" s="1"/>
  <c r="Q1247" i="1"/>
  <c r="Q1246" i="1" s="1"/>
  <c r="R1247" i="1"/>
  <c r="R1246" i="1" s="1"/>
  <c r="O1247" i="1"/>
  <c r="O1246" i="1" s="1"/>
  <c r="T1248" i="1"/>
  <c r="Z1248" i="1" s="1"/>
  <c r="Z1247" i="1" s="1"/>
  <c r="Z1246" i="1" s="1"/>
  <c r="S1248" i="1"/>
  <c r="Y1248" i="1" s="1"/>
  <c r="AE1248" i="1" s="1"/>
  <c r="T1251" i="1"/>
  <c r="Z1251" i="1" s="1"/>
  <c r="S1251" i="1"/>
  <c r="Y1251" i="1" s="1"/>
  <c r="P1253" i="1"/>
  <c r="P1252" i="1" s="1"/>
  <c r="Q1253" i="1"/>
  <c r="Q1252" i="1" s="1"/>
  <c r="R1253" i="1"/>
  <c r="R1252" i="1" s="1"/>
  <c r="O1253" i="1"/>
  <c r="O1252" i="1" s="1"/>
  <c r="T1254" i="1"/>
  <c r="Z1254" i="1" s="1"/>
  <c r="AF1254" i="1" s="1"/>
  <c r="S1254" i="1"/>
  <c r="Y1254" i="1" s="1"/>
  <c r="AE1254" i="1" s="1"/>
  <c r="AK1254" i="1" s="1"/>
  <c r="T108" i="1"/>
  <c r="Z108" i="1" s="1"/>
  <c r="S108" i="1"/>
  <c r="Y108" i="1" s="1"/>
  <c r="AE108" i="1" s="1"/>
  <c r="T105" i="1"/>
  <c r="Z105" i="1" s="1"/>
  <c r="AF105" i="1" s="1"/>
  <c r="S105" i="1"/>
  <c r="Y105" i="1" s="1"/>
  <c r="T97" i="1"/>
  <c r="Z97" i="1" s="1"/>
  <c r="S97" i="1"/>
  <c r="Y97" i="1" s="1"/>
  <c r="AE97" i="1" s="1"/>
  <c r="T94" i="1"/>
  <c r="Z94" i="1" s="1"/>
  <c r="Z93" i="1" s="1"/>
  <c r="Z92" i="1" s="1"/>
  <c r="S94" i="1"/>
  <c r="Y94" i="1" s="1"/>
  <c r="T91" i="1"/>
  <c r="Z91" i="1" s="1"/>
  <c r="AF91" i="1" s="1"/>
  <c r="AL91" i="1" s="1"/>
  <c r="AL90" i="1" s="1"/>
  <c r="AL89" i="1" s="1"/>
  <c r="S91" i="1"/>
  <c r="Y91" i="1" s="1"/>
  <c r="T88" i="1"/>
  <c r="Z88" i="1" s="1"/>
  <c r="AF88" i="1" s="1"/>
  <c r="AL88" i="1" s="1"/>
  <c r="AL87" i="1" s="1"/>
  <c r="AL86" i="1" s="1"/>
  <c r="S88" i="1"/>
  <c r="Y88" i="1" s="1"/>
  <c r="P107" i="1"/>
  <c r="P106" i="1" s="1"/>
  <c r="Q107" i="1"/>
  <c r="Q106" i="1" s="1"/>
  <c r="R107" i="1"/>
  <c r="R106" i="1" s="1"/>
  <c r="O107" i="1"/>
  <c r="O106" i="1" s="1"/>
  <c r="P104" i="1"/>
  <c r="P103" i="1" s="1"/>
  <c r="Q104" i="1"/>
  <c r="Q103" i="1" s="1"/>
  <c r="R104" i="1"/>
  <c r="R103" i="1" s="1"/>
  <c r="O104" i="1"/>
  <c r="O103" i="1" s="1"/>
  <c r="Q99" i="1"/>
  <c r="R99" i="1"/>
  <c r="O99" i="1"/>
  <c r="P96" i="1"/>
  <c r="P95" i="1" s="1"/>
  <c r="Q96" i="1"/>
  <c r="Q95" i="1" s="1"/>
  <c r="R96" i="1"/>
  <c r="R95" i="1" s="1"/>
  <c r="O96" i="1"/>
  <c r="O95" i="1" s="1"/>
  <c r="P93" i="1"/>
  <c r="P92" i="1" s="1"/>
  <c r="Q93" i="1"/>
  <c r="Q92" i="1" s="1"/>
  <c r="R93" i="1"/>
  <c r="R92" i="1" s="1"/>
  <c r="O93" i="1"/>
  <c r="O92" i="1" s="1"/>
  <c r="P90" i="1"/>
  <c r="P89" i="1" s="1"/>
  <c r="Q90" i="1"/>
  <c r="Q89" i="1" s="1"/>
  <c r="R90" i="1"/>
  <c r="R89" i="1" s="1"/>
  <c r="O90" i="1"/>
  <c r="O89" i="1" s="1"/>
  <c r="P87" i="1"/>
  <c r="P86" i="1" s="1"/>
  <c r="Q87" i="1"/>
  <c r="Q86" i="1" s="1"/>
  <c r="R87" i="1"/>
  <c r="R86" i="1" s="1"/>
  <c r="O87" i="1"/>
  <c r="O86" i="1" s="1"/>
  <c r="R1345" i="1"/>
  <c r="R1344" i="1" s="1"/>
  <c r="R1343" i="1" s="1"/>
  <c r="R1342" i="1" s="1"/>
  <c r="R1341" i="1" s="1"/>
  <c r="R1340" i="1" s="1"/>
  <c r="Q1345" i="1"/>
  <c r="Q1344" i="1" s="1"/>
  <c r="Q1343" i="1" s="1"/>
  <c r="Q1342" i="1" s="1"/>
  <c r="Q1341" i="1" s="1"/>
  <c r="Q1340" i="1" s="1"/>
  <c r="P1345" i="1"/>
  <c r="P1344" i="1" s="1"/>
  <c r="P1343" i="1" s="1"/>
  <c r="P1342" i="1" s="1"/>
  <c r="P1341" i="1" s="1"/>
  <c r="P1340" i="1" s="1"/>
  <c r="O1345" i="1"/>
  <c r="O1344" i="1" s="1"/>
  <c r="O1343" i="1" s="1"/>
  <c r="O1342" i="1" s="1"/>
  <c r="O1341" i="1" s="1"/>
  <c r="O1340" i="1" s="1"/>
  <c r="R1337" i="1"/>
  <c r="R1336" i="1" s="1"/>
  <c r="R1335" i="1" s="1"/>
  <c r="R1334" i="1" s="1"/>
  <c r="R1333" i="1" s="1"/>
  <c r="Q1337" i="1"/>
  <c r="Q1336" i="1" s="1"/>
  <c r="Q1335" i="1" s="1"/>
  <c r="Q1334" i="1" s="1"/>
  <c r="Q1333" i="1" s="1"/>
  <c r="P1337" i="1"/>
  <c r="P1336" i="1" s="1"/>
  <c r="P1335" i="1" s="1"/>
  <c r="P1334" i="1" s="1"/>
  <c r="P1333" i="1" s="1"/>
  <c r="O1337" i="1"/>
  <c r="O1336" i="1" s="1"/>
  <c r="O1335" i="1" s="1"/>
  <c r="O1334" i="1" s="1"/>
  <c r="O1333" i="1" s="1"/>
  <c r="R1298" i="1"/>
  <c r="Q1298" i="1"/>
  <c r="P1298" i="1"/>
  <c r="O1298" i="1"/>
  <c r="R1296" i="1"/>
  <c r="Q1296" i="1"/>
  <c r="P1296" i="1"/>
  <c r="O1296" i="1"/>
  <c r="R1294" i="1"/>
  <c r="R1293" i="1" s="1"/>
  <c r="Q1294" i="1"/>
  <c r="P1294" i="1"/>
  <c r="O1294" i="1"/>
  <c r="O1293" i="1" s="1"/>
  <c r="R1291" i="1"/>
  <c r="Q1291" i="1"/>
  <c r="P1291" i="1"/>
  <c r="O1291" i="1"/>
  <c r="R1289" i="1"/>
  <c r="Q1289" i="1"/>
  <c r="P1289" i="1"/>
  <c r="O1289" i="1"/>
  <c r="R1287" i="1"/>
  <c r="R1286" i="1" s="1"/>
  <c r="Q1287" i="1"/>
  <c r="Q1286" i="1" s="1"/>
  <c r="P1287" i="1"/>
  <c r="O1287" i="1"/>
  <c r="R1283" i="1"/>
  <c r="Q1283" i="1"/>
  <c r="P1283" i="1"/>
  <c r="O1283" i="1"/>
  <c r="R1281" i="1"/>
  <c r="Q1281" i="1"/>
  <c r="P1281" i="1"/>
  <c r="O1281" i="1"/>
  <c r="R1279" i="1"/>
  <c r="Q1279" i="1"/>
  <c r="Q1278" i="1" s="1"/>
  <c r="Q1277" i="1" s="1"/>
  <c r="P1279" i="1"/>
  <c r="P1278" i="1" s="1"/>
  <c r="P1277" i="1" s="1"/>
  <c r="O1279" i="1"/>
  <c r="R1274" i="1"/>
  <c r="R1273" i="1" s="1"/>
  <c r="R1272" i="1" s="1"/>
  <c r="R1271" i="1" s="1"/>
  <c r="Q1274" i="1"/>
  <c r="Q1273" i="1" s="1"/>
  <c r="Q1272" i="1" s="1"/>
  <c r="Q1271" i="1" s="1"/>
  <c r="P1274" i="1"/>
  <c r="P1273" i="1" s="1"/>
  <c r="P1272" i="1" s="1"/>
  <c r="P1271" i="1" s="1"/>
  <c r="O1274" i="1"/>
  <c r="O1273" i="1" s="1"/>
  <c r="O1272" i="1" s="1"/>
  <c r="O1271" i="1" s="1"/>
  <c r="R1268" i="1"/>
  <c r="R1267" i="1" s="1"/>
  <c r="R1266" i="1" s="1"/>
  <c r="R1265" i="1" s="1"/>
  <c r="Q1268" i="1"/>
  <c r="Q1267" i="1" s="1"/>
  <c r="Q1266" i="1" s="1"/>
  <c r="Q1265" i="1" s="1"/>
  <c r="P1268" i="1"/>
  <c r="P1267" i="1" s="1"/>
  <c r="P1266" i="1" s="1"/>
  <c r="P1265" i="1" s="1"/>
  <c r="O1268" i="1"/>
  <c r="O1267" i="1" s="1"/>
  <c r="O1266" i="1" s="1"/>
  <c r="O1265" i="1" s="1"/>
  <c r="R1263" i="1"/>
  <c r="R1262" i="1" s="1"/>
  <c r="R1261" i="1" s="1"/>
  <c r="R1260" i="1" s="1"/>
  <c r="Q1263" i="1"/>
  <c r="Q1262" i="1" s="1"/>
  <c r="Q1261" i="1" s="1"/>
  <c r="Q1260" i="1" s="1"/>
  <c r="P1263" i="1"/>
  <c r="P1262" i="1" s="1"/>
  <c r="P1261" i="1" s="1"/>
  <c r="P1260" i="1" s="1"/>
  <c r="O1263" i="1"/>
  <c r="O1262" i="1" s="1"/>
  <c r="O1261" i="1" s="1"/>
  <c r="O1260" i="1" s="1"/>
  <c r="R1243" i="1"/>
  <c r="R1242" i="1" s="1"/>
  <c r="R1241" i="1" s="1"/>
  <c r="Q1243" i="1"/>
  <c r="Q1242" i="1" s="1"/>
  <c r="Q1241" i="1" s="1"/>
  <c r="P1243" i="1"/>
  <c r="P1242" i="1" s="1"/>
  <c r="P1241" i="1" s="1"/>
  <c r="O1243" i="1"/>
  <c r="O1242" i="1" s="1"/>
  <c r="O1241" i="1" s="1"/>
  <c r="R1233" i="1"/>
  <c r="R1232" i="1" s="1"/>
  <c r="R1231" i="1" s="1"/>
  <c r="R1230" i="1" s="1"/>
  <c r="R1229" i="1" s="1"/>
  <c r="Q1233" i="1"/>
  <c r="Q1232" i="1" s="1"/>
  <c r="Q1231" i="1" s="1"/>
  <c r="Q1230" i="1" s="1"/>
  <c r="Q1229" i="1" s="1"/>
  <c r="P1233" i="1"/>
  <c r="P1232" i="1" s="1"/>
  <c r="P1231" i="1" s="1"/>
  <c r="P1230" i="1" s="1"/>
  <c r="P1229" i="1" s="1"/>
  <c r="O1233" i="1"/>
  <c r="O1232" i="1" s="1"/>
  <c r="O1231" i="1" s="1"/>
  <c r="O1230" i="1" s="1"/>
  <c r="O1229" i="1" s="1"/>
  <c r="R1219" i="1"/>
  <c r="R1218" i="1" s="1"/>
  <c r="Q1219" i="1"/>
  <c r="Q1218" i="1" s="1"/>
  <c r="P1219" i="1"/>
  <c r="P1218" i="1" s="1"/>
  <c r="O1219" i="1"/>
  <c r="O1218" i="1" s="1"/>
  <c r="R1216" i="1"/>
  <c r="R1215" i="1" s="1"/>
  <c r="Q1216" i="1"/>
  <c r="Q1215" i="1" s="1"/>
  <c r="P1216" i="1"/>
  <c r="P1215" i="1" s="1"/>
  <c r="O1216" i="1"/>
  <c r="O1215" i="1" s="1"/>
  <c r="R1213" i="1"/>
  <c r="R1212" i="1" s="1"/>
  <c r="Q1213" i="1"/>
  <c r="Q1212" i="1" s="1"/>
  <c r="P1213" i="1"/>
  <c r="P1212" i="1" s="1"/>
  <c r="O1213" i="1"/>
  <c r="O1212" i="1" s="1"/>
  <c r="R1210" i="1"/>
  <c r="R1209" i="1" s="1"/>
  <c r="Q1210" i="1"/>
  <c r="Q1209" i="1" s="1"/>
  <c r="P1210" i="1"/>
  <c r="P1209" i="1" s="1"/>
  <c r="O1210" i="1"/>
  <c r="O1209" i="1" s="1"/>
  <c r="R1207" i="1"/>
  <c r="R1206" i="1" s="1"/>
  <c r="Q1207" i="1"/>
  <c r="Q1206" i="1" s="1"/>
  <c r="P1207" i="1"/>
  <c r="P1206" i="1" s="1"/>
  <c r="O1207" i="1"/>
  <c r="O1206" i="1" s="1"/>
  <c r="R1204" i="1"/>
  <c r="R1203" i="1" s="1"/>
  <c r="Q1204" i="1"/>
  <c r="Q1203" i="1" s="1"/>
  <c r="P1204" i="1"/>
  <c r="P1203" i="1" s="1"/>
  <c r="O1204" i="1"/>
  <c r="O1203" i="1" s="1"/>
  <c r="R1201" i="1"/>
  <c r="R1200" i="1" s="1"/>
  <c r="Q1201" i="1"/>
  <c r="Q1200" i="1" s="1"/>
  <c r="P1201" i="1"/>
  <c r="P1200" i="1" s="1"/>
  <c r="O1201" i="1"/>
  <c r="O1200" i="1" s="1"/>
  <c r="R1198" i="1"/>
  <c r="R1197" i="1" s="1"/>
  <c r="Q1198" i="1"/>
  <c r="Q1197" i="1" s="1"/>
  <c r="P1198" i="1"/>
  <c r="P1197" i="1" s="1"/>
  <c r="O1198" i="1"/>
  <c r="O1197" i="1" s="1"/>
  <c r="R1195" i="1"/>
  <c r="R1194" i="1" s="1"/>
  <c r="Q1195" i="1"/>
  <c r="Q1194" i="1" s="1"/>
  <c r="P1195" i="1"/>
  <c r="P1194" i="1" s="1"/>
  <c r="O1195" i="1"/>
  <c r="O1194" i="1" s="1"/>
  <c r="R1192" i="1"/>
  <c r="R1191" i="1" s="1"/>
  <c r="Q1192" i="1"/>
  <c r="Q1191" i="1" s="1"/>
  <c r="P1192" i="1"/>
  <c r="P1191" i="1" s="1"/>
  <c r="O1192" i="1"/>
  <c r="O1191" i="1" s="1"/>
  <c r="R1189" i="1"/>
  <c r="R1188" i="1" s="1"/>
  <c r="Q1189" i="1"/>
  <c r="Q1188" i="1" s="1"/>
  <c r="P1189" i="1"/>
  <c r="P1188" i="1" s="1"/>
  <c r="O1189" i="1"/>
  <c r="O1188" i="1" s="1"/>
  <c r="R1186" i="1"/>
  <c r="R1185" i="1" s="1"/>
  <c r="Q1186" i="1"/>
  <c r="Q1185" i="1" s="1"/>
  <c r="P1186" i="1"/>
  <c r="P1185" i="1" s="1"/>
  <c r="O1186" i="1"/>
  <c r="O1185" i="1" s="1"/>
  <c r="R1183" i="1"/>
  <c r="R1182" i="1" s="1"/>
  <c r="Q1183" i="1"/>
  <c r="Q1182" i="1" s="1"/>
  <c r="P1183" i="1"/>
  <c r="P1182" i="1" s="1"/>
  <c r="O1183" i="1"/>
  <c r="O1182" i="1" s="1"/>
  <c r="R1180" i="1"/>
  <c r="R1179" i="1" s="1"/>
  <c r="Q1180" i="1"/>
  <c r="Q1179" i="1" s="1"/>
  <c r="P1180" i="1"/>
  <c r="P1179" i="1" s="1"/>
  <c r="O1180" i="1"/>
  <c r="O1179" i="1" s="1"/>
  <c r="R1177" i="1"/>
  <c r="R1176" i="1" s="1"/>
  <c r="Q1177" i="1"/>
  <c r="Q1176" i="1" s="1"/>
  <c r="P1177" i="1"/>
  <c r="P1176" i="1" s="1"/>
  <c r="O1177" i="1"/>
  <c r="O1176" i="1" s="1"/>
  <c r="R1174" i="1"/>
  <c r="R1173" i="1" s="1"/>
  <c r="Q1174" i="1"/>
  <c r="Q1173" i="1" s="1"/>
  <c r="P1174" i="1"/>
  <c r="P1173" i="1" s="1"/>
  <c r="O1174" i="1"/>
  <c r="O1173" i="1" s="1"/>
  <c r="R1171" i="1"/>
  <c r="R1170" i="1" s="1"/>
  <c r="Q1171" i="1"/>
  <c r="Q1170" i="1" s="1"/>
  <c r="P1171" i="1"/>
  <c r="P1170" i="1" s="1"/>
  <c r="O1171" i="1"/>
  <c r="O1170" i="1" s="1"/>
  <c r="R1168" i="1"/>
  <c r="R1167" i="1" s="1"/>
  <c r="Q1168" i="1"/>
  <c r="Q1167" i="1" s="1"/>
  <c r="P1168" i="1"/>
  <c r="P1167" i="1" s="1"/>
  <c r="O1168" i="1"/>
  <c r="O1167" i="1" s="1"/>
  <c r="R1165" i="1"/>
  <c r="R1164" i="1" s="1"/>
  <c r="Q1165" i="1"/>
  <c r="Q1164" i="1" s="1"/>
  <c r="P1165" i="1"/>
  <c r="P1164" i="1" s="1"/>
  <c r="O1165" i="1"/>
  <c r="O1164" i="1" s="1"/>
  <c r="R1162" i="1"/>
  <c r="R1161" i="1" s="1"/>
  <c r="Q1162" i="1"/>
  <c r="Q1161" i="1" s="1"/>
  <c r="P1162" i="1"/>
  <c r="P1161" i="1" s="1"/>
  <c r="O1162" i="1"/>
  <c r="O1161" i="1" s="1"/>
  <c r="R1159" i="1"/>
  <c r="R1158" i="1" s="1"/>
  <c r="Q1159" i="1"/>
  <c r="Q1158" i="1" s="1"/>
  <c r="P1159" i="1"/>
  <c r="P1158" i="1" s="1"/>
  <c r="O1159" i="1"/>
  <c r="O1158" i="1" s="1"/>
  <c r="R1156" i="1"/>
  <c r="R1155" i="1" s="1"/>
  <c r="Q1156" i="1"/>
  <c r="Q1155" i="1" s="1"/>
  <c r="P1156" i="1"/>
  <c r="P1155" i="1" s="1"/>
  <c r="O1156" i="1"/>
  <c r="O1155" i="1" s="1"/>
  <c r="R1153" i="1"/>
  <c r="R1152" i="1" s="1"/>
  <c r="Q1153" i="1"/>
  <c r="Q1152" i="1" s="1"/>
  <c r="P1153" i="1"/>
  <c r="P1152" i="1" s="1"/>
  <c r="O1153" i="1"/>
  <c r="O1152" i="1" s="1"/>
  <c r="R1150" i="1"/>
  <c r="R1149" i="1" s="1"/>
  <c r="Q1150" i="1"/>
  <c r="Q1149" i="1" s="1"/>
  <c r="P1150" i="1"/>
  <c r="P1149" i="1" s="1"/>
  <c r="O1150" i="1"/>
  <c r="O1149" i="1" s="1"/>
  <c r="R1147" i="1"/>
  <c r="R1146" i="1" s="1"/>
  <c r="Q1147" i="1"/>
  <c r="Q1146" i="1" s="1"/>
  <c r="P1147" i="1"/>
  <c r="P1146" i="1" s="1"/>
  <c r="O1147" i="1"/>
  <c r="O1146" i="1" s="1"/>
  <c r="R1140" i="1"/>
  <c r="R1139" i="1" s="1"/>
  <c r="R1138" i="1" s="1"/>
  <c r="R1137" i="1" s="1"/>
  <c r="R1136" i="1" s="1"/>
  <c r="R1135" i="1" s="1"/>
  <c r="Q1140" i="1"/>
  <c r="Q1139" i="1" s="1"/>
  <c r="Q1138" i="1" s="1"/>
  <c r="Q1137" i="1" s="1"/>
  <c r="Q1136" i="1" s="1"/>
  <c r="Q1135" i="1" s="1"/>
  <c r="P1140" i="1"/>
  <c r="P1139" i="1" s="1"/>
  <c r="P1138" i="1" s="1"/>
  <c r="P1137" i="1" s="1"/>
  <c r="P1136" i="1" s="1"/>
  <c r="P1135" i="1" s="1"/>
  <c r="O1140" i="1"/>
  <c r="O1139" i="1" s="1"/>
  <c r="O1138" i="1" s="1"/>
  <c r="O1137" i="1" s="1"/>
  <c r="O1136" i="1" s="1"/>
  <c r="O1135" i="1" s="1"/>
  <c r="R1132" i="1"/>
  <c r="R1131" i="1" s="1"/>
  <c r="R1130" i="1" s="1"/>
  <c r="R1129" i="1" s="1"/>
  <c r="R1128" i="1" s="1"/>
  <c r="Q1132" i="1"/>
  <c r="Q1131" i="1" s="1"/>
  <c r="Q1130" i="1" s="1"/>
  <c r="Q1129" i="1" s="1"/>
  <c r="Q1128" i="1" s="1"/>
  <c r="P1132" i="1"/>
  <c r="P1131" i="1" s="1"/>
  <c r="P1130" i="1" s="1"/>
  <c r="P1129" i="1" s="1"/>
  <c r="P1128" i="1" s="1"/>
  <c r="O1132" i="1"/>
  <c r="O1131" i="1" s="1"/>
  <c r="O1130" i="1" s="1"/>
  <c r="O1129" i="1" s="1"/>
  <c r="O1128" i="1" s="1"/>
  <c r="R1111" i="1"/>
  <c r="R1110" i="1" s="1"/>
  <c r="Q1111" i="1"/>
  <c r="Q1110" i="1" s="1"/>
  <c r="P1111" i="1"/>
  <c r="P1110" i="1" s="1"/>
  <c r="O1111" i="1"/>
  <c r="O1110" i="1" s="1"/>
  <c r="R1108" i="1"/>
  <c r="Q1108" i="1"/>
  <c r="P1108" i="1"/>
  <c r="O1108" i="1"/>
  <c r="R1106" i="1"/>
  <c r="R1105" i="1" s="1"/>
  <c r="Q1106" i="1"/>
  <c r="P1106" i="1"/>
  <c r="P1105" i="1" s="1"/>
  <c r="P1104" i="1" s="1"/>
  <c r="O1106" i="1"/>
  <c r="R1102" i="1"/>
  <c r="R1101" i="1" s="1"/>
  <c r="R1100" i="1" s="1"/>
  <c r="Q1102" i="1"/>
  <c r="Q1101" i="1" s="1"/>
  <c r="Q1100" i="1" s="1"/>
  <c r="P1102" i="1"/>
  <c r="P1101" i="1" s="1"/>
  <c r="P1100" i="1" s="1"/>
  <c r="O1102" i="1"/>
  <c r="O1101" i="1" s="1"/>
  <c r="O1100" i="1" s="1"/>
  <c r="R1093" i="1"/>
  <c r="R1092" i="1" s="1"/>
  <c r="R1091" i="1" s="1"/>
  <c r="R1090" i="1" s="1"/>
  <c r="R1089" i="1" s="1"/>
  <c r="Q1093" i="1"/>
  <c r="Q1092" i="1" s="1"/>
  <c r="Q1091" i="1" s="1"/>
  <c r="Q1090" i="1" s="1"/>
  <c r="Q1089" i="1" s="1"/>
  <c r="P1093" i="1"/>
  <c r="P1092" i="1" s="1"/>
  <c r="P1091" i="1" s="1"/>
  <c r="P1090" i="1" s="1"/>
  <c r="P1089" i="1" s="1"/>
  <c r="O1093" i="1"/>
  <c r="O1092" i="1" s="1"/>
  <c r="O1091" i="1" s="1"/>
  <c r="O1090" i="1" s="1"/>
  <c r="O1089" i="1" s="1"/>
  <c r="R1086" i="1"/>
  <c r="R1085" i="1" s="1"/>
  <c r="R1084" i="1" s="1"/>
  <c r="R1083" i="1" s="1"/>
  <c r="R1082" i="1" s="1"/>
  <c r="Q1086" i="1"/>
  <c r="Q1085" i="1" s="1"/>
  <c r="Q1084" i="1" s="1"/>
  <c r="Q1083" i="1" s="1"/>
  <c r="Q1082" i="1" s="1"/>
  <c r="P1086" i="1"/>
  <c r="P1085" i="1" s="1"/>
  <c r="P1084" i="1" s="1"/>
  <c r="P1083" i="1" s="1"/>
  <c r="P1082" i="1" s="1"/>
  <c r="O1086" i="1"/>
  <c r="O1085" i="1" s="1"/>
  <c r="O1084" i="1" s="1"/>
  <c r="O1083" i="1" s="1"/>
  <c r="O1082" i="1" s="1"/>
  <c r="R1079" i="1"/>
  <c r="R1078" i="1" s="1"/>
  <c r="R1077" i="1" s="1"/>
  <c r="R1076" i="1" s="1"/>
  <c r="Q1079" i="1"/>
  <c r="Q1078" i="1" s="1"/>
  <c r="Q1077" i="1" s="1"/>
  <c r="Q1076" i="1" s="1"/>
  <c r="P1079" i="1"/>
  <c r="P1078" i="1" s="1"/>
  <c r="P1077" i="1" s="1"/>
  <c r="P1076" i="1" s="1"/>
  <c r="O1079" i="1"/>
  <c r="O1078" i="1" s="1"/>
  <c r="O1077" i="1" s="1"/>
  <c r="O1076" i="1" s="1"/>
  <c r="R1074" i="1"/>
  <c r="R1073" i="1" s="1"/>
  <c r="R1072" i="1" s="1"/>
  <c r="R1071" i="1" s="1"/>
  <c r="Q1074" i="1"/>
  <c r="Q1073" i="1" s="1"/>
  <c r="Q1072" i="1" s="1"/>
  <c r="Q1071" i="1" s="1"/>
  <c r="P1074" i="1"/>
  <c r="P1073" i="1" s="1"/>
  <c r="P1072" i="1" s="1"/>
  <c r="P1071" i="1" s="1"/>
  <c r="O1074" i="1"/>
  <c r="O1073" i="1" s="1"/>
  <c r="O1072" i="1" s="1"/>
  <c r="O1071" i="1" s="1"/>
  <c r="R1069" i="1"/>
  <c r="R1068" i="1" s="1"/>
  <c r="R1067" i="1" s="1"/>
  <c r="Q1069" i="1"/>
  <c r="Q1068" i="1" s="1"/>
  <c r="Q1067" i="1" s="1"/>
  <c r="P1069" i="1"/>
  <c r="P1068" i="1" s="1"/>
  <c r="P1067" i="1" s="1"/>
  <c r="O1069" i="1"/>
  <c r="O1068" i="1" s="1"/>
  <c r="O1067" i="1" s="1"/>
  <c r="R1065" i="1"/>
  <c r="R1064" i="1" s="1"/>
  <c r="R1063" i="1" s="1"/>
  <c r="R1062" i="1" s="1"/>
  <c r="Q1065" i="1"/>
  <c r="Q1064" i="1" s="1"/>
  <c r="Q1063" i="1" s="1"/>
  <c r="P1065" i="1"/>
  <c r="P1064" i="1" s="1"/>
  <c r="P1063" i="1" s="1"/>
  <c r="O1065" i="1"/>
  <c r="O1064" i="1" s="1"/>
  <c r="O1063" i="1" s="1"/>
  <c r="R1060" i="1"/>
  <c r="R1059" i="1" s="1"/>
  <c r="R1058" i="1" s="1"/>
  <c r="R1057" i="1" s="1"/>
  <c r="Q1060" i="1"/>
  <c r="Q1059" i="1" s="1"/>
  <c r="Q1058" i="1" s="1"/>
  <c r="Q1057" i="1" s="1"/>
  <c r="P1060" i="1"/>
  <c r="P1059" i="1" s="1"/>
  <c r="P1058" i="1" s="1"/>
  <c r="P1057" i="1" s="1"/>
  <c r="O1060" i="1"/>
  <c r="O1059" i="1" s="1"/>
  <c r="O1058" i="1" s="1"/>
  <c r="O1057" i="1" s="1"/>
  <c r="R1053" i="1"/>
  <c r="R1052" i="1" s="1"/>
  <c r="R1051" i="1" s="1"/>
  <c r="R1050" i="1" s="1"/>
  <c r="Q1053" i="1"/>
  <c r="Q1052" i="1" s="1"/>
  <c r="Q1051" i="1" s="1"/>
  <c r="Q1050" i="1" s="1"/>
  <c r="P1053" i="1"/>
  <c r="P1052" i="1" s="1"/>
  <c r="P1051" i="1" s="1"/>
  <c r="P1050" i="1" s="1"/>
  <c r="O1053" i="1"/>
  <c r="O1052" i="1" s="1"/>
  <c r="O1051" i="1" s="1"/>
  <c r="O1050" i="1" s="1"/>
  <c r="R1048" i="1"/>
  <c r="R1047" i="1" s="1"/>
  <c r="R1046" i="1" s="1"/>
  <c r="R1045" i="1" s="1"/>
  <c r="Q1048" i="1"/>
  <c r="Q1047" i="1" s="1"/>
  <c r="Q1046" i="1" s="1"/>
  <c r="Q1045" i="1" s="1"/>
  <c r="P1048" i="1"/>
  <c r="P1047" i="1" s="1"/>
  <c r="P1046" i="1" s="1"/>
  <c r="P1045" i="1" s="1"/>
  <c r="O1048" i="1"/>
  <c r="O1047" i="1" s="1"/>
  <c r="O1046" i="1" s="1"/>
  <c r="O1045" i="1" s="1"/>
  <c r="R1043" i="1"/>
  <c r="R1042" i="1" s="1"/>
  <c r="R1041" i="1" s="1"/>
  <c r="R1040" i="1" s="1"/>
  <c r="Q1043" i="1"/>
  <c r="Q1042" i="1" s="1"/>
  <c r="Q1041" i="1" s="1"/>
  <c r="Q1040" i="1" s="1"/>
  <c r="P1043" i="1"/>
  <c r="P1042" i="1" s="1"/>
  <c r="P1041" i="1" s="1"/>
  <c r="P1040" i="1" s="1"/>
  <c r="O1043" i="1"/>
  <c r="O1042" i="1" s="1"/>
  <c r="O1041" i="1" s="1"/>
  <c r="O1040" i="1" s="1"/>
  <c r="R1038" i="1"/>
  <c r="R1037" i="1" s="1"/>
  <c r="R1036" i="1" s="1"/>
  <c r="R1035" i="1" s="1"/>
  <c r="Q1038" i="1"/>
  <c r="Q1037" i="1" s="1"/>
  <c r="Q1036" i="1" s="1"/>
  <c r="Q1035" i="1" s="1"/>
  <c r="P1038" i="1"/>
  <c r="P1037" i="1" s="1"/>
  <c r="P1036" i="1" s="1"/>
  <c r="P1035" i="1" s="1"/>
  <c r="O1038" i="1"/>
  <c r="O1037" i="1" s="1"/>
  <c r="O1036" i="1" s="1"/>
  <c r="O1035" i="1" s="1"/>
  <c r="R1033" i="1"/>
  <c r="R1032" i="1" s="1"/>
  <c r="R1031" i="1" s="1"/>
  <c r="R1030" i="1" s="1"/>
  <c r="Q1033" i="1"/>
  <c r="Q1032" i="1" s="1"/>
  <c r="Q1031" i="1" s="1"/>
  <c r="Q1030" i="1" s="1"/>
  <c r="P1033" i="1"/>
  <c r="P1032" i="1" s="1"/>
  <c r="P1031" i="1" s="1"/>
  <c r="P1030" i="1" s="1"/>
  <c r="P1029" i="1" s="1"/>
  <c r="O1033" i="1"/>
  <c r="O1032" i="1" s="1"/>
  <c r="O1031" i="1" s="1"/>
  <c r="O1030" i="1" s="1"/>
  <c r="R1026" i="1"/>
  <c r="R1025" i="1" s="1"/>
  <c r="R1024" i="1" s="1"/>
  <c r="R1023" i="1" s="1"/>
  <c r="Q1026" i="1"/>
  <c r="Q1025" i="1" s="1"/>
  <c r="Q1024" i="1" s="1"/>
  <c r="Q1023" i="1" s="1"/>
  <c r="P1026" i="1"/>
  <c r="P1025" i="1" s="1"/>
  <c r="P1024" i="1" s="1"/>
  <c r="P1023" i="1" s="1"/>
  <c r="O1026" i="1"/>
  <c r="O1025" i="1" s="1"/>
  <c r="O1024" i="1" s="1"/>
  <c r="O1023" i="1" s="1"/>
  <c r="R1021" i="1"/>
  <c r="R1020" i="1" s="1"/>
  <c r="R1019" i="1" s="1"/>
  <c r="R1018" i="1" s="1"/>
  <c r="Q1021" i="1"/>
  <c r="Q1020" i="1" s="1"/>
  <c r="Q1019" i="1" s="1"/>
  <c r="Q1018" i="1" s="1"/>
  <c r="P1021" i="1"/>
  <c r="P1020" i="1" s="1"/>
  <c r="P1019" i="1" s="1"/>
  <c r="P1018" i="1" s="1"/>
  <c r="O1021" i="1"/>
  <c r="O1020" i="1" s="1"/>
  <c r="O1019" i="1" s="1"/>
  <c r="O1018" i="1" s="1"/>
  <c r="R1016" i="1"/>
  <c r="R1015" i="1" s="1"/>
  <c r="R1014" i="1" s="1"/>
  <c r="R1013" i="1" s="1"/>
  <c r="Q1016" i="1"/>
  <c r="Q1015" i="1" s="1"/>
  <c r="Q1014" i="1" s="1"/>
  <c r="Q1013" i="1" s="1"/>
  <c r="P1016" i="1"/>
  <c r="P1015" i="1" s="1"/>
  <c r="P1014" i="1" s="1"/>
  <c r="P1013" i="1" s="1"/>
  <c r="O1016" i="1"/>
  <c r="O1015" i="1" s="1"/>
  <c r="O1014" i="1" s="1"/>
  <c r="O1013" i="1" s="1"/>
  <c r="R1011" i="1"/>
  <c r="R1010" i="1" s="1"/>
  <c r="R1009" i="1" s="1"/>
  <c r="R1008" i="1" s="1"/>
  <c r="Q1011" i="1"/>
  <c r="Q1010" i="1" s="1"/>
  <c r="Q1009" i="1" s="1"/>
  <c r="Q1008" i="1" s="1"/>
  <c r="P1011" i="1"/>
  <c r="P1010" i="1" s="1"/>
  <c r="P1009" i="1" s="1"/>
  <c r="P1008" i="1" s="1"/>
  <c r="O1011" i="1"/>
  <c r="O1010" i="1" s="1"/>
  <c r="O1009" i="1" s="1"/>
  <c r="O1008" i="1" s="1"/>
  <c r="R1004" i="1"/>
  <c r="R1003" i="1" s="1"/>
  <c r="R1002" i="1" s="1"/>
  <c r="R1001" i="1" s="1"/>
  <c r="Q1004" i="1"/>
  <c r="Q1003" i="1" s="1"/>
  <c r="Q1002" i="1" s="1"/>
  <c r="Q1001" i="1" s="1"/>
  <c r="P1004" i="1"/>
  <c r="P1003" i="1" s="1"/>
  <c r="P1002" i="1" s="1"/>
  <c r="P1001" i="1" s="1"/>
  <c r="O1004" i="1"/>
  <c r="O1003" i="1" s="1"/>
  <c r="O1002" i="1" s="1"/>
  <c r="O1001" i="1" s="1"/>
  <c r="R993" i="1"/>
  <c r="R992" i="1" s="1"/>
  <c r="R991" i="1" s="1"/>
  <c r="R990" i="1" s="1"/>
  <c r="Q993" i="1"/>
  <c r="Q992" i="1" s="1"/>
  <c r="Q991" i="1" s="1"/>
  <c r="Q990" i="1" s="1"/>
  <c r="P993" i="1"/>
  <c r="P992" i="1" s="1"/>
  <c r="P991" i="1" s="1"/>
  <c r="P990" i="1" s="1"/>
  <c r="O993" i="1"/>
  <c r="O992" i="1" s="1"/>
  <c r="O991" i="1" s="1"/>
  <c r="O990" i="1" s="1"/>
  <c r="R988" i="1"/>
  <c r="R987" i="1" s="1"/>
  <c r="R986" i="1" s="1"/>
  <c r="R985" i="1" s="1"/>
  <c r="Q988" i="1"/>
  <c r="Q987" i="1" s="1"/>
  <c r="Q986" i="1" s="1"/>
  <c r="Q985" i="1" s="1"/>
  <c r="P988" i="1"/>
  <c r="P987" i="1" s="1"/>
  <c r="P986" i="1" s="1"/>
  <c r="P985" i="1" s="1"/>
  <c r="O988" i="1"/>
  <c r="O987" i="1" s="1"/>
  <c r="O986" i="1" s="1"/>
  <c r="O985" i="1" s="1"/>
  <c r="R983" i="1"/>
  <c r="R982" i="1" s="1"/>
  <c r="R981" i="1" s="1"/>
  <c r="R980" i="1" s="1"/>
  <c r="Q983" i="1"/>
  <c r="Q982" i="1" s="1"/>
  <c r="Q981" i="1" s="1"/>
  <c r="Q980" i="1" s="1"/>
  <c r="P983" i="1"/>
  <c r="P982" i="1" s="1"/>
  <c r="P981" i="1" s="1"/>
  <c r="P980" i="1" s="1"/>
  <c r="O983" i="1"/>
  <c r="O982" i="1" s="1"/>
  <c r="O981" i="1" s="1"/>
  <c r="O980" i="1" s="1"/>
  <c r="R978" i="1"/>
  <c r="R977" i="1" s="1"/>
  <c r="R976" i="1" s="1"/>
  <c r="R975" i="1" s="1"/>
  <c r="Q978" i="1"/>
  <c r="Q977" i="1" s="1"/>
  <c r="Q976" i="1" s="1"/>
  <c r="Q975" i="1" s="1"/>
  <c r="P978" i="1"/>
  <c r="P977" i="1" s="1"/>
  <c r="P976" i="1" s="1"/>
  <c r="P975" i="1" s="1"/>
  <c r="O978" i="1"/>
  <c r="O977" i="1" s="1"/>
  <c r="O976" i="1" s="1"/>
  <c r="O975" i="1" s="1"/>
  <c r="O974" i="1" s="1"/>
  <c r="R971" i="1"/>
  <c r="R970" i="1" s="1"/>
  <c r="R969" i="1" s="1"/>
  <c r="R968" i="1" s="1"/>
  <c r="R967" i="1" s="1"/>
  <c r="Q971" i="1"/>
  <c r="Q970" i="1" s="1"/>
  <c r="Q969" i="1" s="1"/>
  <c r="Q968" i="1" s="1"/>
  <c r="Q967" i="1" s="1"/>
  <c r="P971" i="1"/>
  <c r="P970" i="1" s="1"/>
  <c r="P969" i="1" s="1"/>
  <c r="P968" i="1" s="1"/>
  <c r="P967" i="1" s="1"/>
  <c r="O971" i="1"/>
  <c r="O970" i="1" s="1"/>
  <c r="O969" i="1" s="1"/>
  <c r="O968" i="1" s="1"/>
  <c r="O967" i="1" s="1"/>
  <c r="R964" i="1"/>
  <c r="R963" i="1" s="1"/>
  <c r="R962" i="1" s="1"/>
  <c r="R961" i="1" s="1"/>
  <c r="R960" i="1" s="1"/>
  <c r="Q964" i="1"/>
  <c r="Q963" i="1" s="1"/>
  <c r="Q962" i="1" s="1"/>
  <c r="Q961" i="1" s="1"/>
  <c r="Q960" i="1" s="1"/>
  <c r="P964" i="1"/>
  <c r="P963" i="1" s="1"/>
  <c r="P962" i="1" s="1"/>
  <c r="P961" i="1" s="1"/>
  <c r="P960" i="1" s="1"/>
  <c r="O964" i="1"/>
  <c r="O963" i="1" s="1"/>
  <c r="O962" i="1" s="1"/>
  <c r="O961" i="1" s="1"/>
  <c r="O960" i="1" s="1"/>
  <c r="R957" i="1"/>
  <c r="R956" i="1" s="1"/>
  <c r="Q957" i="1"/>
  <c r="Q956" i="1" s="1"/>
  <c r="P957" i="1"/>
  <c r="P956" i="1" s="1"/>
  <c r="O957" i="1"/>
  <c r="O956" i="1" s="1"/>
  <c r="R954" i="1"/>
  <c r="Q954" i="1"/>
  <c r="P954" i="1"/>
  <c r="O954" i="1"/>
  <c r="R952" i="1"/>
  <c r="R951" i="1" s="1"/>
  <c r="R950" i="1" s="1"/>
  <c r="Q952" i="1"/>
  <c r="P952" i="1"/>
  <c r="O952" i="1"/>
  <c r="R948" i="1"/>
  <c r="R947" i="1" s="1"/>
  <c r="R946" i="1" s="1"/>
  <c r="Q948" i="1"/>
  <c r="Q947" i="1" s="1"/>
  <c r="Q946" i="1" s="1"/>
  <c r="P948" i="1"/>
  <c r="P947" i="1" s="1"/>
  <c r="P946" i="1" s="1"/>
  <c r="O948" i="1"/>
  <c r="O947" i="1" s="1"/>
  <c r="O946" i="1" s="1"/>
  <c r="R941" i="1"/>
  <c r="R940" i="1" s="1"/>
  <c r="R939" i="1" s="1"/>
  <c r="R938" i="1" s="1"/>
  <c r="R937" i="1" s="1"/>
  <c r="Q941" i="1"/>
  <c r="Q940" i="1" s="1"/>
  <c r="Q939" i="1" s="1"/>
  <c r="Q938" i="1" s="1"/>
  <c r="Q937" i="1" s="1"/>
  <c r="P941" i="1"/>
  <c r="P940" i="1" s="1"/>
  <c r="P939" i="1" s="1"/>
  <c r="P938" i="1" s="1"/>
  <c r="P937" i="1" s="1"/>
  <c r="O941" i="1"/>
  <c r="O940" i="1" s="1"/>
  <c r="O939" i="1" s="1"/>
  <c r="O938" i="1" s="1"/>
  <c r="O937" i="1" s="1"/>
  <c r="R932" i="1"/>
  <c r="R929" i="1" s="1"/>
  <c r="R928" i="1" s="1"/>
  <c r="R926" i="1" s="1"/>
  <c r="Q932" i="1"/>
  <c r="Q930" i="1" s="1"/>
  <c r="P932" i="1"/>
  <c r="P931" i="1" s="1"/>
  <c r="O932" i="1"/>
  <c r="O931" i="1" s="1"/>
  <c r="R923" i="1"/>
  <c r="R922" i="1" s="1"/>
  <c r="R921" i="1" s="1"/>
  <c r="R920" i="1" s="1"/>
  <c r="R919" i="1" s="1"/>
  <c r="Q923" i="1"/>
  <c r="Q922" i="1" s="1"/>
  <c r="Q921" i="1" s="1"/>
  <c r="Q920" i="1" s="1"/>
  <c r="Q919" i="1" s="1"/>
  <c r="P923" i="1"/>
  <c r="P922" i="1" s="1"/>
  <c r="P921" i="1" s="1"/>
  <c r="P920" i="1" s="1"/>
  <c r="P919" i="1" s="1"/>
  <c r="O923" i="1"/>
  <c r="O922" i="1" s="1"/>
  <c r="O921" i="1" s="1"/>
  <c r="O920" i="1" s="1"/>
  <c r="O919" i="1" s="1"/>
  <c r="R916" i="1"/>
  <c r="R915" i="1" s="1"/>
  <c r="R914" i="1" s="1"/>
  <c r="R913" i="1" s="1"/>
  <c r="Q916" i="1"/>
  <c r="Q915" i="1" s="1"/>
  <c r="Q914" i="1" s="1"/>
  <c r="Q913" i="1" s="1"/>
  <c r="P916" i="1"/>
  <c r="P915" i="1" s="1"/>
  <c r="P914" i="1" s="1"/>
  <c r="P913" i="1" s="1"/>
  <c r="O916" i="1"/>
  <c r="O915" i="1" s="1"/>
  <c r="O914" i="1" s="1"/>
  <c r="O913" i="1" s="1"/>
  <c r="R906" i="1"/>
  <c r="R905" i="1" s="1"/>
  <c r="Q906" i="1"/>
  <c r="Q905" i="1" s="1"/>
  <c r="P906" i="1"/>
  <c r="P905" i="1" s="1"/>
  <c r="O906" i="1"/>
  <c r="O905" i="1" s="1"/>
  <c r="R903" i="1"/>
  <c r="R902" i="1" s="1"/>
  <c r="Q903" i="1"/>
  <c r="Q902" i="1" s="1"/>
  <c r="P903" i="1"/>
  <c r="P902" i="1" s="1"/>
  <c r="O903" i="1"/>
  <c r="O902" i="1" s="1"/>
  <c r="R899" i="1"/>
  <c r="R898" i="1" s="1"/>
  <c r="R897" i="1" s="1"/>
  <c r="Q899" i="1"/>
  <c r="Q898" i="1" s="1"/>
  <c r="Q897" i="1" s="1"/>
  <c r="P899" i="1"/>
  <c r="P898" i="1" s="1"/>
  <c r="P897" i="1" s="1"/>
  <c r="O899" i="1"/>
  <c r="O898" i="1" s="1"/>
  <c r="O897" i="1" s="1"/>
  <c r="R892" i="1"/>
  <c r="R891" i="1" s="1"/>
  <c r="R890" i="1" s="1"/>
  <c r="R889" i="1" s="1"/>
  <c r="R888" i="1" s="1"/>
  <c r="Q892" i="1"/>
  <c r="Q891" i="1" s="1"/>
  <c r="Q890" i="1" s="1"/>
  <c r="Q889" i="1" s="1"/>
  <c r="Q888" i="1" s="1"/>
  <c r="P892" i="1"/>
  <c r="P891" i="1" s="1"/>
  <c r="P890" i="1" s="1"/>
  <c r="P889" i="1" s="1"/>
  <c r="P888" i="1" s="1"/>
  <c r="O892" i="1"/>
  <c r="O891" i="1" s="1"/>
  <c r="O890" i="1" s="1"/>
  <c r="O889" i="1" s="1"/>
  <c r="O888" i="1" s="1"/>
  <c r="R885" i="1"/>
  <c r="R884" i="1" s="1"/>
  <c r="R883" i="1" s="1"/>
  <c r="R882" i="1" s="1"/>
  <c r="Q885" i="1"/>
  <c r="Q884" i="1" s="1"/>
  <c r="Q883" i="1" s="1"/>
  <c r="Q882" i="1" s="1"/>
  <c r="P885" i="1"/>
  <c r="P884" i="1" s="1"/>
  <c r="P883" i="1" s="1"/>
  <c r="P882" i="1" s="1"/>
  <c r="O885" i="1"/>
  <c r="O884" i="1" s="1"/>
  <c r="O883" i="1" s="1"/>
  <c r="O882" i="1" s="1"/>
  <c r="R870" i="1"/>
  <c r="R869" i="1" s="1"/>
  <c r="R868" i="1" s="1"/>
  <c r="Q870" i="1"/>
  <c r="Q869" i="1" s="1"/>
  <c r="Q868" i="1" s="1"/>
  <c r="P870" i="1"/>
  <c r="P869" i="1" s="1"/>
  <c r="P868" i="1" s="1"/>
  <c r="O870" i="1"/>
  <c r="O869" i="1" s="1"/>
  <c r="O868" i="1" s="1"/>
  <c r="R866" i="1"/>
  <c r="R865" i="1" s="1"/>
  <c r="R864" i="1" s="1"/>
  <c r="Q866" i="1"/>
  <c r="Q865" i="1" s="1"/>
  <c r="Q864" i="1" s="1"/>
  <c r="P866" i="1"/>
  <c r="P865" i="1" s="1"/>
  <c r="P864" i="1" s="1"/>
  <c r="O866" i="1"/>
  <c r="O865" i="1" s="1"/>
  <c r="O864" i="1" s="1"/>
  <c r="R862" i="1"/>
  <c r="R861" i="1" s="1"/>
  <c r="R860" i="1" s="1"/>
  <c r="Q862" i="1"/>
  <c r="Q861" i="1" s="1"/>
  <c r="Q860" i="1" s="1"/>
  <c r="P862" i="1"/>
  <c r="P861" i="1" s="1"/>
  <c r="P860" i="1" s="1"/>
  <c r="O862" i="1"/>
  <c r="O861" i="1" s="1"/>
  <c r="O860" i="1" s="1"/>
  <c r="R853" i="1"/>
  <c r="R852" i="1" s="1"/>
  <c r="R850" i="1" s="1"/>
  <c r="Q853" i="1"/>
  <c r="Q852" i="1" s="1"/>
  <c r="Q851" i="1" s="1"/>
  <c r="P853" i="1"/>
  <c r="P852" i="1" s="1"/>
  <c r="P850" i="1" s="1"/>
  <c r="O853" i="1"/>
  <c r="O852" i="1" s="1"/>
  <c r="R848" i="1"/>
  <c r="R847" i="1" s="1"/>
  <c r="Q848" i="1"/>
  <c r="Q847" i="1" s="1"/>
  <c r="P848" i="1"/>
  <c r="P847" i="1" s="1"/>
  <c r="O848" i="1"/>
  <c r="O847" i="1" s="1"/>
  <c r="R845" i="1"/>
  <c r="R844" i="1" s="1"/>
  <c r="Q845" i="1"/>
  <c r="Q844" i="1" s="1"/>
  <c r="P845" i="1"/>
  <c r="P844" i="1" s="1"/>
  <c r="O845" i="1"/>
  <c r="O844" i="1" s="1"/>
  <c r="R840" i="1"/>
  <c r="R839" i="1" s="1"/>
  <c r="R838" i="1" s="1"/>
  <c r="Q840" i="1"/>
  <c r="Q839" i="1" s="1"/>
  <c r="Q838" i="1" s="1"/>
  <c r="P840" i="1"/>
  <c r="P839" i="1" s="1"/>
  <c r="P838" i="1" s="1"/>
  <c r="O840" i="1"/>
  <c r="O839" i="1" s="1"/>
  <c r="O838" i="1" s="1"/>
  <c r="R836" i="1"/>
  <c r="R835" i="1" s="1"/>
  <c r="R834" i="1" s="1"/>
  <c r="Q836" i="1"/>
  <c r="Q835" i="1" s="1"/>
  <c r="Q834" i="1" s="1"/>
  <c r="P836" i="1"/>
  <c r="P835" i="1" s="1"/>
  <c r="P834" i="1" s="1"/>
  <c r="O836" i="1"/>
  <c r="O835" i="1" s="1"/>
  <c r="O834" i="1" s="1"/>
  <c r="R832" i="1"/>
  <c r="R831" i="1" s="1"/>
  <c r="R830" i="1" s="1"/>
  <c r="Q832" i="1"/>
  <c r="Q831" i="1" s="1"/>
  <c r="Q830" i="1" s="1"/>
  <c r="P832" i="1"/>
  <c r="P831" i="1" s="1"/>
  <c r="P830" i="1" s="1"/>
  <c r="O832" i="1"/>
  <c r="O831" i="1" s="1"/>
  <c r="O830" i="1" s="1"/>
  <c r="R818" i="1"/>
  <c r="R817" i="1" s="1"/>
  <c r="Q818" i="1"/>
  <c r="Q817" i="1" s="1"/>
  <c r="P818" i="1"/>
  <c r="P817" i="1" s="1"/>
  <c r="O818" i="1"/>
  <c r="O817" i="1" s="1"/>
  <c r="R815" i="1"/>
  <c r="R814" i="1" s="1"/>
  <c r="Q815" i="1"/>
  <c r="Q814" i="1" s="1"/>
  <c r="P815" i="1"/>
  <c r="P814" i="1" s="1"/>
  <c r="O815" i="1"/>
  <c r="O814" i="1" s="1"/>
  <c r="R812" i="1"/>
  <c r="R811" i="1" s="1"/>
  <c r="Q812" i="1"/>
  <c r="Q811" i="1" s="1"/>
  <c r="P812" i="1"/>
  <c r="P811" i="1" s="1"/>
  <c r="O812" i="1"/>
  <c r="O811" i="1" s="1"/>
  <c r="R809" i="1"/>
  <c r="R808" i="1" s="1"/>
  <c r="Q809" i="1"/>
  <c r="Q808" i="1" s="1"/>
  <c r="P809" i="1"/>
  <c r="P808" i="1" s="1"/>
  <c r="O809" i="1"/>
  <c r="O808" i="1" s="1"/>
  <c r="R806" i="1"/>
  <c r="R805" i="1" s="1"/>
  <c r="Q806" i="1"/>
  <c r="Q805" i="1" s="1"/>
  <c r="P806" i="1"/>
  <c r="P805" i="1" s="1"/>
  <c r="O806" i="1"/>
  <c r="O805" i="1" s="1"/>
  <c r="R803" i="1"/>
  <c r="Q803" i="1"/>
  <c r="P803" i="1"/>
  <c r="O803" i="1"/>
  <c r="R802" i="1"/>
  <c r="Q802" i="1"/>
  <c r="P802" i="1"/>
  <c r="O802" i="1"/>
  <c r="R800" i="1"/>
  <c r="R799" i="1" s="1"/>
  <c r="Q800" i="1"/>
  <c r="Q799" i="1" s="1"/>
  <c r="P800" i="1"/>
  <c r="P799" i="1" s="1"/>
  <c r="O800" i="1"/>
  <c r="O799" i="1" s="1"/>
  <c r="R792" i="1"/>
  <c r="Q792" i="1"/>
  <c r="P792" i="1"/>
  <c r="O792" i="1"/>
  <c r="R790" i="1"/>
  <c r="Q790" i="1"/>
  <c r="P790" i="1"/>
  <c r="O790" i="1"/>
  <c r="R788" i="1"/>
  <c r="R787" i="1" s="1"/>
  <c r="R786" i="1" s="1"/>
  <c r="R785" i="1" s="1"/>
  <c r="R784" i="1" s="1"/>
  <c r="Q788" i="1"/>
  <c r="P788" i="1"/>
  <c r="O788" i="1"/>
  <c r="O787" i="1" s="1"/>
  <c r="O786" i="1" s="1"/>
  <c r="O785" i="1" s="1"/>
  <c r="O784" i="1" s="1"/>
  <c r="R765" i="1"/>
  <c r="R764" i="1" s="1"/>
  <c r="R763" i="1" s="1"/>
  <c r="R762" i="1" s="1"/>
  <c r="R761" i="1" s="1"/>
  <c r="Q765" i="1"/>
  <c r="Q764" i="1" s="1"/>
  <c r="Q763" i="1" s="1"/>
  <c r="Q762" i="1" s="1"/>
  <c r="Q761" i="1" s="1"/>
  <c r="P765" i="1"/>
  <c r="P764" i="1" s="1"/>
  <c r="P763" i="1" s="1"/>
  <c r="P762" i="1" s="1"/>
  <c r="P761" i="1" s="1"/>
  <c r="O765" i="1"/>
  <c r="O764" i="1" s="1"/>
  <c r="O763" i="1" s="1"/>
  <c r="O762" i="1" s="1"/>
  <c r="O761" i="1" s="1"/>
  <c r="R758" i="1"/>
  <c r="R757" i="1" s="1"/>
  <c r="Q758" i="1"/>
  <c r="Q757" i="1" s="1"/>
  <c r="P758" i="1"/>
  <c r="P757" i="1" s="1"/>
  <c r="O758" i="1"/>
  <c r="O757" i="1" s="1"/>
  <c r="R755" i="1"/>
  <c r="R754" i="1" s="1"/>
  <c r="Q755" i="1"/>
  <c r="Q754" i="1" s="1"/>
  <c r="P755" i="1"/>
  <c r="P754" i="1" s="1"/>
  <c r="O755" i="1"/>
  <c r="O754" i="1" s="1"/>
  <c r="R738" i="1"/>
  <c r="R737" i="1" s="1"/>
  <c r="R736" i="1" s="1"/>
  <c r="R735" i="1" s="1"/>
  <c r="Q738" i="1"/>
  <c r="Q737" i="1" s="1"/>
  <c r="Q736" i="1" s="1"/>
  <c r="Q735" i="1" s="1"/>
  <c r="P738" i="1"/>
  <c r="P737" i="1" s="1"/>
  <c r="P736" i="1" s="1"/>
  <c r="P735" i="1" s="1"/>
  <c r="O738" i="1"/>
  <c r="O737" i="1" s="1"/>
  <c r="O736" i="1" s="1"/>
  <c r="O735" i="1" s="1"/>
  <c r="R726" i="1"/>
  <c r="R725" i="1" s="1"/>
  <c r="R724" i="1" s="1"/>
  <c r="R723" i="1" s="1"/>
  <c r="R722" i="1" s="1"/>
  <c r="Q726" i="1"/>
  <c r="Q725" i="1" s="1"/>
  <c r="Q724" i="1" s="1"/>
  <c r="Q723" i="1" s="1"/>
  <c r="Q722" i="1" s="1"/>
  <c r="P726" i="1"/>
  <c r="P725" i="1" s="1"/>
  <c r="P724" i="1" s="1"/>
  <c r="P723" i="1" s="1"/>
  <c r="P722" i="1" s="1"/>
  <c r="O726" i="1"/>
  <c r="O725" i="1" s="1"/>
  <c r="O724" i="1" s="1"/>
  <c r="O723" i="1" s="1"/>
  <c r="O722" i="1" s="1"/>
  <c r="R719" i="1"/>
  <c r="R718" i="1" s="1"/>
  <c r="R717" i="1" s="1"/>
  <c r="R716" i="1" s="1"/>
  <c r="Q719" i="1"/>
  <c r="Q718" i="1" s="1"/>
  <c r="Q717" i="1" s="1"/>
  <c r="Q716" i="1" s="1"/>
  <c r="P719" i="1"/>
  <c r="P718" i="1" s="1"/>
  <c r="P717" i="1" s="1"/>
  <c r="P716" i="1" s="1"/>
  <c r="O719" i="1"/>
  <c r="O718" i="1" s="1"/>
  <c r="O717" i="1" s="1"/>
  <c r="O716" i="1" s="1"/>
  <c r="R714" i="1"/>
  <c r="R713" i="1" s="1"/>
  <c r="Q714" i="1"/>
  <c r="Q713" i="1" s="1"/>
  <c r="P714" i="1"/>
  <c r="P713" i="1" s="1"/>
  <c r="O714" i="1"/>
  <c r="O713" i="1" s="1"/>
  <c r="R711" i="1"/>
  <c r="R710" i="1" s="1"/>
  <c r="Q711" i="1"/>
  <c r="Q710" i="1" s="1"/>
  <c r="P711" i="1"/>
  <c r="P710" i="1" s="1"/>
  <c r="P709" i="1" s="1"/>
  <c r="O711" i="1"/>
  <c r="O710" i="1" s="1"/>
  <c r="R707" i="1"/>
  <c r="R706" i="1" s="1"/>
  <c r="R705" i="1" s="1"/>
  <c r="Q707" i="1"/>
  <c r="Q706" i="1" s="1"/>
  <c r="Q705" i="1" s="1"/>
  <c r="P707" i="1"/>
  <c r="P706" i="1" s="1"/>
  <c r="P705" i="1" s="1"/>
  <c r="O707" i="1"/>
  <c r="O706" i="1" s="1"/>
  <c r="O705" i="1" s="1"/>
  <c r="R698" i="1"/>
  <c r="R697" i="1" s="1"/>
  <c r="R696" i="1" s="1"/>
  <c r="Q698" i="1"/>
  <c r="Q697" i="1" s="1"/>
  <c r="Q696" i="1" s="1"/>
  <c r="P698" i="1"/>
  <c r="P697" i="1" s="1"/>
  <c r="P696" i="1" s="1"/>
  <c r="O698" i="1"/>
  <c r="O697" i="1" s="1"/>
  <c r="O696" i="1" s="1"/>
  <c r="R694" i="1"/>
  <c r="R693" i="1" s="1"/>
  <c r="R692" i="1" s="1"/>
  <c r="R691" i="1" s="1"/>
  <c r="R690" i="1" s="1"/>
  <c r="Q694" i="1"/>
  <c r="Q693" i="1" s="1"/>
  <c r="Q692" i="1" s="1"/>
  <c r="P694" i="1"/>
  <c r="P693" i="1" s="1"/>
  <c r="P692" i="1" s="1"/>
  <c r="O694" i="1"/>
  <c r="O693" i="1" s="1"/>
  <c r="O692" i="1" s="1"/>
  <c r="R675" i="1"/>
  <c r="Q675" i="1"/>
  <c r="P675" i="1"/>
  <c r="O675" i="1"/>
  <c r="R673" i="1"/>
  <c r="Q673" i="1"/>
  <c r="P673" i="1"/>
  <c r="O673" i="1"/>
  <c r="R671" i="1"/>
  <c r="Q671" i="1"/>
  <c r="Q670" i="1" s="1"/>
  <c r="Q669" i="1" s="1"/>
  <c r="P671" i="1"/>
  <c r="O671" i="1"/>
  <c r="R670" i="1"/>
  <c r="R669" i="1" s="1"/>
  <c r="R667" i="1"/>
  <c r="R666" i="1" s="1"/>
  <c r="R665" i="1" s="1"/>
  <c r="Q667" i="1"/>
  <c r="Q666" i="1" s="1"/>
  <c r="Q665" i="1" s="1"/>
  <c r="P667" i="1"/>
  <c r="P666" i="1" s="1"/>
  <c r="P665" i="1" s="1"/>
  <c r="O667" i="1"/>
  <c r="O666" i="1" s="1"/>
  <c r="O665" i="1" s="1"/>
  <c r="R663" i="1"/>
  <c r="R662" i="1" s="1"/>
  <c r="R661" i="1" s="1"/>
  <c r="Q663" i="1"/>
  <c r="Q662" i="1" s="1"/>
  <c r="Q661" i="1" s="1"/>
  <c r="P663" i="1"/>
  <c r="P662" i="1" s="1"/>
  <c r="P661" i="1" s="1"/>
  <c r="O663" i="1"/>
  <c r="O662" i="1" s="1"/>
  <c r="O661" i="1" s="1"/>
  <c r="R657" i="1"/>
  <c r="R656" i="1" s="1"/>
  <c r="Q657" i="1"/>
  <c r="Q656" i="1" s="1"/>
  <c r="P657" i="1"/>
  <c r="P656" i="1" s="1"/>
  <c r="O657" i="1"/>
  <c r="O656" i="1" s="1"/>
  <c r="R654" i="1"/>
  <c r="R653" i="1" s="1"/>
  <c r="Q654" i="1"/>
  <c r="Q653" i="1" s="1"/>
  <c r="P654" i="1"/>
  <c r="P653" i="1" s="1"/>
  <c r="O654" i="1"/>
  <c r="O653" i="1" s="1"/>
  <c r="R642" i="1"/>
  <c r="R641" i="1" s="1"/>
  <c r="R640" i="1" s="1"/>
  <c r="Q642" i="1"/>
  <c r="Q641" i="1" s="1"/>
  <c r="Q640" i="1" s="1"/>
  <c r="P642" i="1"/>
  <c r="P641" i="1" s="1"/>
  <c r="P640" i="1" s="1"/>
  <c r="O642" i="1"/>
  <c r="O641" i="1" s="1"/>
  <c r="O640" i="1" s="1"/>
  <c r="R638" i="1"/>
  <c r="R637" i="1" s="1"/>
  <c r="R636" i="1" s="1"/>
  <c r="Q638" i="1"/>
  <c r="Q637" i="1" s="1"/>
  <c r="Q636" i="1" s="1"/>
  <c r="P638" i="1"/>
  <c r="P637" i="1" s="1"/>
  <c r="P636" i="1" s="1"/>
  <c r="O638" i="1"/>
  <c r="O637" i="1" s="1"/>
  <c r="O636" i="1" s="1"/>
  <c r="R624" i="1"/>
  <c r="R623" i="1" s="1"/>
  <c r="R622" i="1" s="1"/>
  <c r="Q624" i="1"/>
  <c r="Q623" i="1" s="1"/>
  <c r="Q622" i="1" s="1"/>
  <c r="P624" i="1"/>
  <c r="P623" i="1" s="1"/>
  <c r="P622" i="1" s="1"/>
  <c r="O624" i="1"/>
  <c r="O623" i="1" s="1"/>
  <c r="O622" i="1" s="1"/>
  <c r="R620" i="1"/>
  <c r="R619" i="1" s="1"/>
  <c r="R618" i="1" s="1"/>
  <c r="Q620" i="1"/>
  <c r="Q619" i="1" s="1"/>
  <c r="Q618" i="1" s="1"/>
  <c r="P620" i="1"/>
  <c r="P619" i="1" s="1"/>
  <c r="P618" i="1" s="1"/>
  <c r="O620" i="1"/>
  <c r="O619" i="1" s="1"/>
  <c r="O618" i="1" s="1"/>
  <c r="R616" i="1"/>
  <c r="R615" i="1" s="1"/>
  <c r="R614" i="1" s="1"/>
  <c r="Q616" i="1"/>
  <c r="Q615" i="1" s="1"/>
  <c r="Q614" i="1" s="1"/>
  <c r="P616" i="1"/>
  <c r="P615" i="1" s="1"/>
  <c r="P614" i="1" s="1"/>
  <c r="O616" i="1"/>
  <c r="O615" i="1" s="1"/>
  <c r="O614" i="1" s="1"/>
  <c r="R591" i="1"/>
  <c r="R590" i="1" s="1"/>
  <c r="R589" i="1" s="1"/>
  <c r="Q591" i="1"/>
  <c r="Q590" i="1" s="1"/>
  <c r="Q589" i="1" s="1"/>
  <c r="P591" i="1"/>
  <c r="P590" i="1" s="1"/>
  <c r="P589" i="1" s="1"/>
  <c r="O591" i="1"/>
  <c r="O590" i="1" s="1"/>
  <c r="O589" i="1" s="1"/>
  <c r="R587" i="1"/>
  <c r="R586" i="1" s="1"/>
  <c r="R585" i="1" s="1"/>
  <c r="Q587" i="1"/>
  <c r="Q586" i="1" s="1"/>
  <c r="Q585" i="1" s="1"/>
  <c r="P587" i="1"/>
  <c r="P586" i="1" s="1"/>
  <c r="P585" i="1" s="1"/>
  <c r="O587" i="1"/>
  <c r="O586" i="1" s="1"/>
  <c r="O585" i="1" s="1"/>
  <c r="R583" i="1"/>
  <c r="R582" i="1" s="1"/>
  <c r="R581" i="1" s="1"/>
  <c r="Q583" i="1"/>
  <c r="Q582" i="1" s="1"/>
  <c r="Q581" i="1" s="1"/>
  <c r="P583" i="1"/>
  <c r="P582" i="1" s="1"/>
  <c r="P581" i="1" s="1"/>
  <c r="O583" i="1"/>
  <c r="O582" i="1" s="1"/>
  <c r="O581" i="1" s="1"/>
  <c r="O580" i="1" s="1"/>
  <c r="O579" i="1" s="1"/>
  <c r="R564" i="1"/>
  <c r="R563" i="1" s="1"/>
  <c r="R562" i="1" s="1"/>
  <c r="Q564" i="1"/>
  <c r="Q563" i="1" s="1"/>
  <c r="Q562" i="1" s="1"/>
  <c r="P564" i="1"/>
  <c r="P563" i="1" s="1"/>
  <c r="P562" i="1" s="1"/>
  <c r="O564" i="1"/>
  <c r="O563" i="1" s="1"/>
  <c r="O562" i="1" s="1"/>
  <c r="R559" i="1"/>
  <c r="R558" i="1" s="1"/>
  <c r="R557" i="1" s="1"/>
  <c r="Q559" i="1"/>
  <c r="Q558" i="1" s="1"/>
  <c r="Q557" i="1" s="1"/>
  <c r="P559" i="1"/>
  <c r="P558" i="1" s="1"/>
  <c r="P557" i="1" s="1"/>
  <c r="O559" i="1"/>
  <c r="O558" i="1" s="1"/>
  <c r="O557" i="1" s="1"/>
  <c r="R554" i="1"/>
  <c r="R553" i="1" s="1"/>
  <c r="R552" i="1" s="1"/>
  <c r="Q554" i="1"/>
  <c r="Q553" i="1" s="1"/>
  <c r="Q552" i="1" s="1"/>
  <c r="P554" i="1"/>
  <c r="P553" i="1" s="1"/>
  <c r="P552" i="1" s="1"/>
  <c r="O554" i="1"/>
  <c r="O553" i="1" s="1"/>
  <c r="O552" i="1" s="1"/>
  <c r="R545" i="1"/>
  <c r="R544" i="1" s="1"/>
  <c r="R543" i="1" s="1"/>
  <c r="Q545" i="1"/>
  <c r="Q544" i="1" s="1"/>
  <c r="Q543" i="1" s="1"/>
  <c r="P545" i="1"/>
  <c r="P544" i="1" s="1"/>
  <c r="P543" i="1" s="1"/>
  <c r="O545" i="1"/>
  <c r="O544" i="1" s="1"/>
  <c r="O543" i="1" s="1"/>
  <c r="R541" i="1"/>
  <c r="R540" i="1" s="1"/>
  <c r="Q541" i="1"/>
  <c r="Q540" i="1" s="1"/>
  <c r="Q539" i="1" s="1"/>
  <c r="Q538" i="1" s="1"/>
  <c r="Q537" i="1" s="1"/>
  <c r="P541" i="1"/>
  <c r="P540" i="1" s="1"/>
  <c r="O541" i="1"/>
  <c r="O540" i="1" s="1"/>
  <c r="R534" i="1"/>
  <c r="R533" i="1" s="1"/>
  <c r="R532" i="1" s="1"/>
  <c r="R531" i="1" s="1"/>
  <c r="R530" i="1" s="1"/>
  <c r="Q534" i="1"/>
  <c r="Q533" i="1" s="1"/>
  <c r="Q532" i="1" s="1"/>
  <c r="Q531" i="1" s="1"/>
  <c r="Q530" i="1" s="1"/>
  <c r="P534" i="1"/>
  <c r="P533" i="1" s="1"/>
  <c r="P532" i="1" s="1"/>
  <c r="P531" i="1" s="1"/>
  <c r="P530" i="1" s="1"/>
  <c r="O534" i="1"/>
  <c r="O533" i="1" s="1"/>
  <c r="O532" i="1" s="1"/>
  <c r="O531" i="1" s="1"/>
  <c r="O530" i="1" s="1"/>
  <c r="R511" i="1"/>
  <c r="R510" i="1" s="1"/>
  <c r="R509" i="1" s="1"/>
  <c r="Q511" i="1"/>
  <c r="Q510" i="1" s="1"/>
  <c r="Q509" i="1" s="1"/>
  <c r="P511" i="1"/>
  <c r="P510" i="1" s="1"/>
  <c r="P509" i="1" s="1"/>
  <c r="O511" i="1"/>
  <c r="O510" i="1" s="1"/>
  <c r="O509" i="1" s="1"/>
  <c r="R507" i="1"/>
  <c r="R506" i="1" s="1"/>
  <c r="R505" i="1" s="1"/>
  <c r="Q507" i="1"/>
  <c r="Q506" i="1" s="1"/>
  <c r="Q505" i="1" s="1"/>
  <c r="P507" i="1"/>
  <c r="P506" i="1" s="1"/>
  <c r="P505" i="1" s="1"/>
  <c r="O507" i="1"/>
  <c r="O506" i="1" s="1"/>
  <c r="O505" i="1" s="1"/>
  <c r="R502" i="1"/>
  <c r="R501" i="1" s="1"/>
  <c r="Q502" i="1"/>
  <c r="Q501" i="1" s="1"/>
  <c r="P502" i="1"/>
  <c r="P501" i="1" s="1"/>
  <c r="O502" i="1"/>
  <c r="O501" i="1" s="1"/>
  <c r="R499" i="1"/>
  <c r="R498" i="1" s="1"/>
  <c r="Q499" i="1"/>
  <c r="Q498" i="1" s="1"/>
  <c r="P499" i="1"/>
  <c r="P498" i="1" s="1"/>
  <c r="O499" i="1"/>
  <c r="O498" i="1" s="1"/>
  <c r="R496" i="1"/>
  <c r="R495" i="1" s="1"/>
  <c r="Q496" i="1"/>
  <c r="Q495" i="1" s="1"/>
  <c r="P496" i="1"/>
  <c r="P495" i="1" s="1"/>
  <c r="O496" i="1"/>
  <c r="O495" i="1" s="1"/>
  <c r="R492" i="1"/>
  <c r="R491" i="1" s="1"/>
  <c r="Q492" i="1"/>
  <c r="Q491" i="1" s="1"/>
  <c r="P492" i="1"/>
  <c r="P491" i="1" s="1"/>
  <c r="O492" i="1"/>
  <c r="O491" i="1" s="1"/>
  <c r="R489" i="1"/>
  <c r="R488" i="1" s="1"/>
  <c r="R487" i="1" s="1"/>
  <c r="Q489" i="1"/>
  <c r="Q488" i="1" s="1"/>
  <c r="P489" i="1"/>
  <c r="P488" i="1" s="1"/>
  <c r="O489" i="1"/>
  <c r="O488" i="1" s="1"/>
  <c r="R484" i="1"/>
  <c r="R483" i="1" s="1"/>
  <c r="Q484" i="1"/>
  <c r="Q483" i="1" s="1"/>
  <c r="P484" i="1"/>
  <c r="P483" i="1" s="1"/>
  <c r="O484" i="1"/>
  <c r="O483" i="1" s="1"/>
  <c r="R481" i="1"/>
  <c r="R480" i="1" s="1"/>
  <c r="Q481" i="1"/>
  <c r="Q480" i="1" s="1"/>
  <c r="P481" i="1"/>
  <c r="P480" i="1" s="1"/>
  <c r="O481" i="1"/>
  <c r="O480" i="1" s="1"/>
  <c r="R478" i="1"/>
  <c r="R477" i="1" s="1"/>
  <c r="Q478" i="1"/>
  <c r="Q477" i="1" s="1"/>
  <c r="P478" i="1"/>
  <c r="P477" i="1" s="1"/>
  <c r="O478" i="1"/>
  <c r="O477" i="1" s="1"/>
  <c r="R474" i="1"/>
  <c r="R473" i="1" s="1"/>
  <c r="Q474" i="1"/>
  <c r="Q473" i="1" s="1"/>
  <c r="P474" i="1"/>
  <c r="P473" i="1" s="1"/>
  <c r="O474" i="1"/>
  <c r="O473" i="1" s="1"/>
  <c r="R471" i="1"/>
  <c r="R470" i="1" s="1"/>
  <c r="Q471" i="1"/>
  <c r="Q470" i="1" s="1"/>
  <c r="P471" i="1"/>
  <c r="P470" i="1" s="1"/>
  <c r="O471" i="1"/>
  <c r="O470" i="1" s="1"/>
  <c r="R464" i="1"/>
  <c r="R463" i="1" s="1"/>
  <c r="R462" i="1" s="1"/>
  <c r="Q464" i="1"/>
  <c r="Q463" i="1" s="1"/>
  <c r="Q462" i="1" s="1"/>
  <c r="P464" i="1"/>
  <c r="P463" i="1" s="1"/>
  <c r="P462" i="1" s="1"/>
  <c r="O464" i="1"/>
  <c r="O463" i="1" s="1"/>
  <c r="O462" i="1" s="1"/>
  <c r="R460" i="1"/>
  <c r="R459" i="1" s="1"/>
  <c r="R458" i="1" s="1"/>
  <c r="Q460" i="1"/>
  <c r="Q459" i="1" s="1"/>
  <c r="Q458" i="1" s="1"/>
  <c r="P460" i="1"/>
  <c r="P459" i="1" s="1"/>
  <c r="P458" i="1" s="1"/>
  <c r="O460" i="1"/>
  <c r="O459" i="1" s="1"/>
  <c r="O458" i="1" s="1"/>
  <c r="R453" i="1"/>
  <c r="R452" i="1" s="1"/>
  <c r="R451" i="1" s="1"/>
  <c r="Q453" i="1"/>
  <c r="Q452" i="1" s="1"/>
  <c r="Q451" i="1" s="1"/>
  <c r="P453" i="1"/>
  <c r="P452" i="1" s="1"/>
  <c r="P451" i="1" s="1"/>
  <c r="O453" i="1"/>
  <c r="O452" i="1" s="1"/>
  <c r="O451" i="1" s="1"/>
  <c r="R449" i="1"/>
  <c r="R448" i="1" s="1"/>
  <c r="R447" i="1" s="1"/>
  <c r="Q449" i="1"/>
  <c r="Q448" i="1" s="1"/>
  <c r="Q447" i="1" s="1"/>
  <c r="P449" i="1"/>
  <c r="P448" i="1" s="1"/>
  <c r="P447" i="1" s="1"/>
  <c r="O449" i="1"/>
  <c r="O448" i="1" s="1"/>
  <c r="O447" i="1" s="1"/>
  <c r="R445" i="1"/>
  <c r="R444" i="1" s="1"/>
  <c r="R443" i="1" s="1"/>
  <c r="Q445" i="1"/>
  <c r="Q444" i="1" s="1"/>
  <c r="Q443" i="1" s="1"/>
  <c r="P445" i="1"/>
  <c r="P444" i="1" s="1"/>
  <c r="P443" i="1" s="1"/>
  <c r="O445" i="1"/>
  <c r="O444" i="1" s="1"/>
  <c r="O443" i="1" s="1"/>
  <c r="R431" i="1"/>
  <c r="R430" i="1" s="1"/>
  <c r="R429" i="1" s="1"/>
  <c r="Q431" i="1"/>
  <c r="Q430" i="1" s="1"/>
  <c r="Q429" i="1" s="1"/>
  <c r="P431" i="1"/>
  <c r="P430" i="1" s="1"/>
  <c r="P429" i="1" s="1"/>
  <c r="O431" i="1"/>
  <c r="O430" i="1" s="1"/>
  <c r="O429" i="1" s="1"/>
  <c r="R427" i="1"/>
  <c r="R426" i="1" s="1"/>
  <c r="R425" i="1" s="1"/>
  <c r="Q427" i="1"/>
  <c r="Q426" i="1" s="1"/>
  <c r="Q425" i="1" s="1"/>
  <c r="P427" i="1"/>
  <c r="P426" i="1" s="1"/>
  <c r="P425" i="1" s="1"/>
  <c r="O427" i="1"/>
  <c r="O426" i="1" s="1"/>
  <c r="O425" i="1" s="1"/>
  <c r="R420" i="1"/>
  <c r="R418" i="1" s="1"/>
  <c r="R417" i="1" s="1"/>
  <c r="Q420" i="1"/>
  <c r="Q418" i="1" s="1"/>
  <c r="Q417" i="1" s="1"/>
  <c r="P420" i="1"/>
  <c r="P418" i="1" s="1"/>
  <c r="P417" i="1" s="1"/>
  <c r="O420" i="1"/>
  <c r="O419" i="1" s="1"/>
  <c r="R415" i="1"/>
  <c r="R414" i="1" s="1"/>
  <c r="R413" i="1" s="1"/>
  <c r="R412" i="1" s="1"/>
  <c r="R411" i="1" s="1"/>
  <c r="Q415" i="1"/>
  <c r="Q414" i="1" s="1"/>
  <c r="Q413" i="1" s="1"/>
  <c r="Q412" i="1" s="1"/>
  <c r="Q411" i="1" s="1"/>
  <c r="P415" i="1"/>
  <c r="P414" i="1" s="1"/>
  <c r="P413" i="1" s="1"/>
  <c r="P412" i="1" s="1"/>
  <c r="P411" i="1" s="1"/>
  <c r="O415" i="1"/>
  <c r="O414" i="1" s="1"/>
  <c r="O413" i="1" s="1"/>
  <c r="O412" i="1" s="1"/>
  <c r="O411" i="1" s="1"/>
  <c r="R409" i="1"/>
  <c r="R408" i="1" s="1"/>
  <c r="R407" i="1" s="1"/>
  <c r="R406" i="1" s="1"/>
  <c r="Q409" i="1"/>
  <c r="Q408" i="1" s="1"/>
  <c r="Q407" i="1" s="1"/>
  <c r="Q406" i="1" s="1"/>
  <c r="P409" i="1"/>
  <c r="P408" i="1" s="1"/>
  <c r="P407" i="1" s="1"/>
  <c r="P406" i="1" s="1"/>
  <c r="O409" i="1"/>
  <c r="O408" i="1" s="1"/>
  <c r="O407" i="1" s="1"/>
  <c r="O406" i="1" s="1"/>
  <c r="R400" i="1"/>
  <c r="R399" i="1" s="1"/>
  <c r="R398" i="1" s="1"/>
  <c r="R397" i="1" s="1"/>
  <c r="R395" i="1" s="1"/>
  <c r="Q400" i="1"/>
  <c r="Q399" i="1" s="1"/>
  <c r="Q398" i="1" s="1"/>
  <c r="Q397" i="1" s="1"/>
  <c r="P400" i="1"/>
  <c r="P399" i="1" s="1"/>
  <c r="P398" i="1" s="1"/>
  <c r="P397" i="1" s="1"/>
  <c r="O400" i="1"/>
  <c r="O399" i="1" s="1"/>
  <c r="O398" i="1" s="1"/>
  <c r="O397" i="1" s="1"/>
  <c r="O395" i="1" s="1"/>
  <c r="R392" i="1"/>
  <c r="R391" i="1" s="1"/>
  <c r="R390" i="1" s="1"/>
  <c r="R389" i="1" s="1"/>
  <c r="R388" i="1" s="1"/>
  <c r="R387" i="1" s="1"/>
  <c r="Q392" i="1"/>
  <c r="Q391" i="1" s="1"/>
  <c r="Q390" i="1" s="1"/>
  <c r="Q389" i="1" s="1"/>
  <c r="Q388" i="1" s="1"/>
  <c r="Q387" i="1" s="1"/>
  <c r="P392" i="1"/>
  <c r="P391" i="1" s="1"/>
  <c r="P390" i="1" s="1"/>
  <c r="P389" i="1" s="1"/>
  <c r="P388" i="1" s="1"/>
  <c r="P387" i="1" s="1"/>
  <c r="O392" i="1"/>
  <c r="O391" i="1" s="1"/>
  <c r="O390" i="1" s="1"/>
  <c r="O389" i="1" s="1"/>
  <c r="O388" i="1" s="1"/>
  <c r="O387" i="1" s="1"/>
  <c r="R384" i="1"/>
  <c r="Q384" i="1"/>
  <c r="P384" i="1"/>
  <c r="O384" i="1"/>
  <c r="R382" i="1"/>
  <c r="Q382" i="1"/>
  <c r="P382" i="1"/>
  <c r="O382" i="1"/>
  <c r="R380" i="1"/>
  <c r="R379" i="1" s="1"/>
  <c r="R378" i="1" s="1"/>
  <c r="Q380" i="1"/>
  <c r="Q379" i="1" s="1"/>
  <c r="Q378" i="1" s="1"/>
  <c r="P380" i="1"/>
  <c r="O380" i="1"/>
  <c r="R376" i="1"/>
  <c r="R375" i="1" s="1"/>
  <c r="R374" i="1" s="1"/>
  <c r="R373" i="1" s="1"/>
  <c r="Q376" i="1"/>
  <c r="Q375" i="1" s="1"/>
  <c r="Q374" i="1" s="1"/>
  <c r="P376" i="1"/>
  <c r="P375" i="1" s="1"/>
  <c r="P374" i="1" s="1"/>
  <c r="O376" i="1"/>
  <c r="O375" i="1" s="1"/>
  <c r="O374" i="1" s="1"/>
  <c r="R371" i="1"/>
  <c r="R370" i="1" s="1"/>
  <c r="Q371" i="1"/>
  <c r="Q370" i="1" s="1"/>
  <c r="P371" i="1"/>
  <c r="P370" i="1" s="1"/>
  <c r="O371" i="1"/>
  <c r="O370" i="1" s="1"/>
  <c r="R368" i="1"/>
  <c r="R367" i="1" s="1"/>
  <c r="R366" i="1" s="1"/>
  <c r="Q368" i="1"/>
  <c r="Q367" i="1" s="1"/>
  <c r="Q366" i="1" s="1"/>
  <c r="P368" i="1"/>
  <c r="P367" i="1" s="1"/>
  <c r="P366" i="1" s="1"/>
  <c r="O368" i="1"/>
  <c r="O367" i="1" s="1"/>
  <c r="O366" i="1" s="1"/>
  <c r="R360" i="1"/>
  <c r="R359" i="1" s="1"/>
  <c r="Q360" i="1"/>
  <c r="Q359" i="1" s="1"/>
  <c r="P360" i="1"/>
  <c r="P359" i="1" s="1"/>
  <c r="O360" i="1"/>
  <c r="O359" i="1" s="1"/>
  <c r="R357" i="1"/>
  <c r="R356" i="1" s="1"/>
  <c r="Q357" i="1"/>
  <c r="Q356" i="1" s="1"/>
  <c r="P357" i="1"/>
  <c r="P356" i="1" s="1"/>
  <c r="O357" i="1"/>
  <c r="O356" i="1" s="1"/>
  <c r="R352" i="1"/>
  <c r="R351" i="1" s="1"/>
  <c r="R350" i="1" s="1"/>
  <c r="R349" i="1" s="1"/>
  <c r="Q352" i="1"/>
  <c r="Q351" i="1" s="1"/>
  <c r="Q350" i="1" s="1"/>
  <c r="Q349" i="1" s="1"/>
  <c r="P352" i="1"/>
  <c r="P351" i="1" s="1"/>
  <c r="P350" i="1" s="1"/>
  <c r="P349" i="1" s="1"/>
  <c r="O352" i="1"/>
  <c r="O351" i="1" s="1"/>
  <c r="O350" i="1" s="1"/>
  <c r="O349" i="1" s="1"/>
  <c r="R346" i="1"/>
  <c r="R345" i="1" s="1"/>
  <c r="R344" i="1" s="1"/>
  <c r="R343" i="1" s="1"/>
  <c r="Q346" i="1"/>
  <c r="Q345" i="1" s="1"/>
  <c r="Q344" i="1" s="1"/>
  <c r="Q343" i="1" s="1"/>
  <c r="P346" i="1"/>
  <c r="P345" i="1" s="1"/>
  <c r="P344" i="1" s="1"/>
  <c r="P343" i="1" s="1"/>
  <c r="O346" i="1"/>
  <c r="O345" i="1" s="1"/>
  <c r="O344" i="1" s="1"/>
  <c r="O343" i="1" s="1"/>
  <c r="R332" i="1"/>
  <c r="R331" i="1" s="1"/>
  <c r="Q332" i="1"/>
  <c r="Q331" i="1" s="1"/>
  <c r="P332" i="1"/>
  <c r="P331" i="1" s="1"/>
  <c r="O332" i="1"/>
  <c r="O331" i="1" s="1"/>
  <c r="R329" i="1"/>
  <c r="Q329" i="1"/>
  <c r="P329" i="1"/>
  <c r="O329" i="1"/>
  <c r="R326" i="1"/>
  <c r="R325" i="1" s="1"/>
  <c r="Q326" i="1"/>
  <c r="Q325" i="1" s="1"/>
  <c r="P326" i="1"/>
  <c r="P325" i="1" s="1"/>
  <c r="O326" i="1"/>
  <c r="O325" i="1" s="1"/>
  <c r="R323" i="1"/>
  <c r="R322" i="1" s="1"/>
  <c r="Q323" i="1"/>
  <c r="Q322" i="1" s="1"/>
  <c r="P323" i="1"/>
  <c r="P322" i="1" s="1"/>
  <c r="O323" i="1"/>
  <c r="O322" i="1" s="1"/>
  <c r="R320" i="1"/>
  <c r="R319" i="1" s="1"/>
  <c r="Q320" i="1"/>
  <c r="Q319" i="1" s="1"/>
  <c r="P320" i="1"/>
  <c r="P319" i="1" s="1"/>
  <c r="O320" i="1"/>
  <c r="O319" i="1" s="1"/>
  <c r="R310" i="1"/>
  <c r="R309" i="1" s="1"/>
  <c r="R308" i="1" s="1"/>
  <c r="Q310" i="1"/>
  <c r="Q309" i="1" s="1"/>
  <c r="Q308" i="1" s="1"/>
  <c r="P310" i="1"/>
  <c r="P309" i="1" s="1"/>
  <c r="P308" i="1" s="1"/>
  <c r="O310" i="1"/>
  <c r="O309" i="1" s="1"/>
  <c r="O308" i="1" s="1"/>
  <c r="R306" i="1"/>
  <c r="R305" i="1" s="1"/>
  <c r="R304" i="1" s="1"/>
  <c r="Q306" i="1"/>
  <c r="Q305" i="1" s="1"/>
  <c r="Q304" i="1" s="1"/>
  <c r="P306" i="1"/>
  <c r="P305" i="1" s="1"/>
  <c r="P304" i="1" s="1"/>
  <c r="O306" i="1"/>
  <c r="O305" i="1" s="1"/>
  <c r="O304" i="1" s="1"/>
  <c r="R299" i="1"/>
  <c r="Q299" i="1"/>
  <c r="P299" i="1"/>
  <c r="O299" i="1"/>
  <c r="R297" i="1"/>
  <c r="Q297" i="1"/>
  <c r="P297" i="1"/>
  <c r="O297" i="1"/>
  <c r="R295" i="1"/>
  <c r="R294" i="1" s="1"/>
  <c r="R293" i="1" s="1"/>
  <c r="Q295" i="1"/>
  <c r="Q294" i="1" s="1"/>
  <c r="Q293" i="1" s="1"/>
  <c r="P295" i="1"/>
  <c r="P294" i="1" s="1"/>
  <c r="P293" i="1" s="1"/>
  <c r="O295" i="1"/>
  <c r="R291" i="1"/>
  <c r="R290" i="1" s="1"/>
  <c r="R289" i="1" s="1"/>
  <c r="Q291" i="1"/>
  <c r="Q290" i="1" s="1"/>
  <c r="Q289" i="1" s="1"/>
  <c r="P291" i="1"/>
  <c r="P290" i="1" s="1"/>
  <c r="P289" i="1" s="1"/>
  <c r="O291" i="1"/>
  <c r="O290" i="1" s="1"/>
  <c r="O289" i="1" s="1"/>
  <c r="R287" i="1"/>
  <c r="R286" i="1" s="1"/>
  <c r="Q287" i="1"/>
  <c r="Q286" i="1" s="1"/>
  <c r="P287" i="1"/>
  <c r="P286" i="1" s="1"/>
  <c r="O287" i="1"/>
  <c r="O286" i="1" s="1"/>
  <c r="R282" i="1"/>
  <c r="R281" i="1" s="1"/>
  <c r="R280" i="1" s="1"/>
  <c r="R279" i="1" s="1"/>
  <c r="Q282" i="1"/>
  <c r="Q281" i="1" s="1"/>
  <c r="Q280" i="1" s="1"/>
  <c r="Q279" i="1" s="1"/>
  <c r="P282" i="1"/>
  <c r="P281" i="1" s="1"/>
  <c r="P280" i="1" s="1"/>
  <c r="P279" i="1" s="1"/>
  <c r="O282" i="1"/>
  <c r="O281" i="1" s="1"/>
  <c r="O280" i="1" s="1"/>
  <c r="O279" i="1" s="1"/>
  <c r="R277" i="1"/>
  <c r="R276" i="1" s="1"/>
  <c r="R275" i="1" s="1"/>
  <c r="R274" i="1" s="1"/>
  <c r="Q277" i="1"/>
  <c r="Q276" i="1" s="1"/>
  <c r="Q275" i="1" s="1"/>
  <c r="Q274" i="1" s="1"/>
  <c r="P277" i="1"/>
  <c r="P276" i="1" s="1"/>
  <c r="P275" i="1" s="1"/>
  <c r="P274" i="1" s="1"/>
  <c r="O277" i="1"/>
  <c r="O276" i="1" s="1"/>
  <c r="O275" i="1" s="1"/>
  <c r="O274" i="1" s="1"/>
  <c r="R270" i="1"/>
  <c r="R269" i="1" s="1"/>
  <c r="R268" i="1" s="1"/>
  <c r="R267" i="1" s="1"/>
  <c r="R266" i="1" s="1"/>
  <c r="Q270" i="1"/>
  <c r="Q269" i="1" s="1"/>
  <c r="Q268" i="1" s="1"/>
  <c r="Q267" i="1" s="1"/>
  <c r="Q266" i="1" s="1"/>
  <c r="P270" i="1"/>
  <c r="P269" i="1" s="1"/>
  <c r="P268" i="1" s="1"/>
  <c r="P267" i="1" s="1"/>
  <c r="P266" i="1" s="1"/>
  <c r="O270" i="1"/>
  <c r="O269" i="1" s="1"/>
  <c r="O268" i="1" s="1"/>
  <c r="O267" i="1" s="1"/>
  <c r="O266" i="1" s="1"/>
  <c r="R263" i="1"/>
  <c r="Q263" i="1"/>
  <c r="P263" i="1"/>
  <c r="O263" i="1"/>
  <c r="R261" i="1"/>
  <c r="Q261" i="1"/>
  <c r="P261" i="1"/>
  <c r="O261" i="1"/>
  <c r="R259" i="1"/>
  <c r="R258" i="1" s="1"/>
  <c r="R257" i="1" s="1"/>
  <c r="Q259" i="1"/>
  <c r="P259" i="1"/>
  <c r="P258" i="1" s="1"/>
  <c r="P257" i="1" s="1"/>
  <c r="O259" i="1"/>
  <c r="O258" i="1" s="1"/>
  <c r="O257" i="1" s="1"/>
  <c r="R255" i="1"/>
  <c r="R254" i="1" s="1"/>
  <c r="R253" i="1" s="1"/>
  <c r="Q255" i="1"/>
  <c r="Q254" i="1" s="1"/>
  <c r="Q253" i="1" s="1"/>
  <c r="P255" i="1"/>
  <c r="P254" i="1" s="1"/>
  <c r="P253" i="1" s="1"/>
  <c r="P252" i="1" s="1"/>
  <c r="P251" i="1" s="1"/>
  <c r="O255" i="1"/>
  <c r="O254" i="1" s="1"/>
  <c r="O253" i="1" s="1"/>
  <c r="R246" i="1"/>
  <c r="Q246" i="1"/>
  <c r="P246" i="1"/>
  <c r="O246" i="1"/>
  <c r="R244" i="1"/>
  <c r="Q244" i="1"/>
  <c r="P244" i="1"/>
  <c r="O244" i="1"/>
  <c r="R207" i="1"/>
  <c r="R206" i="1" s="1"/>
  <c r="R205" i="1" s="1"/>
  <c r="R201" i="1" s="1"/>
  <c r="R200" i="1" s="1"/>
  <c r="Q207" i="1"/>
  <c r="Q206" i="1" s="1"/>
  <c r="Q205" i="1" s="1"/>
  <c r="Q201" i="1" s="1"/>
  <c r="Q200" i="1" s="1"/>
  <c r="P207" i="1"/>
  <c r="P206" i="1" s="1"/>
  <c r="P205" i="1" s="1"/>
  <c r="P201" i="1" s="1"/>
  <c r="P200" i="1" s="1"/>
  <c r="O207" i="1"/>
  <c r="O206" i="1" s="1"/>
  <c r="O205" i="1" s="1"/>
  <c r="O201" i="1" s="1"/>
  <c r="O200" i="1" s="1"/>
  <c r="R197" i="1"/>
  <c r="R196" i="1" s="1"/>
  <c r="R195" i="1" s="1"/>
  <c r="R194" i="1" s="1"/>
  <c r="R193" i="1" s="1"/>
  <c r="Q197" i="1"/>
  <c r="Q196" i="1" s="1"/>
  <c r="Q195" i="1" s="1"/>
  <c r="Q194" i="1" s="1"/>
  <c r="Q193" i="1" s="1"/>
  <c r="P197" i="1"/>
  <c r="P196" i="1" s="1"/>
  <c r="P195" i="1" s="1"/>
  <c r="P194" i="1" s="1"/>
  <c r="P193" i="1" s="1"/>
  <c r="O197" i="1"/>
  <c r="O196" i="1" s="1"/>
  <c r="O195" i="1" s="1"/>
  <c r="O194" i="1" s="1"/>
  <c r="O193" i="1" s="1"/>
  <c r="R190" i="1"/>
  <c r="Q190" i="1"/>
  <c r="P190" i="1"/>
  <c r="O190" i="1"/>
  <c r="R188" i="1"/>
  <c r="Q188" i="1"/>
  <c r="P188" i="1"/>
  <c r="O188" i="1"/>
  <c r="R181" i="1"/>
  <c r="R180" i="1" s="1"/>
  <c r="R179" i="1" s="1"/>
  <c r="R178" i="1" s="1"/>
  <c r="R177" i="1" s="1"/>
  <c r="R176" i="1" s="1"/>
  <c r="Q181" i="1"/>
  <c r="Q180" i="1" s="1"/>
  <c r="Q179" i="1" s="1"/>
  <c r="Q178" i="1" s="1"/>
  <c r="Q177" i="1" s="1"/>
  <c r="Q176" i="1" s="1"/>
  <c r="P181" i="1"/>
  <c r="P180" i="1" s="1"/>
  <c r="P179" i="1" s="1"/>
  <c r="P178" i="1" s="1"/>
  <c r="P177" i="1" s="1"/>
  <c r="P176" i="1" s="1"/>
  <c r="O181" i="1"/>
  <c r="O180" i="1" s="1"/>
  <c r="O179" i="1" s="1"/>
  <c r="O178" i="1" s="1"/>
  <c r="O177" i="1" s="1"/>
  <c r="O176" i="1" s="1"/>
  <c r="R173" i="1"/>
  <c r="R172" i="1" s="1"/>
  <c r="Q173" i="1"/>
  <c r="Q172" i="1" s="1"/>
  <c r="P173" i="1"/>
  <c r="P172" i="1" s="1"/>
  <c r="O173" i="1"/>
  <c r="O172" i="1" s="1"/>
  <c r="R170" i="1"/>
  <c r="Q170" i="1"/>
  <c r="P170" i="1"/>
  <c r="O170" i="1"/>
  <c r="R168" i="1"/>
  <c r="R167" i="1" s="1"/>
  <c r="Q168" i="1"/>
  <c r="Q167" i="1" s="1"/>
  <c r="P168" i="1"/>
  <c r="O168" i="1"/>
  <c r="R158" i="1"/>
  <c r="R157" i="1" s="1"/>
  <c r="R156" i="1" s="1"/>
  <c r="Q158" i="1"/>
  <c r="Q157" i="1" s="1"/>
  <c r="Q156" i="1" s="1"/>
  <c r="P158" i="1"/>
  <c r="P157" i="1" s="1"/>
  <c r="P156" i="1" s="1"/>
  <c r="O158" i="1"/>
  <c r="O157" i="1" s="1"/>
  <c r="O156" i="1" s="1"/>
  <c r="R154" i="1"/>
  <c r="Q154" i="1"/>
  <c r="P154" i="1"/>
  <c r="O154" i="1"/>
  <c r="R153" i="1"/>
  <c r="Q153" i="1"/>
  <c r="P153" i="1"/>
  <c r="O153" i="1"/>
  <c r="R148" i="1"/>
  <c r="R147" i="1" s="1"/>
  <c r="Q148" i="1"/>
  <c r="Q147" i="1" s="1"/>
  <c r="P148" i="1"/>
  <c r="P147" i="1" s="1"/>
  <c r="O148" i="1"/>
  <c r="O147" i="1" s="1"/>
  <c r="R144" i="1"/>
  <c r="Q144" i="1"/>
  <c r="P144" i="1"/>
  <c r="O144" i="1"/>
  <c r="R142" i="1"/>
  <c r="Q142" i="1"/>
  <c r="P142" i="1"/>
  <c r="O142" i="1"/>
  <c r="R141" i="1"/>
  <c r="Q141" i="1"/>
  <c r="Q140" i="1" s="1"/>
  <c r="Q139" i="1" s="1"/>
  <c r="Q138" i="1" s="1"/>
  <c r="P141" i="1"/>
  <c r="R136" i="1"/>
  <c r="Q136" i="1"/>
  <c r="P136" i="1"/>
  <c r="O136" i="1"/>
  <c r="R135" i="1"/>
  <c r="Q135" i="1"/>
  <c r="P135" i="1"/>
  <c r="O135" i="1"/>
  <c r="R134" i="1"/>
  <c r="Q134" i="1"/>
  <c r="P134" i="1"/>
  <c r="O134" i="1"/>
  <c r="R133" i="1"/>
  <c r="Q133" i="1"/>
  <c r="P133" i="1"/>
  <c r="O133" i="1"/>
  <c r="R132" i="1"/>
  <c r="Q132" i="1"/>
  <c r="P132" i="1"/>
  <c r="O132" i="1"/>
  <c r="R129" i="1"/>
  <c r="Q129" i="1"/>
  <c r="P129" i="1"/>
  <c r="O129" i="1"/>
  <c r="R127" i="1"/>
  <c r="Q127" i="1"/>
  <c r="P127" i="1"/>
  <c r="O127" i="1"/>
  <c r="R125" i="1"/>
  <c r="Q125" i="1"/>
  <c r="P125" i="1"/>
  <c r="P124" i="1" s="1"/>
  <c r="P123" i="1" s="1"/>
  <c r="O125" i="1"/>
  <c r="R115" i="1"/>
  <c r="R114" i="1" s="1"/>
  <c r="R113" i="1" s="1"/>
  <c r="R112" i="1" s="1"/>
  <c r="R111" i="1" s="1"/>
  <c r="R110" i="1" s="1"/>
  <c r="Q115" i="1"/>
  <c r="Q114" i="1" s="1"/>
  <c r="Q113" i="1" s="1"/>
  <c r="Q112" i="1" s="1"/>
  <c r="Q111" i="1" s="1"/>
  <c r="Q110" i="1" s="1"/>
  <c r="P115" i="1"/>
  <c r="P114" i="1" s="1"/>
  <c r="P113" i="1" s="1"/>
  <c r="P112" i="1" s="1"/>
  <c r="P111" i="1" s="1"/>
  <c r="P110" i="1" s="1"/>
  <c r="O115" i="1"/>
  <c r="O114" i="1" s="1"/>
  <c r="O113" i="1" s="1"/>
  <c r="O112" i="1" s="1"/>
  <c r="O111" i="1" s="1"/>
  <c r="O110" i="1" s="1"/>
  <c r="R81" i="1"/>
  <c r="Q81" i="1"/>
  <c r="P81" i="1"/>
  <c r="O81" i="1"/>
  <c r="R79" i="1"/>
  <c r="Q79" i="1"/>
  <c r="P79" i="1"/>
  <c r="O79" i="1"/>
  <c r="R71" i="1"/>
  <c r="R70" i="1" s="1"/>
  <c r="R69" i="1" s="1"/>
  <c r="R68" i="1" s="1"/>
  <c r="R67" i="1" s="1"/>
  <c r="R66" i="1" s="1"/>
  <c r="Q71" i="1"/>
  <c r="Q70" i="1" s="1"/>
  <c r="Q69" i="1" s="1"/>
  <c r="Q68" i="1" s="1"/>
  <c r="Q67" i="1" s="1"/>
  <c r="Q66" i="1" s="1"/>
  <c r="P71" i="1"/>
  <c r="P70" i="1" s="1"/>
  <c r="P69" i="1" s="1"/>
  <c r="P68" i="1" s="1"/>
  <c r="P67" i="1" s="1"/>
  <c r="P66" i="1" s="1"/>
  <c r="O71" i="1"/>
  <c r="O70" i="1" s="1"/>
  <c r="O69" i="1" s="1"/>
  <c r="O68" i="1" s="1"/>
  <c r="O67" i="1" s="1"/>
  <c r="O66" i="1" s="1"/>
  <c r="R61" i="1"/>
  <c r="R60" i="1" s="1"/>
  <c r="Q61" i="1"/>
  <c r="Q60" i="1" s="1"/>
  <c r="P61" i="1"/>
  <c r="P60" i="1" s="1"/>
  <c r="O61" i="1"/>
  <c r="O60" i="1" s="1"/>
  <c r="R58" i="1"/>
  <c r="Q58" i="1"/>
  <c r="P58" i="1"/>
  <c r="O58" i="1"/>
  <c r="R56" i="1"/>
  <c r="Q56" i="1"/>
  <c r="P56" i="1"/>
  <c r="O56" i="1"/>
  <c r="R51" i="1"/>
  <c r="R50" i="1" s="1"/>
  <c r="R49" i="1" s="1"/>
  <c r="R48" i="1" s="1"/>
  <c r="R47" i="1" s="1"/>
  <c r="Q51" i="1"/>
  <c r="Q50" i="1" s="1"/>
  <c r="Q49" i="1" s="1"/>
  <c r="Q48" i="1" s="1"/>
  <c r="Q47" i="1" s="1"/>
  <c r="P51" i="1"/>
  <c r="P50" i="1" s="1"/>
  <c r="P49" i="1" s="1"/>
  <c r="P48" i="1" s="1"/>
  <c r="P47" i="1" s="1"/>
  <c r="O51" i="1"/>
  <c r="O50" i="1" s="1"/>
  <c r="O49" i="1" s="1"/>
  <c r="O48" i="1" s="1"/>
  <c r="O47" i="1" s="1"/>
  <c r="R43" i="1"/>
  <c r="Q43" i="1"/>
  <c r="P43" i="1"/>
  <c r="O43" i="1"/>
  <c r="R41" i="1"/>
  <c r="Q41" i="1"/>
  <c r="P41" i="1"/>
  <c r="O41" i="1"/>
  <c r="R39" i="1"/>
  <c r="Q39" i="1"/>
  <c r="P39" i="1"/>
  <c r="P38" i="1" s="1"/>
  <c r="P37" i="1" s="1"/>
  <c r="P36" i="1" s="1"/>
  <c r="P35" i="1" s="1"/>
  <c r="O39" i="1"/>
  <c r="O38" i="1" s="1"/>
  <c r="O37" i="1" s="1"/>
  <c r="O36" i="1" s="1"/>
  <c r="O35" i="1" s="1"/>
  <c r="R38" i="1"/>
  <c r="R37" i="1" s="1"/>
  <c r="R36" i="1" s="1"/>
  <c r="R35" i="1" s="1"/>
  <c r="R31" i="1"/>
  <c r="Q31" i="1"/>
  <c r="P31" i="1"/>
  <c r="O31" i="1"/>
  <c r="R29" i="1"/>
  <c r="Q29" i="1"/>
  <c r="P29" i="1"/>
  <c r="O29" i="1"/>
  <c r="R27" i="1"/>
  <c r="Q27" i="1"/>
  <c r="P27" i="1"/>
  <c r="O27" i="1"/>
  <c r="R25" i="1"/>
  <c r="R24" i="1" s="1"/>
  <c r="Q25" i="1"/>
  <c r="P25" i="1"/>
  <c r="P24" i="1" s="1"/>
  <c r="O25" i="1"/>
  <c r="R22" i="1"/>
  <c r="R21" i="1" s="1"/>
  <c r="Q22" i="1"/>
  <c r="Q21" i="1" s="1"/>
  <c r="P22" i="1"/>
  <c r="P21" i="1" s="1"/>
  <c r="O22" i="1"/>
  <c r="O21" i="1" s="1"/>
  <c r="R19" i="1"/>
  <c r="R18" i="1" s="1"/>
  <c r="Q19" i="1"/>
  <c r="Q18" i="1" s="1"/>
  <c r="P19" i="1"/>
  <c r="P18" i="1" s="1"/>
  <c r="O19" i="1"/>
  <c r="O18" i="1" s="1"/>
  <c r="T1150" i="1"/>
  <c r="T1149" i="1" s="1"/>
  <c r="S1150" i="1"/>
  <c r="S1149" i="1" s="1"/>
  <c r="T848" i="1"/>
  <c r="T847" i="1" s="1"/>
  <c r="S848" i="1"/>
  <c r="S847" i="1" s="1"/>
  <c r="S476" i="1"/>
  <c r="S145" i="1"/>
  <c r="J368" i="1"/>
  <c r="J367" i="1" s="1"/>
  <c r="J366" i="1" s="1"/>
  <c r="K368" i="1"/>
  <c r="K367" i="1" s="1"/>
  <c r="K366" i="1" s="1"/>
  <c r="L368" i="1"/>
  <c r="L367" i="1" s="1"/>
  <c r="L366" i="1" s="1"/>
  <c r="I368" i="1"/>
  <c r="I367" i="1" s="1"/>
  <c r="I366" i="1" s="1"/>
  <c r="N369" i="1"/>
  <c r="T369" i="1" s="1"/>
  <c r="Z369" i="1" s="1"/>
  <c r="AF369" i="1" s="1"/>
  <c r="AF368" i="1" s="1"/>
  <c r="AF367" i="1" s="1"/>
  <c r="AF366" i="1" s="1"/>
  <c r="M369" i="1"/>
  <c r="S369" i="1" s="1"/>
  <c r="Y369" i="1" s="1"/>
  <c r="N1346" i="1"/>
  <c r="T1346" i="1" s="1"/>
  <c r="Z1346" i="1" s="1"/>
  <c r="M1346" i="1"/>
  <c r="S1346" i="1" s="1"/>
  <c r="Y1346" i="1" s="1"/>
  <c r="N1338" i="1"/>
  <c r="T1338" i="1" s="1"/>
  <c r="M1338" i="1"/>
  <c r="M1337" i="1" s="1"/>
  <c r="M1336" i="1" s="1"/>
  <c r="M1335" i="1" s="1"/>
  <c r="M1334" i="1" s="1"/>
  <c r="M1333" i="1" s="1"/>
  <c r="N1300" i="1"/>
  <c r="T1300" i="1" s="1"/>
  <c r="Z1300" i="1" s="1"/>
  <c r="M1300" i="1"/>
  <c r="S1300" i="1" s="1"/>
  <c r="S1298" i="1" s="1"/>
  <c r="N1297" i="1"/>
  <c r="T1297" i="1" s="1"/>
  <c r="Z1297" i="1" s="1"/>
  <c r="AF1297" i="1" s="1"/>
  <c r="N1295" i="1"/>
  <c r="N1294" i="1" s="1"/>
  <c r="N1292" i="1"/>
  <c r="T1292" i="1" s="1"/>
  <c r="T1291" i="1" s="1"/>
  <c r="M1292" i="1"/>
  <c r="S1292" i="1" s="1"/>
  <c r="Y1292" i="1" s="1"/>
  <c r="AE1292" i="1" s="1"/>
  <c r="N1290" i="1"/>
  <c r="T1290" i="1" s="1"/>
  <c r="T1289" i="1" s="1"/>
  <c r="M1290" i="1"/>
  <c r="M1289" i="1" s="1"/>
  <c r="N1288" i="1"/>
  <c r="T1288" i="1" s="1"/>
  <c r="N1284" i="1"/>
  <c r="T1284" i="1" s="1"/>
  <c r="Z1284" i="1" s="1"/>
  <c r="AF1284" i="1" s="1"/>
  <c r="M1284" i="1"/>
  <c r="S1284" i="1" s="1"/>
  <c r="S1283" i="1" s="1"/>
  <c r="N1282" i="1"/>
  <c r="T1282" i="1" s="1"/>
  <c r="M1282" i="1"/>
  <c r="N1280" i="1"/>
  <c r="N1279" i="1" s="1"/>
  <c r="M1280" i="1"/>
  <c r="S1280" i="1" s="1"/>
  <c r="Y1280" i="1" s="1"/>
  <c r="N1275" i="1"/>
  <c r="T1275" i="1" s="1"/>
  <c r="T1274" i="1" s="1"/>
  <c r="T1273" i="1" s="1"/>
  <c r="T1272" i="1" s="1"/>
  <c r="T1271" i="1" s="1"/>
  <c r="M1275" i="1"/>
  <c r="S1275" i="1" s="1"/>
  <c r="Y1275" i="1" s="1"/>
  <c r="N1269" i="1"/>
  <c r="T1269" i="1" s="1"/>
  <c r="Z1269" i="1" s="1"/>
  <c r="M1269" i="1"/>
  <c r="S1269" i="1" s="1"/>
  <c r="Y1269" i="1" s="1"/>
  <c r="N1264" i="1"/>
  <c r="N1263" i="1" s="1"/>
  <c r="N1262" i="1" s="1"/>
  <c r="N1261" i="1" s="1"/>
  <c r="N1260" i="1" s="1"/>
  <c r="M1264" i="1"/>
  <c r="N1244" i="1"/>
  <c r="T1244" i="1" s="1"/>
  <c r="M1244" i="1"/>
  <c r="S1244" i="1" s="1"/>
  <c r="S1243" i="1" s="1"/>
  <c r="S1242" i="1" s="1"/>
  <c r="S1241" i="1" s="1"/>
  <c r="N1234" i="1"/>
  <c r="N1233" i="1" s="1"/>
  <c r="N1232" i="1" s="1"/>
  <c r="N1231" i="1" s="1"/>
  <c r="N1230" i="1" s="1"/>
  <c r="N1229" i="1" s="1"/>
  <c r="N1220" i="1"/>
  <c r="T1220" i="1" s="1"/>
  <c r="Z1220" i="1" s="1"/>
  <c r="AF1220" i="1" s="1"/>
  <c r="M1220" i="1"/>
  <c r="S1220" i="1" s="1"/>
  <c r="Y1220" i="1" s="1"/>
  <c r="AE1220" i="1" s="1"/>
  <c r="N1217" i="1"/>
  <c r="T1217" i="1" s="1"/>
  <c r="T1216" i="1" s="1"/>
  <c r="T1215" i="1" s="1"/>
  <c r="N1214" i="1"/>
  <c r="N1213" i="1" s="1"/>
  <c r="N1212" i="1" s="1"/>
  <c r="M1214" i="1"/>
  <c r="S1214" i="1" s="1"/>
  <c r="N1211" i="1"/>
  <c r="T1211" i="1" s="1"/>
  <c r="M1211" i="1"/>
  <c r="S1211" i="1" s="1"/>
  <c r="Y1211" i="1" s="1"/>
  <c r="Y1210" i="1" s="1"/>
  <c r="Y1209" i="1" s="1"/>
  <c r="N1208" i="1"/>
  <c r="T1208" i="1" s="1"/>
  <c r="Z1208" i="1" s="1"/>
  <c r="Z1207" i="1" s="1"/>
  <c r="Z1206" i="1" s="1"/>
  <c r="M1208" i="1"/>
  <c r="S1208" i="1" s="1"/>
  <c r="Y1208" i="1" s="1"/>
  <c r="N1205" i="1"/>
  <c r="M1205" i="1"/>
  <c r="S1205" i="1" s="1"/>
  <c r="N1202" i="1"/>
  <c r="N1201" i="1" s="1"/>
  <c r="N1200" i="1" s="1"/>
  <c r="M1202" i="1"/>
  <c r="S1202" i="1" s="1"/>
  <c r="Y1202" i="1" s="1"/>
  <c r="Y1201" i="1" s="1"/>
  <c r="Y1200" i="1" s="1"/>
  <c r="N1199" i="1"/>
  <c r="N1198" i="1" s="1"/>
  <c r="N1197" i="1" s="1"/>
  <c r="M1199" i="1"/>
  <c r="S1199" i="1" s="1"/>
  <c r="N1196" i="1"/>
  <c r="N1195" i="1" s="1"/>
  <c r="N1194" i="1" s="1"/>
  <c r="M1196" i="1"/>
  <c r="S1196" i="1" s="1"/>
  <c r="Y1196" i="1" s="1"/>
  <c r="AE1196" i="1" s="1"/>
  <c r="AK1196" i="1" s="1"/>
  <c r="N1193" i="1"/>
  <c r="T1193" i="1" s="1"/>
  <c r="Z1193" i="1" s="1"/>
  <c r="M1193" i="1"/>
  <c r="S1193" i="1" s="1"/>
  <c r="N1190" i="1"/>
  <c r="N1189" i="1" s="1"/>
  <c r="N1188" i="1" s="1"/>
  <c r="M1190" i="1"/>
  <c r="S1190" i="1" s="1"/>
  <c r="N1187" i="1"/>
  <c r="T1187" i="1" s="1"/>
  <c r="M1187" i="1"/>
  <c r="S1187" i="1" s="1"/>
  <c r="S1186" i="1" s="1"/>
  <c r="S1185" i="1" s="1"/>
  <c r="N1184" i="1"/>
  <c r="T1184" i="1" s="1"/>
  <c r="Z1184" i="1" s="1"/>
  <c r="Z1183" i="1" s="1"/>
  <c r="Z1182" i="1" s="1"/>
  <c r="M1184" i="1"/>
  <c r="S1184" i="1" s="1"/>
  <c r="N1181" i="1"/>
  <c r="M1181" i="1"/>
  <c r="S1181" i="1" s="1"/>
  <c r="S1180" i="1" s="1"/>
  <c r="S1179" i="1" s="1"/>
  <c r="N1178" i="1"/>
  <c r="N1177" i="1" s="1"/>
  <c r="N1176" i="1" s="1"/>
  <c r="M1178" i="1"/>
  <c r="N1175" i="1"/>
  <c r="T1175" i="1" s="1"/>
  <c r="M1175" i="1"/>
  <c r="S1175" i="1" s="1"/>
  <c r="S1174" i="1" s="1"/>
  <c r="S1173" i="1" s="1"/>
  <c r="N1172" i="1"/>
  <c r="N1171" i="1" s="1"/>
  <c r="N1170" i="1" s="1"/>
  <c r="M1172" i="1"/>
  <c r="S1172" i="1" s="1"/>
  <c r="N1169" i="1"/>
  <c r="N1168" i="1" s="1"/>
  <c r="N1167" i="1" s="1"/>
  <c r="M1169" i="1"/>
  <c r="S1169" i="1" s="1"/>
  <c r="Y1169" i="1" s="1"/>
  <c r="AE1169" i="1" s="1"/>
  <c r="AE1168" i="1" s="1"/>
  <c r="AE1167" i="1" s="1"/>
  <c r="N1166" i="1"/>
  <c r="N1165" i="1" s="1"/>
  <c r="N1164" i="1" s="1"/>
  <c r="M1166" i="1"/>
  <c r="N1163" i="1"/>
  <c r="T1163" i="1" s="1"/>
  <c r="M1163" i="1"/>
  <c r="S1163" i="1" s="1"/>
  <c r="S1162" i="1" s="1"/>
  <c r="S1161" i="1" s="1"/>
  <c r="N1160" i="1"/>
  <c r="T1160" i="1" s="1"/>
  <c r="M1160" i="1"/>
  <c r="S1160" i="1" s="1"/>
  <c r="Y1160" i="1" s="1"/>
  <c r="Y1159" i="1" s="1"/>
  <c r="Y1158" i="1" s="1"/>
  <c r="N1157" i="1"/>
  <c r="T1157" i="1" s="1"/>
  <c r="M1157" i="1"/>
  <c r="S1157" i="1" s="1"/>
  <c r="N1154" i="1"/>
  <c r="T1154" i="1" s="1"/>
  <c r="T1153" i="1" s="1"/>
  <c r="T1152" i="1" s="1"/>
  <c r="N1148" i="1"/>
  <c r="N1147" i="1" s="1"/>
  <c r="N1146" i="1" s="1"/>
  <c r="N1141" i="1"/>
  <c r="M1141" i="1"/>
  <c r="S1141" i="1" s="1"/>
  <c r="N1133" i="1"/>
  <c r="T1133" i="1" s="1"/>
  <c r="Z1133" i="1" s="1"/>
  <c r="M1133" i="1"/>
  <c r="S1133" i="1" s="1"/>
  <c r="N1112" i="1"/>
  <c r="T1112" i="1" s="1"/>
  <c r="M1112" i="1"/>
  <c r="S1112" i="1" s="1"/>
  <c r="S1111" i="1" s="1"/>
  <c r="S1110" i="1" s="1"/>
  <c r="N1109" i="1"/>
  <c r="T1109" i="1" s="1"/>
  <c r="M1109" i="1"/>
  <c r="M1108" i="1" s="1"/>
  <c r="N1107" i="1"/>
  <c r="T1107" i="1" s="1"/>
  <c r="N1103" i="1"/>
  <c r="T1103" i="1" s="1"/>
  <c r="Z1103" i="1" s="1"/>
  <c r="N1094" i="1"/>
  <c r="T1094" i="1" s="1"/>
  <c r="Z1094" i="1" s="1"/>
  <c r="AF1094" i="1" s="1"/>
  <c r="M1094" i="1"/>
  <c r="S1094" i="1" s="1"/>
  <c r="Y1094" i="1" s="1"/>
  <c r="Y1093" i="1" s="1"/>
  <c r="Y1092" i="1" s="1"/>
  <c r="Y1091" i="1" s="1"/>
  <c r="Y1090" i="1" s="1"/>
  <c r="Y1089" i="1" s="1"/>
  <c r="N1087" i="1"/>
  <c r="T1087" i="1" s="1"/>
  <c r="Z1087" i="1" s="1"/>
  <c r="M1087" i="1"/>
  <c r="S1087" i="1" s="1"/>
  <c r="Y1087" i="1" s="1"/>
  <c r="AE1087" i="1" s="1"/>
  <c r="AK1087" i="1" s="1"/>
  <c r="N1080" i="1"/>
  <c r="T1080" i="1" s="1"/>
  <c r="M1080" i="1"/>
  <c r="S1080" i="1" s="1"/>
  <c r="S1079" i="1" s="1"/>
  <c r="S1078" i="1" s="1"/>
  <c r="S1077" i="1" s="1"/>
  <c r="S1076" i="1" s="1"/>
  <c r="N1075" i="1"/>
  <c r="M1075" i="1"/>
  <c r="S1075" i="1" s="1"/>
  <c r="N1070" i="1"/>
  <c r="T1070" i="1" s="1"/>
  <c r="Z1070" i="1" s="1"/>
  <c r="Z1069" i="1" s="1"/>
  <c r="Z1068" i="1" s="1"/>
  <c r="Z1067" i="1" s="1"/>
  <c r="M1070" i="1"/>
  <c r="S1070" i="1" s="1"/>
  <c r="Y1070" i="1" s="1"/>
  <c r="N1066" i="1"/>
  <c r="T1066" i="1" s="1"/>
  <c r="M1066" i="1"/>
  <c r="M1065" i="1" s="1"/>
  <c r="M1064" i="1" s="1"/>
  <c r="M1063" i="1" s="1"/>
  <c r="N1061" i="1"/>
  <c r="T1061" i="1" s="1"/>
  <c r="M1061" i="1"/>
  <c r="S1061" i="1" s="1"/>
  <c r="Y1061" i="1" s="1"/>
  <c r="N1054" i="1"/>
  <c r="M1054" i="1"/>
  <c r="S1054" i="1" s="1"/>
  <c r="N1049" i="1"/>
  <c r="T1049" i="1" s="1"/>
  <c r="T1048" i="1" s="1"/>
  <c r="T1047" i="1" s="1"/>
  <c r="T1046" i="1" s="1"/>
  <c r="T1045" i="1" s="1"/>
  <c r="M1049" i="1"/>
  <c r="S1049" i="1" s="1"/>
  <c r="S1048" i="1" s="1"/>
  <c r="S1047" i="1" s="1"/>
  <c r="S1046" i="1" s="1"/>
  <c r="S1045" i="1" s="1"/>
  <c r="N1044" i="1"/>
  <c r="T1044" i="1" s="1"/>
  <c r="M1044" i="1"/>
  <c r="M1043" i="1" s="1"/>
  <c r="M1042" i="1" s="1"/>
  <c r="M1041" i="1" s="1"/>
  <c r="M1040" i="1" s="1"/>
  <c r="N1039" i="1"/>
  <c r="T1039" i="1" s="1"/>
  <c r="Z1039" i="1" s="1"/>
  <c r="M1039" i="1"/>
  <c r="S1039" i="1" s="1"/>
  <c r="N1034" i="1"/>
  <c r="T1034" i="1" s="1"/>
  <c r="T1033" i="1" s="1"/>
  <c r="T1032" i="1" s="1"/>
  <c r="T1031" i="1" s="1"/>
  <c r="T1030" i="1" s="1"/>
  <c r="M1034" i="1"/>
  <c r="S1034" i="1" s="1"/>
  <c r="S1033" i="1" s="1"/>
  <c r="S1032" i="1" s="1"/>
  <c r="S1031" i="1" s="1"/>
  <c r="S1030" i="1" s="1"/>
  <c r="N1027" i="1"/>
  <c r="M1027" i="1"/>
  <c r="S1027" i="1" s="1"/>
  <c r="Y1027" i="1" s="1"/>
  <c r="Y1026" i="1" s="1"/>
  <c r="Y1025" i="1" s="1"/>
  <c r="Y1024" i="1" s="1"/>
  <c r="Y1023" i="1" s="1"/>
  <c r="N1022" i="1"/>
  <c r="T1022" i="1" s="1"/>
  <c r="M1022" i="1"/>
  <c r="M1021" i="1" s="1"/>
  <c r="M1020" i="1" s="1"/>
  <c r="M1019" i="1" s="1"/>
  <c r="M1018" i="1" s="1"/>
  <c r="N1017" i="1"/>
  <c r="T1017" i="1" s="1"/>
  <c r="Z1017" i="1" s="1"/>
  <c r="AF1017" i="1" s="1"/>
  <c r="M1017" i="1"/>
  <c r="S1017" i="1" s="1"/>
  <c r="Y1017" i="1" s="1"/>
  <c r="Y1016" i="1" s="1"/>
  <c r="Y1015" i="1" s="1"/>
  <c r="Y1014" i="1" s="1"/>
  <c r="Y1013" i="1" s="1"/>
  <c r="N1012" i="1"/>
  <c r="T1012" i="1" s="1"/>
  <c r="Z1012" i="1" s="1"/>
  <c r="Z1011" i="1" s="1"/>
  <c r="Z1010" i="1" s="1"/>
  <c r="Z1009" i="1" s="1"/>
  <c r="Z1008" i="1" s="1"/>
  <c r="M1012" i="1"/>
  <c r="S1012" i="1" s="1"/>
  <c r="N1005" i="1"/>
  <c r="T1005" i="1" s="1"/>
  <c r="M1005" i="1"/>
  <c r="S1005" i="1" s="1"/>
  <c r="Y1005" i="1" s="1"/>
  <c r="AE1005" i="1" s="1"/>
  <c r="AK1005" i="1" s="1"/>
  <c r="N994" i="1"/>
  <c r="T994" i="1" s="1"/>
  <c r="T993" i="1" s="1"/>
  <c r="T992" i="1" s="1"/>
  <c r="T991" i="1" s="1"/>
  <c r="T990" i="1" s="1"/>
  <c r="M994" i="1"/>
  <c r="S994" i="1" s="1"/>
  <c r="Y994" i="1" s="1"/>
  <c r="AE994" i="1" s="1"/>
  <c r="N989" i="1"/>
  <c r="T989" i="1" s="1"/>
  <c r="T988" i="1" s="1"/>
  <c r="T987" i="1" s="1"/>
  <c r="T986" i="1" s="1"/>
  <c r="T985" i="1" s="1"/>
  <c r="M989" i="1"/>
  <c r="M988" i="1" s="1"/>
  <c r="M987" i="1" s="1"/>
  <c r="M986" i="1" s="1"/>
  <c r="M985" i="1" s="1"/>
  <c r="N984" i="1"/>
  <c r="T984" i="1" s="1"/>
  <c r="M984" i="1"/>
  <c r="S984" i="1" s="1"/>
  <c r="Y984" i="1" s="1"/>
  <c r="AE984" i="1" s="1"/>
  <c r="AE983" i="1" s="1"/>
  <c r="AE982" i="1" s="1"/>
  <c r="AE981" i="1" s="1"/>
  <c r="AE980" i="1" s="1"/>
  <c r="N979" i="1"/>
  <c r="T979" i="1" s="1"/>
  <c r="T978" i="1" s="1"/>
  <c r="T977" i="1" s="1"/>
  <c r="T976" i="1" s="1"/>
  <c r="T975" i="1" s="1"/>
  <c r="M979" i="1"/>
  <c r="S979" i="1" s="1"/>
  <c r="Y979" i="1" s="1"/>
  <c r="Y978" i="1" s="1"/>
  <c r="Y977" i="1" s="1"/>
  <c r="Y976" i="1" s="1"/>
  <c r="Y975" i="1" s="1"/>
  <c r="H971" i="1"/>
  <c r="H970" i="1" s="1"/>
  <c r="H969" i="1" s="1"/>
  <c r="H968" i="1" s="1"/>
  <c r="H967" i="1" s="1"/>
  <c r="I971" i="1"/>
  <c r="I970" i="1" s="1"/>
  <c r="I969" i="1" s="1"/>
  <c r="I968" i="1" s="1"/>
  <c r="I967" i="1" s="1"/>
  <c r="J971" i="1"/>
  <c r="J970" i="1" s="1"/>
  <c r="J969" i="1" s="1"/>
  <c r="J968" i="1" s="1"/>
  <c r="J967" i="1" s="1"/>
  <c r="K971" i="1"/>
  <c r="K970" i="1" s="1"/>
  <c r="K969" i="1" s="1"/>
  <c r="K968" i="1" s="1"/>
  <c r="K967" i="1" s="1"/>
  <c r="L971" i="1"/>
  <c r="L970" i="1" s="1"/>
  <c r="L969" i="1" s="1"/>
  <c r="L968" i="1" s="1"/>
  <c r="L967" i="1" s="1"/>
  <c r="N972" i="1"/>
  <c r="T972" i="1" s="1"/>
  <c r="M972" i="1"/>
  <c r="S972" i="1" s="1"/>
  <c r="N965" i="1"/>
  <c r="T965" i="1" s="1"/>
  <c r="M965" i="1"/>
  <c r="M964" i="1" s="1"/>
  <c r="M963" i="1" s="1"/>
  <c r="M962" i="1" s="1"/>
  <c r="M961" i="1" s="1"/>
  <c r="M960" i="1" s="1"/>
  <c r="N958" i="1"/>
  <c r="T958" i="1" s="1"/>
  <c r="M958" i="1"/>
  <c r="M957" i="1" s="1"/>
  <c r="M956" i="1" s="1"/>
  <c r="N955" i="1"/>
  <c r="T955" i="1" s="1"/>
  <c r="Z955" i="1" s="1"/>
  <c r="M955" i="1"/>
  <c r="S955" i="1" s="1"/>
  <c r="N953" i="1"/>
  <c r="T953" i="1" s="1"/>
  <c r="M953" i="1"/>
  <c r="S953" i="1" s="1"/>
  <c r="Y953" i="1" s="1"/>
  <c r="Y952" i="1" s="1"/>
  <c r="N949" i="1"/>
  <c r="T949" i="1" s="1"/>
  <c r="Z949" i="1" s="1"/>
  <c r="AF949" i="1" s="1"/>
  <c r="M949" i="1"/>
  <c r="M948" i="1" s="1"/>
  <c r="M947" i="1" s="1"/>
  <c r="M946" i="1" s="1"/>
  <c r="N942" i="1"/>
  <c r="T942" i="1" s="1"/>
  <c r="T941" i="1" s="1"/>
  <c r="T940" i="1" s="1"/>
  <c r="T939" i="1" s="1"/>
  <c r="T938" i="1" s="1"/>
  <c r="T937" i="1" s="1"/>
  <c r="M942" i="1"/>
  <c r="N933" i="1"/>
  <c r="T933" i="1" s="1"/>
  <c r="T932" i="1" s="1"/>
  <c r="T930" i="1" s="1"/>
  <c r="M933" i="1"/>
  <c r="S933" i="1" s="1"/>
  <c r="N924" i="1"/>
  <c r="N923" i="1" s="1"/>
  <c r="N922" i="1" s="1"/>
  <c r="N921" i="1" s="1"/>
  <c r="N920" i="1" s="1"/>
  <c r="N919" i="1" s="1"/>
  <c r="M924" i="1"/>
  <c r="S924" i="1" s="1"/>
  <c r="N917" i="1"/>
  <c r="T917" i="1" s="1"/>
  <c r="M917" i="1"/>
  <c r="M916" i="1" s="1"/>
  <c r="M915" i="1" s="1"/>
  <c r="M914" i="1" s="1"/>
  <c r="M913" i="1" s="1"/>
  <c r="N907" i="1"/>
  <c r="T907" i="1" s="1"/>
  <c r="Z907" i="1" s="1"/>
  <c r="M907" i="1"/>
  <c r="N904" i="1"/>
  <c r="T904" i="1" s="1"/>
  <c r="Z904" i="1" s="1"/>
  <c r="AF904" i="1" s="1"/>
  <c r="M904" i="1"/>
  <c r="S904" i="1" s="1"/>
  <c r="N900" i="1"/>
  <c r="N899" i="1" s="1"/>
  <c r="N898" i="1" s="1"/>
  <c r="N897" i="1" s="1"/>
  <c r="N893" i="1"/>
  <c r="T893" i="1" s="1"/>
  <c r="Z893" i="1" s="1"/>
  <c r="M893" i="1"/>
  <c r="S893" i="1" s="1"/>
  <c r="N886" i="1"/>
  <c r="N885" i="1" s="1"/>
  <c r="N884" i="1" s="1"/>
  <c r="N883" i="1" s="1"/>
  <c r="N882" i="1" s="1"/>
  <c r="M886" i="1"/>
  <c r="S886" i="1" s="1"/>
  <c r="N871" i="1"/>
  <c r="N870" i="1" s="1"/>
  <c r="N869" i="1" s="1"/>
  <c r="N868" i="1" s="1"/>
  <c r="M871" i="1"/>
  <c r="S871" i="1" s="1"/>
  <c r="S870" i="1" s="1"/>
  <c r="S869" i="1" s="1"/>
  <c r="S868" i="1" s="1"/>
  <c r="N867" i="1"/>
  <c r="N866" i="1" s="1"/>
  <c r="N865" i="1" s="1"/>
  <c r="N864" i="1" s="1"/>
  <c r="M867" i="1"/>
  <c r="S867" i="1" s="1"/>
  <c r="S866" i="1" s="1"/>
  <c r="S865" i="1" s="1"/>
  <c r="S864" i="1" s="1"/>
  <c r="N863" i="1"/>
  <c r="N862" i="1" s="1"/>
  <c r="N861" i="1" s="1"/>
  <c r="N860" i="1" s="1"/>
  <c r="N854" i="1"/>
  <c r="T854" i="1" s="1"/>
  <c r="M854" i="1"/>
  <c r="S854" i="1" s="1"/>
  <c r="S853" i="1" s="1"/>
  <c r="S852" i="1" s="1"/>
  <c r="S850" i="1" s="1"/>
  <c r="N846" i="1"/>
  <c r="T846" i="1" s="1"/>
  <c r="M846" i="1"/>
  <c r="S846" i="1" s="1"/>
  <c r="Y846" i="1" s="1"/>
  <c r="AE846" i="1" s="1"/>
  <c r="N841" i="1"/>
  <c r="T841" i="1" s="1"/>
  <c r="Z841" i="1" s="1"/>
  <c r="M841" i="1"/>
  <c r="M840" i="1" s="1"/>
  <c r="M839" i="1" s="1"/>
  <c r="M838" i="1" s="1"/>
  <c r="N837" i="1"/>
  <c r="T837" i="1" s="1"/>
  <c r="M837" i="1"/>
  <c r="S837" i="1" s="1"/>
  <c r="Y837" i="1" s="1"/>
  <c r="AE837" i="1" s="1"/>
  <c r="N833" i="1"/>
  <c r="T833" i="1" s="1"/>
  <c r="Z833" i="1" s="1"/>
  <c r="M833" i="1"/>
  <c r="M832" i="1" s="1"/>
  <c r="M831" i="1" s="1"/>
  <c r="M830" i="1" s="1"/>
  <c r="N819" i="1"/>
  <c r="N818" i="1" s="1"/>
  <c r="N817" i="1" s="1"/>
  <c r="M819" i="1"/>
  <c r="S819" i="1" s="1"/>
  <c r="N816" i="1"/>
  <c r="T816" i="1" s="1"/>
  <c r="M816" i="1"/>
  <c r="M815" i="1" s="1"/>
  <c r="M814" i="1" s="1"/>
  <c r="N813" i="1"/>
  <c r="T813" i="1" s="1"/>
  <c r="T812" i="1" s="1"/>
  <c r="T811" i="1" s="1"/>
  <c r="M813" i="1"/>
  <c r="S813" i="1" s="1"/>
  <c r="Y813" i="1" s="1"/>
  <c r="N810" i="1"/>
  <c r="T810" i="1" s="1"/>
  <c r="Z810" i="1" s="1"/>
  <c r="Z809" i="1" s="1"/>
  <c r="Z808" i="1" s="1"/>
  <c r="M810" i="1"/>
  <c r="M809" i="1" s="1"/>
  <c r="M808" i="1" s="1"/>
  <c r="N807" i="1"/>
  <c r="T807" i="1" s="1"/>
  <c r="T806" i="1" s="1"/>
  <c r="T805" i="1" s="1"/>
  <c r="M807" i="1"/>
  <c r="S807" i="1" s="1"/>
  <c r="Y807" i="1" s="1"/>
  <c r="AE807" i="1" s="1"/>
  <c r="AK807" i="1" s="1"/>
  <c r="N804" i="1"/>
  <c r="T804" i="1" s="1"/>
  <c r="M804" i="1"/>
  <c r="M803" i="1" s="1"/>
  <c r="M802" i="1" s="1"/>
  <c r="N801" i="1"/>
  <c r="T801" i="1" s="1"/>
  <c r="T800" i="1" s="1"/>
  <c r="T799" i="1" s="1"/>
  <c r="M801" i="1"/>
  <c r="N794" i="1"/>
  <c r="T794" i="1" s="1"/>
  <c r="M794" i="1"/>
  <c r="M792" i="1" s="1"/>
  <c r="N791" i="1"/>
  <c r="T791" i="1" s="1"/>
  <c r="T790" i="1" s="1"/>
  <c r="M791" i="1"/>
  <c r="S791" i="1" s="1"/>
  <c r="N789" i="1"/>
  <c r="T789" i="1" s="1"/>
  <c r="Z789" i="1" s="1"/>
  <c r="AF789" i="1" s="1"/>
  <c r="AL789" i="1" s="1"/>
  <c r="M789" i="1"/>
  <c r="M788" i="1" s="1"/>
  <c r="N766" i="1"/>
  <c r="T766" i="1" s="1"/>
  <c r="Z766" i="1" s="1"/>
  <c r="AF766" i="1" s="1"/>
  <c r="AL766" i="1" s="1"/>
  <c r="M766" i="1"/>
  <c r="S766" i="1" s="1"/>
  <c r="N759" i="1"/>
  <c r="T759" i="1" s="1"/>
  <c r="T758" i="1" s="1"/>
  <c r="T757" i="1" s="1"/>
  <c r="M759" i="1"/>
  <c r="M758" i="1" s="1"/>
  <c r="M757" i="1" s="1"/>
  <c r="N756" i="1"/>
  <c r="T756" i="1" s="1"/>
  <c r="Z756" i="1" s="1"/>
  <c r="M756" i="1"/>
  <c r="S756" i="1" s="1"/>
  <c r="N739" i="1"/>
  <c r="T739" i="1" s="1"/>
  <c r="T738" i="1" s="1"/>
  <c r="T737" i="1" s="1"/>
  <c r="T736" i="1" s="1"/>
  <c r="T735" i="1" s="1"/>
  <c r="M739" i="1"/>
  <c r="S739" i="1" s="1"/>
  <c r="N727" i="1"/>
  <c r="T727" i="1" s="1"/>
  <c r="Z727" i="1" s="1"/>
  <c r="Z726" i="1" s="1"/>
  <c r="Z725" i="1" s="1"/>
  <c r="Z724" i="1" s="1"/>
  <c r="Z723" i="1" s="1"/>
  <c r="Z722" i="1" s="1"/>
  <c r="M727" i="1"/>
  <c r="S727" i="1" s="1"/>
  <c r="S726" i="1" s="1"/>
  <c r="S725" i="1" s="1"/>
  <c r="S724" i="1" s="1"/>
  <c r="S723" i="1" s="1"/>
  <c r="S722" i="1" s="1"/>
  <c r="N720" i="1"/>
  <c r="T720" i="1" s="1"/>
  <c r="M720" i="1"/>
  <c r="S720" i="1" s="1"/>
  <c r="N715" i="1"/>
  <c r="N714" i="1" s="1"/>
  <c r="N713" i="1" s="1"/>
  <c r="M715" i="1"/>
  <c r="S715" i="1" s="1"/>
  <c r="N712" i="1"/>
  <c r="T712" i="1" s="1"/>
  <c r="M712" i="1"/>
  <c r="S712" i="1" s="1"/>
  <c r="N708" i="1"/>
  <c r="T708" i="1" s="1"/>
  <c r="T707" i="1" s="1"/>
  <c r="T706" i="1" s="1"/>
  <c r="T705" i="1" s="1"/>
  <c r="M708" i="1"/>
  <c r="S708" i="1" s="1"/>
  <c r="N699" i="1"/>
  <c r="T699" i="1" s="1"/>
  <c r="T698" i="1" s="1"/>
  <c r="T697" i="1" s="1"/>
  <c r="T696" i="1" s="1"/>
  <c r="M699" i="1"/>
  <c r="S699" i="1" s="1"/>
  <c r="S698" i="1" s="1"/>
  <c r="S697" i="1" s="1"/>
  <c r="S696" i="1" s="1"/>
  <c r="N695" i="1"/>
  <c r="T695" i="1" s="1"/>
  <c r="M695" i="1"/>
  <c r="S695" i="1" s="1"/>
  <c r="Y695" i="1" s="1"/>
  <c r="AE695" i="1" s="1"/>
  <c r="N676" i="1"/>
  <c r="T676" i="1" s="1"/>
  <c r="T675" i="1" s="1"/>
  <c r="M676" i="1"/>
  <c r="S676" i="1" s="1"/>
  <c r="N674" i="1"/>
  <c r="T674" i="1" s="1"/>
  <c r="T673" i="1" s="1"/>
  <c r="N672" i="1"/>
  <c r="T672" i="1" s="1"/>
  <c r="N668" i="1"/>
  <c r="T668" i="1" s="1"/>
  <c r="Z668" i="1" s="1"/>
  <c r="Z667" i="1" s="1"/>
  <c r="Z666" i="1" s="1"/>
  <c r="Z665" i="1" s="1"/>
  <c r="N664" i="1"/>
  <c r="T664" i="1" s="1"/>
  <c r="Z664" i="1" s="1"/>
  <c r="N658" i="1"/>
  <c r="T658" i="1" s="1"/>
  <c r="T657" i="1" s="1"/>
  <c r="T656" i="1" s="1"/>
  <c r="M658" i="1"/>
  <c r="S658" i="1" s="1"/>
  <c r="Y658" i="1" s="1"/>
  <c r="AE658" i="1" s="1"/>
  <c r="N655" i="1"/>
  <c r="M655" i="1"/>
  <c r="S655" i="1" s="1"/>
  <c r="N643" i="1"/>
  <c r="N642" i="1" s="1"/>
  <c r="N641" i="1" s="1"/>
  <c r="N640" i="1" s="1"/>
  <c r="M643" i="1"/>
  <c r="S643" i="1" s="1"/>
  <c r="S642" i="1" s="1"/>
  <c r="S641" i="1" s="1"/>
  <c r="S640" i="1" s="1"/>
  <c r="N639" i="1"/>
  <c r="T639" i="1" s="1"/>
  <c r="M639" i="1"/>
  <c r="S639" i="1" s="1"/>
  <c r="S638" i="1" s="1"/>
  <c r="S637" i="1" s="1"/>
  <c r="S636" i="1" s="1"/>
  <c r="N625" i="1"/>
  <c r="T625" i="1" s="1"/>
  <c r="T624" i="1" s="1"/>
  <c r="T623" i="1" s="1"/>
  <c r="T622" i="1" s="1"/>
  <c r="M625" i="1"/>
  <c r="S625" i="1" s="1"/>
  <c r="Y625" i="1" s="1"/>
  <c r="N621" i="1"/>
  <c r="T621" i="1" s="1"/>
  <c r="Z621" i="1" s="1"/>
  <c r="AF621" i="1" s="1"/>
  <c r="N617" i="1"/>
  <c r="T617" i="1" s="1"/>
  <c r="N592" i="1"/>
  <c r="T592" i="1" s="1"/>
  <c r="T591" i="1" s="1"/>
  <c r="T590" i="1" s="1"/>
  <c r="T589" i="1" s="1"/>
  <c r="M592" i="1"/>
  <c r="S592" i="1" s="1"/>
  <c r="S591" i="1" s="1"/>
  <c r="S590" i="1" s="1"/>
  <c r="S589" i="1" s="1"/>
  <c r="N588" i="1"/>
  <c r="T588" i="1" s="1"/>
  <c r="Z588" i="1" s="1"/>
  <c r="AF588" i="1" s="1"/>
  <c r="N584" i="1"/>
  <c r="T584" i="1" s="1"/>
  <c r="Z584" i="1" s="1"/>
  <c r="M584" i="1"/>
  <c r="S584" i="1" s="1"/>
  <c r="S583" i="1" s="1"/>
  <c r="S582" i="1" s="1"/>
  <c r="S581" i="1" s="1"/>
  <c r="N565" i="1"/>
  <c r="T565" i="1" s="1"/>
  <c r="Z565" i="1" s="1"/>
  <c r="N561" i="1"/>
  <c r="T561" i="1" s="1"/>
  <c r="N560" i="1"/>
  <c r="T560" i="1" s="1"/>
  <c r="Z560" i="1" s="1"/>
  <c r="N556" i="1"/>
  <c r="T556" i="1" s="1"/>
  <c r="Z556" i="1" s="1"/>
  <c r="AF556" i="1" s="1"/>
  <c r="AL556" i="1" s="1"/>
  <c r="AR556" i="1" s="1"/>
  <c r="M556" i="1"/>
  <c r="S556" i="1" s="1"/>
  <c r="N555" i="1"/>
  <c r="T555" i="1" s="1"/>
  <c r="Z555" i="1" s="1"/>
  <c r="M555" i="1"/>
  <c r="S555" i="1" s="1"/>
  <c r="N546" i="1"/>
  <c r="T546" i="1" s="1"/>
  <c r="T545" i="1" s="1"/>
  <c r="T544" i="1" s="1"/>
  <c r="T543" i="1" s="1"/>
  <c r="M546" i="1"/>
  <c r="S546" i="1" s="1"/>
  <c r="Y546" i="1" s="1"/>
  <c r="AE546" i="1" s="1"/>
  <c r="N542" i="1"/>
  <c r="T542" i="1" s="1"/>
  <c r="Z542" i="1" s="1"/>
  <c r="Z541" i="1" s="1"/>
  <c r="Z540" i="1" s="1"/>
  <c r="M542" i="1"/>
  <c r="S542" i="1" s="1"/>
  <c r="Y542" i="1" s="1"/>
  <c r="N535" i="1"/>
  <c r="T535" i="1" s="1"/>
  <c r="Z535" i="1" s="1"/>
  <c r="AF535" i="1" s="1"/>
  <c r="M535" i="1"/>
  <c r="S535" i="1" s="1"/>
  <c r="N513" i="1"/>
  <c r="T513" i="1" s="1"/>
  <c r="Z513" i="1" s="1"/>
  <c r="AF513" i="1" s="1"/>
  <c r="AL513" i="1" s="1"/>
  <c r="AR513" i="1" s="1"/>
  <c r="M513" i="1"/>
  <c r="S513" i="1" s="1"/>
  <c r="Y513" i="1" s="1"/>
  <c r="N512" i="1"/>
  <c r="T512" i="1" s="1"/>
  <c r="M512" i="1"/>
  <c r="S512" i="1" s="1"/>
  <c r="N508" i="1"/>
  <c r="T508" i="1" s="1"/>
  <c r="Z508" i="1" s="1"/>
  <c r="Z507" i="1" s="1"/>
  <c r="Z506" i="1" s="1"/>
  <c r="Z505" i="1" s="1"/>
  <c r="M508" i="1"/>
  <c r="S508" i="1" s="1"/>
  <c r="Y508" i="1" s="1"/>
  <c r="AE508" i="1" s="1"/>
  <c r="N504" i="1"/>
  <c r="T504" i="1" s="1"/>
  <c r="Z504" i="1" s="1"/>
  <c r="M504" i="1"/>
  <c r="S504" i="1" s="1"/>
  <c r="Y504" i="1" s="1"/>
  <c r="AE504" i="1" s="1"/>
  <c r="AK504" i="1" s="1"/>
  <c r="AQ504" i="1" s="1"/>
  <c r="N503" i="1"/>
  <c r="T503" i="1" s="1"/>
  <c r="Z503" i="1" s="1"/>
  <c r="AF503" i="1" s="1"/>
  <c r="AL503" i="1" s="1"/>
  <c r="AR503" i="1" s="1"/>
  <c r="M503" i="1"/>
  <c r="S503" i="1" s="1"/>
  <c r="N500" i="1"/>
  <c r="T500" i="1" s="1"/>
  <c r="Z500" i="1" s="1"/>
  <c r="AF500" i="1" s="1"/>
  <c r="AL500" i="1" s="1"/>
  <c r="M500" i="1"/>
  <c r="S500" i="1" s="1"/>
  <c r="Y500" i="1" s="1"/>
  <c r="AE500" i="1" s="1"/>
  <c r="N497" i="1"/>
  <c r="T497" i="1" s="1"/>
  <c r="Z497" i="1" s="1"/>
  <c r="Z496" i="1" s="1"/>
  <c r="Z495" i="1" s="1"/>
  <c r="M497" i="1"/>
  <c r="S497" i="1" s="1"/>
  <c r="Y497" i="1" s="1"/>
  <c r="AE497" i="1" s="1"/>
  <c r="N494" i="1"/>
  <c r="T494" i="1" s="1"/>
  <c r="Z494" i="1" s="1"/>
  <c r="AF494" i="1" s="1"/>
  <c r="M494" i="1"/>
  <c r="S494" i="1" s="1"/>
  <c r="Y494" i="1" s="1"/>
  <c r="AE494" i="1" s="1"/>
  <c r="AK494" i="1" s="1"/>
  <c r="AQ494" i="1" s="1"/>
  <c r="N493" i="1"/>
  <c r="T493" i="1" s="1"/>
  <c r="Z493" i="1" s="1"/>
  <c r="AF493" i="1" s="1"/>
  <c r="AL493" i="1" s="1"/>
  <c r="AR493" i="1" s="1"/>
  <c r="M493" i="1"/>
  <c r="S493" i="1" s="1"/>
  <c r="Y493" i="1" s="1"/>
  <c r="AE493" i="1" s="1"/>
  <c r="AK493" i="1" s="1"/>
  <c r="AQ493" i="1" s="1"/>
  <c r="N490" i="1"/>
  <c r="T490" i="1" s="1"/>
  <c r="Z490" i="1" s="1"/>
  <c r="Z489" i="1" s="1"/>
  <c r="Z488" i="1" s="1"/>
  <c r="M490" i="1"/>
  <c r="S490" i="1" s="1"/>
  <c r="S489" i="1" s="1"/>
  <c r="S488" i="1" s="1"/>
  <c r="N486" i="1"/>
  <c r="T486" i="1" s="1"/>
  <c r="Z486" i="1" s="1"/>
  <c r="AF486" i="1" s="1"/>
  <c r="AL486" i="1" s="1"/>
  <c r="AR486" i="1" s="1"/>
  <c r="N485" i="1"/>
  <c r="T485" i="1" s="1"/>
  <c r="Z485" i="1" s="1"/>
  <c r="N482" i="1"/>
  <c r="T482" i="1" s="1"/>
  <c r="T481" i="1" s="1"/>
  <c r="T480" i="1" s="1"/>
  <c r="N479" i="1"/>
  <c r="T479" i="1" s="1"/>
  <c r="Z479" i="1" s="1"/>
  <c r="Z478" i="1" s="1"/>
  <c r="Z477" i="1" s="1"/>
  <c r="N475" i="1"/>
  <c r="T475" i="1" s="1"/>
  <c r="Z475" i="1" s="1"/>
  <c r="Z474" i="1" s="1"/>
  <c r="Z473" i="1" s="1"/>
  <c r="N472" i="1"/>
  <c r="N471" i="1" s="1"/>
  <c r="N470" i="1" s="1"/>
  <c r="M472" i="1"/>
  <c r="S472" i="1" s="1"/>
  <c r="Y472" i="1" s="1"/>
  <c r="AE472" i="1" s="1"/>
  <c r="AE471" i="1" s="1"/>
  <c r="AE470" i="1" s="1"/>
  <c r="N465" i="1"/>
  <c r="T465" i="1" s="1"/>
  <c r="M465" i="1"/>
  <c r="S465" i="1" s="1"/>
  <c r="Y465" i="1" s="1"/>
  <c r="AE465" i="1" s="1"/>
  <c r="N461" i="1"/>
  <c r="T461" i="1" s="1"/>
  <c r="Z461" i="1" s="1"/>
  <c r="AF461" i="1" s="1"/>
  <c r="M461" i="1"/>
  <c r="M460" i="1" s="1"/>
  <c r="M459" i="1" s="1"/>
  <c r="M458" i="1" s="1"/>
  <c r="N454" i="1"/>
  <c r="T454" i="1" s="1"/>
  <c r="M454" i="1"/>
  <c r="S454" i="1" s="1"/>
  <c r="Y454" i="1" s="1"/>
  <c r="AE454" i="1" s="1"/>
  <c r="N450" i="1"/>
  <c r="N449" i="1" s="1"/>
  <c r="N448" i="1" s="1"/>
  <c r="N447" i="1" s="1"/>
  <c r="M450" i="1"/>
  <c r="S450" i="1" s="1"/>
  <c r="Y450" i="1" s="1"/>
  <c r="N446" i="1"/>
  <c r="T446" i="1" s="1"/>
  <c r="Z446" i="1" s="1"/>
  <c r="AF446" i="1" s="1"/>
  <c r="N432" i="1"/>
  <c r="T432" i="1" s="1"/>
  <c r="M432" i="1"/>
  <c r="M431" i="1" s="1"/>
  <c r="M430" i="1" s="1"/>
  <c r="M429" i="1" s="1"/>
  <c r="N428" i="1"/>
  <c r="T428" i="1" s="1"/>
  <c r="Z428" i="1" s="1"/>
  <c r="Z427" i="1" s="1"/>
  <c r="Z426" i="1" s="1"/>
  <c r="Z425" i="1" s="1"/>
  <c r="N421" i="1"/>
  <c r="T421" i="1" s="1"/>
  <c r="N416" i="1"/>
  <c r="T416" i="1" s="1"/>
  <c r="M416" i="1"/>
  <c r="M415" i="1" s="1"/>
  <c r="M414" i="1" s="1"/>
  <c r="M413" i="1" s="1"/>
  <c r="M412" i="1" s="1"/>
  <c r="M411" i="1" s="1"/>
  <c r="N410" i="1"/>
  <c r="T410" i="1" s="1"/>
  <c r="Z410" i="1" s="1"/>
  <c r="Z409" i="1" s="1"/>
  <c r="Z408" i="1" s="1"/>
  <c r="Z407" i="1" s="1"/>
  <c r="Z406" i="1" s="1"/>
  <c r="M410" i="1"/>
  <c r="S410" i="1" s="1"/>
  <c r="Y410" i="1" s="1"/>
  <c r="AE410" i="1" s="1"/>
  <c r="N401" i="1"/>
  <c r="T401" i="1" s="1"/>
  <c r="M401" i="1"/>
  <c r="S401" i="1" s="1"/>
  <c r="N393" i="1"/>
  <c r="T393" i="1" s="1"/>
  <c r="T392" i="1" s="1"/>
  <c r="T391" i="1" s="1"/>
  <c r="T390" i="1" s="1"/>
  <c r="T389" i="1" s="1"/>
  <c r="T388" i="1" s="1"/>
  <c r="T387" i="1" s="1"/>
  <c r="M393" i="1"/>
  <c r="S393" i="1" s="1"/>
  <c r="N385" i="1"/>
  <c r="T385" i="1" s="1"/>
  <c r="M385" i="1"/>
  <c r="S385" i="1" s="1"/>
  <c r="N383" i="1"/>
  <c r="T383" i="1" s="1"/>
  <c r="Z383" i="1" s="1"/>
  <c r="Z382" i="1" s="1"/>
  <c r="M383" i="1"/>
  <c r="S383" i="1" s="1"/>
  <c r="N381" i="1"/>
  <c r="T381" i="1" s="1"/>
  <c r="Z381" i="1" s="1"/>
  <c r="Z380" i="1" s="1"/>
  <c r="M381" i="1"/>
  <c r="S381" i="1" s="1"/>
  <c r="N377" i="1"/>
  <c r="T377" i="1" s="1"/>
  <c r="M377" i="1"/>
  <c r="S377" i="1" s="1"/>
  <c r="N372" i="1"/>
  <c r="T372" i="1" s="1"/>
  <c r="Z372" i="1" s="1"/>
  <c r="AF372" i="1" s="1"/>
  <c r="M372" i="1"/>
  <c r="S372" i="1" s="1"/>
  <c r="Y372" i="1" s="1"/>
  <c r="N361" i="1"/>
  <c r="T361" i="1" s="1"/>
  <c r="M361" i="1"/>
  <c r="S361" i="1" s="1"/>
  <c r="Y361" i="1" s="1"/>
  <c r="N358" i="1"/>
  <c r="T358" i="1" s="1"/>
  <c r="T357" i="1" s="1"/>
  <c r="T356" i="1" s="1"/>
  <c r="M358" i="1"/>
  <c r="S358" i="1" s="1"/>
  <c r="N353" i="1"/>
  <c r="T353" i="1" s="1"/>
  <c r="T352" i="1" s="1"/>
  <c r="T351" i="1" s="1"/>
  <c r="T350" i="1" s="1"/>
  <c r="T349" i="1" s="1"/>
  <c r="M353" i="1"/>
  <c r="S353" i="1" s="1"/>
  <c r="S352" i="1" s="1"/>
  <c r="S351" i="1" s="1"/>
  <c r="S350" i="1" s="1"/>
  <c r="S349" i="1" s="1"/>
  <c r="N347" i="1"/>
  <c r="T347" i="1" s="1"/>
  <c r="T346" i="1" s="1"/>
  <c r="T345" i="1" s="1"/>
  <c r="T344" i="1" s="1"/>
  <c r="T343" i="1" s="1"/>
  <c r="M347" i="1"/>
  <c r="S347" i="1" s="1"/>
  <c r="S346" i="1" s="1"/>
  <c r="S345" i="1" s="1"/>
  <c r="S344" i="1" s="1"/>
  <c r="S343" i="1" s="1"/>
  <c r="N333" i="1"/>
  <c r="T333" i="1" s="1"/>
  <c r="M333" i="1"/>
  <c r="S333" i="1" s="1"/>
  <c r="Y333" i="1" s="1"/>
  <c r="AE333" i="1" s="1"/>
  <c r="N330" i="1"/>
  <c r="T330" i="1" s="1"/>
  <c r="M330" i="1"/>
  <c r="S330" i="1" s="1"/>
  <c r="Y330" i="1" s="1"/>
  <c r="AE330" i="1" s="1"/>
  <c r="N327" i="1"/>
  <c r="T327" i="1" s="1"/>
  <c r="M327" i="1"/>
  <c r="S327" i="1" s="1"/>
  <c r="N324" i="1"/>
  <c r="T324" i="1" s="1"/>
  <c r="Z324" i="1" s="1"/>
  <c r="AF324" i="1" s="1"/>
  <c r="AL324" i="1" s="1"/>
  <c r="M324" i="1"/>
  <c r="M323" i="1" s="1"/>
  <c r="M322" i="1" s="1"/>
  <c r="N321" i="1"/>
  <c r="T321" i="1" s="1"/>
  <c r="M321" i="1"/>
  <c r="S321" i="1" s="1"/>
  <c r="S320" i="1" s="1"/>
  <c r="S319" i="1" s="1"/>
  <c r="N307" i="1"/>
  <c r="T307" i="1" s="1"/>
  <c r="T306" i="1" s="1"/>
  <c r="T305" i="1" s="1"/>
  <c r="T304" i="1" s="1"/>
  <c r="M307" i="1"/>
  <c r="S307" i="1" s="1"/>
  <c r="S306" i="1" s="1"/>
  <c r="S305" i="1" s="1"/>
  <c r="S304" i="1" s="1"/>
  <c r="N311" i="1"/>
  <c r="T311" i="1" s="1"/>
  <c r="M311" i="1"/>
  <c r="M310" i="1" s="1"/>
  <c r="M309" i="1" s="1"/>
  <c r="M308" i="1" s="1"/>
  <c r="N300" i="1"/>
  <c r="T300" i="1" s="1"/>
  <c r="T299" i="1" s="1"/>
  <c r="M300" i="1"/>
  <c r="S300" i="1" s="1"/>
  <c r="N298" i="1"/>
  <c r="N297" i="1" s="1"/>
  <c r="M298" i="1"/>
  <c r="S298" i="1" s="1"/>
  <c r="N296" i="1"/>
  <c r="T296" i="1" s="1"/>
  <c r="T295" i="1" s="1"/>
  <c r="M296" i="1"/>
  <c r="M295" i="1" s="1"/>
  <c r="N292" i="1"/>
  <c r="N288" i="1"/>
  <c r="T288" i="1" s="1"/>
  <c r="M288" i="1"/>
  <c r="S288" i="1" s="1"/>
  <c r="S287" i="1" s="1"/>
  <c r="S286" i="1" s="1"/>
  <c r="S285" i="1" s="1"/>
  <c r="N283" i="1"/>
  <c r="T283" i="1" s="1"/>
  <c r="Z283" i="1" s="1"/>
  <c r="M283" i="1"/>
  <c r="S283" i="1" s="1"/>
  <c r="N278" i="1"/>
  <c r="T278" i="1" s="1"/>
  <c r="M278" i="1"/>
  <c r="S278" i="1" s="1"/>
  <c r="S277" i="1" s="1"/>
  <c r="S276" i="1" s="1"/>
  <c r="S275" i="1" s="1"/>
  <c r="S274" i="1" s="1"/>
  <c r="N271" i="1"/>
  <c r="T271" i="1" s="1"/>
  <c r="M271" i="1"/>
  <c r="S271" i="1" s="1"/>
  <c r="N264" i="1"/>
  <c r="T264" i="1" s="1"/>
  <c r="M264" i="1"/>
  <c r="S264" i="1" s="1"/>
  <c r="N262" i="1"/>
  <c r="T262" i="1" s="1"/>
  <c r="N260" i="1"/>
  <c r="N259" i="1" s="1"/>
  <c r="M260" i="1"/>
  <c r="S260" i="1" s="1"/>
  <c r="N256" i="1"/>
  <c r="T256" i="1" s="1"/>
  <c r="Z256" i="1" s="1"/>
  <c r="M256" i="1"/>
  <c r="S256" i="1" s="1"/>
  <c r="N247" i="1"/>
  <c r="T247" i="1" s="1"/>
  <c r="M247" i="1"/>
  <c r="S247" i="1" s="1"/>
  <c r="Y247" i="1" s="1"/>
  <c r="Y246" i="1" s="1"/>
  <c r="N245" i="1"/>
  <c r="T245" i="1" s="1"/>
  <c r="T244" i="1" s="1"/>
  <c r="N208" i="1"/>
  <c r="T208" i="1" s="1"/>
  <c r="M208" i="1"/>
  <c r="M207" i="1" s="1"/>
  <c r="M206" i="1" s="1"/>
  <c r="M205" i="1" s="1"/>
  <c r="M201" i="1" s="1"/>
  <c r="M200" i="1" s="1"/>
  <c r="N198" i="1"/>
  <c r="T198" i="1" s="1"/>
  <c r="M198" i="1"/>
  <c r="S198" i="1" s="1"/>
  <c r="Y198" i="1" s="1"/>
  <c r="Y197" i="1" s="1"/>
  <c r="Y196" i="1" s="1"/>
  <c r="Y195" i="1" s="1"/>
  <c r="Y194" i="1" s="1"/>
  <c r="Y193" i="1" s="1"/>
  <c r="N191" i="1"/>
  <c r="T191" i="1" s="1"/>
  <c r="Z191" i="1" s="1"/>
  <c r="Z190" i="1" s="1"/>
  <c r="M191" i="1"/>
  <c r="N189" i="1"/>
  <c r="T189" i="1" s="1"/>
  <c r="M189" i="1"/>
  <c r="S189" i="1" s="1"/>
  <c r="Y189" i="1" s="1"/>
  <c r="AE189" i="1" s="1"/>
  <c r="AK189" i="1" s="1"/>
  <c r="N182" i="1"/>
  <c r="T182" i="1" s="1"/>
  <c r="M182" i="1"/>
  <c r="M181" i="1" s="1"/>
  <c r="M180" i="1" s="1"/>
  <c r="M179" i="1" s="1"/>
  <c r="M178" i="1" s="1"/>
  <c r="M177" i="1" s="1"/>
  <c r="M176" i="1" s="1"/>
  <c r="N174" i="1"/>
  <c r="T174" i="1" s="1"/>
  <c r="T173" i="1" s="1"/>
  <c r="T172" i="1" s="1"/>
  <c r="M174" i="1"/>
  <c r="S174" i="1" s="1"/>
  <c r="Y174" i="1" s="1"/>
  <c r="Y173" i="1" s="1"/>
  <c r="Y172" i="1" s="1"/>
  <c r="N171" i="1"/>
  <c r="T171" i="1" s="1"/>
  <c r="M171" i="1"/>
  <c r="N169" i="1"/>
  <c r="T169" i="1" s="1"/>
  <c r="T168" i="1" s="1"/>
  <c r="M169" i="1"/>
  <c r="S169" i="1" s="1"/>
  <c r="Y169" i="1" s="1"/>
  <c r="Y168" i="1" s="1"/>
  <c r="N155" i="1"/>
  <c r="T155" i="1" s="1"/>
  <c r="N149" i="1"/>
  <c r="N146" i="1"/>
  <c r="N144" i="1" s="1"/>
  <c r="N143" i="1"/>
  <c r="T143" i="1" s="1"/>
  <c r="Z143" i="1" s="1"/>
  <c r="Z142" i="1" s="1"/>
  <c r="M143" i="1"/>
  <c r="S143" i="1" s="1"/>
  <c r="Y143" i="1" s="1"/>
  <c r="AE143" i="1" s="1"/>
  <c r="N137" i="1"/>
  <c r="N134" i="1" s="1"/>
  <c r="M137" i="1"/>
  <c r="S137" i="1" s="1"/>
  <c r="Y137" i="1" s="1"/>
  <c r="AE137" i="1" s="1"/>
  <c r="N130" i="1"/>
  <c r="T130" i="1" s="1"/>
  <c r="Z130" i="1" s="1"/>
  <c r="M130" i="1"/>
  <c r="S130" i="1" s="1"/>
  <c r="Y130" i="1" s="1"/>
  <c r="N128" i="1"/>
  <c r="T128" i="1" s="1"/>
  <c r="Z128" i="1" s="1"/>
  <c r="Z127" i="1" s="1"/>
  <c r="N126" i="1"/>
  <c r="T126" i="1" s="1"/>
  <c r="Z126" i="1" s="1"/>
  <c r="Z125" i="1" s="1"/>
  <c r="M126" i="1"/>
  <c r="S126" i="1" s="1"/>
  <c r="Y126" i="1" s="1"/>
  <c r="N116" i="1"/>
  <c r="T116" i="1" s="1"/>
  <c r="T115" i="1" s="1"/>
  <c r="T114" i="1" s="1"/>
  <c r="T113" i="1" s="1"/>
  <c r="T112" i="1" s="1"/>
  <c r="T111" i="1" s="1"/>
  <c r="T110" i="1" s="1"/>
  <c r="M116" i="1"/>
  <c r="N82" i="1"/>
  <c r="T82" i="1" s="1"/>
  <c r="M82" i="1"/>
  <c r="S82" i="1" s="1"/>
  <c r="S81" i="1" s="1"/>
  <c r="N80" i="1"/>
  <c r="T80" i="1" s="1"/>
  <c r="Z80" i="1" s="1"/>
  <c r="Z79" i="1" s="1"/>
  <c r="M80" i="1"/>
  <c r="S80" i="1" s="1"/>
  <c r="Y80" i="1" s="1"/>
  <c r="N72" i="1"/>
  <c r="T72" i="1" s="1"/>
  <c r="Z72" i="1" s="1"/>
  <c r="M72" i="1"/>
  <c r="S72" i="1" s="1"/>
  <c r="Y72" i="1" s="1"/>
  <c r="Y71" i="1" s="1"/>
  <c r="Y70" i="1" s="1"/>
  <c r="Y69" i="1" s="1"/>
  <c r="Y68" i="1" s="1"/>
  <c r="Y67" i="1" s="1"/>
  <c r="Y66" i="1" s="1"/>
  <c r="N62" i="1"/>
  <c r="T62" i="1" s="1"/>
  <c r="M62" i="1"/>
  <c r="M61" i="1" s="1"/>
  <c r="M60" i="1" s="1"/>
  <c r="N59" i="1"/>
  <c r="T59" i="1" s="1"/>
  <c r="M59" i="1"/>
  <c r="S59" i="1" s="1"/>
  <c r="Y59" i="1" s="1"/>
  <c r="Y58" i="1" s="1"/>
  <c r="N57" i="1"/>
  <c r="T57" i="1" s="1"/>
  <c r="M57" i="1"/>
  <c r="S57" i="1" s="1"/>
  <c r="N52" i="1"/>
  <c r="T52" i="1" s="1"/>
  <c r="M52" i="1"/>
  <c r="S52" i="1" s="1"/>
  <c r="N44" i="1"/>
  <c r="T44" i="1" s="1"/>
  <c r="T43" i="1" s="1"/>
  <c r="M44" i="1"/>
  <c r="N42" i="1"/>
  <c r="T42" i="1" s="1"/>
  <c r="M42" i="1"/>
  <c r="S42" i="1" s="1"/>
  <c r="Y42" i="1" s="1"/>
  <c r="AE42" i="1" s="1"/>
  <c r="AK42" i="1" s="1"/>
  <c r="N40" i="1"/>
  <c r="T40" i="1" s="1"/>
  <c r="Z40" i="1" s="1"/>
  <c r="M40" i="1"/>
  <c r="M39" i="1" s="1"/>
  <c r="N33" i="1"/>
  <c r="T33" i="1" s="1"/>
  <c r="M33" i="1"/>
  <c r="S33" i="1" s="1"/>
  <c r="Y33" i="1" s="1"/>
  <c r="Y31" i="1" s="1"/>
  <c r="N30" i="1"/>
  <c r="T30" i="1" s="1"/>
  <c r="T29" i="1" s="1"/>
  <c r="M30" i="1"/>
  <c r="M29" i="1" s="1"/>
  <c r="N28" i="1"/>
  <c r="T28" i="1" s="1"/>
  <c r="Z28" i="1" s="1"/>
  <c r="Z27" i="1" s="1"/>
  <c r="M28" i="1"/>
  <c r="S28" i="1" s="1"/>
  <c r="S27" i="1" s="1"/>
  <c r="N26" i="1"/>
  <c r="T26" i="1" s="1"/>
  <c r="M26" i="1"/>
  <c r="M25" i="1" s="1"/>
  <c r="N23" i="1"/>
  <c r="T23" i="1" s="1"/>
  <c r="Z23" i="1" s="1"/>
  <c r="M23" i="1"/>
  <c r="S23" i="1" s="1"/>
  <c r="Y23" i="1" s="1"/>
  <c r="Y22" i="1" s="1"/>
  <c r="Y21" i="1" s="1"/>
  <c r="H1345" i="1"/>
  <c r="H1344" i="1" s="1"/>
  <c r="H1343" i="1" s="1"/>
  <c r="H1342" i="1" s="1"/>
  <c r="H1341" i="1" s="1"/>
  <c r="H1340" i="1" s="1"/>
  <c r="I1345" i="1"/>
  <c r="I1344" i="1" s="1"/>
  <c r="I1343" i="1" s="1"/>
  <c r="I1342" i="1" s="1"/>
  <c r="I1341" i="1" s="1"/>
  <c r="I1340" i="1" s="1"/>
  <c r="J1345" i="1"/>
  <c r="J1344" i="1" s="1"/>
  <c r="J1343" i="1" s="1"/>
  <c r="J1342" i="1" s="1"/>
  <c r="J1341" i="1" s="1"/>
  <c r="J1340" i="1" s="1"/>
  <c r="K1345" i="1"/>
  <c r="K1344" i="1" s="1"/>
  <c r="K1343" i="1" s="1"/>
  <c r="K1342" i="1" s="1"/>
  <c r="K1341" i="1" s="1"/>
  <c r="K1340" i="1" s="1"/>
  <c r="L1345" i="1"/>
  <c r="L1344" i="1" s="1"/>
  <c r="L1343" i="1" s="1"/>
  <c r="L1342" i="1" s="1"/>
  <c r="L1341" i="1" s="1"/>
  <c r="L1340" i="1" s="1"/>
  <c r="H1337" i="1"/>
  <c r="H1336" i="1" s="1"/>
  <c r="H1335" i="1" s="1"/>
  <c r="H1334" i="1" s="1"/>
  <c r="H1333" i="1" s="1"/>
  <c r="I1337" i="1"/>
  <c r="I1336" i="1" s="1"/>
  <c r="I1335" i="1" s="1"/>
  <c r="I1334" i="1" s="1"/>
  <c r="I1333" i="1" s="1"/>
  <c r="J1337" i="1"/>
  <c r="J1336" i="1" s="1"/>
  <c r="J1335" i="1" s="1"/>
  <c r="J1334" i="1" s="1"/>
  <c r="J1333" i="1" s="1"/>
  <c r="K1337" i="1"/>
  <c r="K1336" i="1" s="1"/>
  <c r="K1335" i="1" s="1"/>
  <c r="K1334" i="1" s="1"/>
  <c r="K1333" i="1" s="1"/>
  <c r="L1337" i="1"/>
  <c r="L1336" i="1" s="1"/>
  <c r="L1335" i="1" s="1"/>
  <c r="L1334" i="1" s="1"/>
  <c r="L1333" i="1" s="1"/>
  <c r="H1298" i="1"/>
  <c r="I1298" i="1"/>
  <c r="J1298" i="1"/>
  <c r="K1298" i="1"/>
  <c r="L1298" i="1"/>
  <c r="H1296" i="1"/>
  <c r="I1296" i="1"/>
  <c r="J1296" i="1"/>
  <c r="K1296" i="1"/>
  <c r="L1296" i="1"/>
  <c r="H1294" i="1"/>
  <c r="I1294" i="1"/>
  <c r="J1294" i="1"/>
  <c r="K1294" i="1"/>
  <c r="K1293" i="1" s="1"/>
  <c r="L1294" i="1"/>
  <c r="H1291" i="1"/>
  <c r="I1291" i="1"/>
  <c r="J1291" i="1"/>
  <c r="K1291" i="1"/>
  <c r="L1291" i="1"/>
  <c r="H1289" i="1"/>
  <c r="I1289" i="1"/>
  <c r="J1289" i="1"/>
  <c r="K1289" i="1"/>
  <c r="L1289" i="1"/>
  <c r="H1287" i="1"/>
  <c r="H1286" i="1" s="1"/>
  <c r="I1287" i="1"/>
  <c r="J1287" i="1"/>
  <c r="K1287" i="1"/>
  <c r="L1287" i="1"/>
  <c r="L1286" i="1" s="1"/>
  <c r="H1283" i="1"/>
  <c r="I1283" i="1"/>
  <c r="J1283" i="1"/>
  <c r="K1283" i="1"/>
  <c r="L1283" i="1"/>
  <c r="H1281" i="1"/>
  <c r="I1281" i="1"/>
  <c r="J1281" i="1"/>
  <c r="J1278" i="1" s="1"/>
  <c r="J1277" i="1" s="1"/>
  <c r="K1281" i="1"/>
  <c r="L1281" i="1"/>
  <c r="H1279" i="1"/>
  <c r="I1279" i="1"/>
  <c r="I1278" i="1" s="1"/>
  <c r="I1277" i="1" s="1"/>
  <c r="J1279" i="1"/>
  <c r="K1279" i="1"/>
  <c r="L1279" i="1"/>
  <c r="H1274" i="1"/>
  <c r="H1273" i="1" s="1"/>
  <c r="H1272" i="1" s="1"/>
  <c r="H1271" i="1" s="1"/>
  <c r="I1274" i="1"/>
  <c r="I1273" i="1" s="1"/>
  <c r="I1272" i="1" s="1"/>
  <c r="I1271" i="1" s="1"/>
  <c r="J1274" i="1"/>
  <c r="J1273" i="1" s="1"/>
  <c r="J1272" i="1" s="1"/>
  <c r="J1271" i="1" s="1"/>
  <c r="K1274" i="1"/>
  <c r="K1273" i="1" s="1"/>
  <c r="K1272" i="1" s="1"/>
  <c r="K1271" i="1" s="1"/>
  <c r="L1274" i="1"/>
  <c r="L1273" i="1" s="1"/>
  <c r="L1272" i="1" s="1"/>
  <c r="L1271" i="1" s="1"/>
  <c r="H1268" i="1"/>
  <c r="H1267" i="1" s="1"/>
  <c r="H1266" i="1" s="1"/>
  <c r="H1265" i="1" s="1"/>
  <c r="I1268" i="1"/>
  <c r="I1267" i="1" s="1"/>
  <c r="I1266" i="1" s="1"/>
  <c r="I1265" i="1" s="1"/>
  <c r="J1268" i="1"/>
  <c r="J1267" i="1" s="1"/>
  <c r="J1266" i="1" s="1"/>
  <c r="J1265" i="1" s="1"/>
  <c r="K1268" i="1"/>
  <c r="K1267" i="1" s="1"/>
  <c r="K1266" i="1" s="1"/>
  <c r="K1265" i="1" s="1"/>
  <c r="L1268" i="1"/>
  <c r="L1267" i="1" s="1"/>
  <c r="L1266" i="1" s="1"/>
  <c r="L1265" i="1" s="1"/>
  <c r="H1263" i="1"/>
  <c r="H1262" i="1" s="1"/>
  <c r="H1261" i="1" s="1"/>
  <c r="H1260" i="1" s="1"/>
  <c r="I1263" i="1"/>
  <c r="I1262" i="1" s="1"/>
  <c r="I1261" i="1" s="1"/>
  <c r="I1260" i="1" s="1"/>
  <c r="J1263" i="1"/>
  <c r="J1262" i="1" s="1"/>
  <c r="J1261" i="1" s="1"/>
  <c r="J1260" i="1" s="1"/>
  <c r="K1263" i="1"/>
  <c r="K1262" i="1" s="1"/>
  <c r="K1261" i="1" s="1"/>
  <c r="K1260" i="1" s="1"/>
  <c r="L1263" i="1"/>
  <c r="L1262" i="1" s="1"/>
  <c r="L1261" i="1" s="1"/>
  <c r="L1260" i="1" s="1"/>
  <c r="H1243" i="1"/>
  <c r="H1242" i="1" s="1"/>
  <c r="H1241" i="1" s="1"/>
  <c r="H1240" i="1" s="1"/>
  <c r="H1239" i="1" s="1"/>
  <c r="H1238" i="1" s="1"/>
  <c r="I1243" i="1"/>
  <c r="I1242" i="1" s="1"/>
  <c r="I1241" i="1" s="1"/>
  <c r="I1240" i="1" s="1"/>
  <c r="I1239" i="1" s="1"/>
  <c r="I1238" i="1" s="1"/>
  <c r="J1243" i="1"/>
  <c r="J1242" i="1" s="1"/>
  <c r="J1241" i="1" s="1"/>
  <c r="J1240" i="1" s="1"/>
  <c r="J1239" i="1" s="1"/>
  <c r="J1238" i="1" s="1"/>
  <c r="K1243" i="1"/>
  <c r="K1242" i="1" s="1"/>
  <c r="K1241" i="1" s="1"/>
  <c r="K1240" i="1" s="1"/>
  <c r="K1239" i="1" s="1"/>
  <c r="K1238" i="1" s="1"/>
  <c r="L1243" i="1"/>
  <c r="L1242" i="1" s="1"/>
  <c r="L1241" i="1" s="1"/>
  <c r="L1240" i="1" s="1"/>
  <c r="L1239" i="1" s="1"/>
  <c r="L1238" i="1" s="1"/>
  <c r="H1233" i="1"/>
  <c r="H1232" i="1" s="1"/>
  <c r="H1231" i="1" s="1"/>
  <c r="H1230" i="1" s="1"/>
  <c r="H1229" i="1" s="1"/>
  <c r="I1233" i="1"/>
  <c r="I1232" i="1" s="1"/>
  <c r="I1231" i="1" s="1"/>
  <c r="I1230" i="1" s="1"/>
  <c r="I1229" i="1" s="1"/>
  <c r="J1233" i="1"/>
  <c r="J1232" i="1" s="1"/>
  <c r="J1231" i="1" s="1"/>
  <c r="J1230" i="1" s="1"/>
  <c r="J1229" i="1" s="1"/>
  <c r="K1233" i="1"/>
  <c r="K1232" i="1" s="1"/>
  <c r="K1231" i="1" s="1"/>
  <c r="K1230" i="1" s="1"/>
  <c r="K1229" i="1" s="1"/>
  <c r="L1233" i="1"/>
  <c r="L1232" i="1" s="1"/>
  <c r="L1231" i="1" s="1"/>
  <c r="L1230" i="1" s="1"/>
  <c r="L1229" i="1" s="1"/>
  <c r="H1219" i="1"/>
  <c r="H1218" i="1" s="1"/>
  <c r="I1219" i="1"/>
  <c r="I1218" i="1" s="1"/>
  <c r="J1219" i="1"/>
  <c r="J1218" i="1" s="1"/>
  <c r="K1219" i="1"/>
  <c r="K1218" i="1" s="1"/>
  <c r="L1219" i="1"/>
  <c r="L1218" i="1" s="1"/>
  <c r="H1216" i="1"/>
  <c r="H1215" i="1" s="1"/>
  <c r="I1216" i="1"/>
  <c r="I1215" i="1" s="1"/>
  <c r="J1216" i="1"/>
  <c r="J1215" i="1" s="1"/>
  <c r="K1216" i="1"/>
  <c r="K1215" i="1" s="1"/>
  <c r="L1216" i="1"/>
  <c r="L1215" i="1" s="1"/>
  <c r="H1213" i="1"/>
  <c r="H1212" i="1" s="1"/>
  <c r="I1213" i="1"/>
  <c r="I1212" i="1" s="1"/>
  <c r="J1213" i="1"/>
  <c r="J1212" i="1" s="1"/>
  <c r="K1213" i="1"/>
  <c r="K1212" i="1" s="1"/>
  <c r="L1213" i="1"/>
  <c r="L1212" i="1" s="1"/>
  <c r="H1210" i="1"/>
  <c r="H1209" i="1" s="1"/>
  <c r="I1210" i="1"/>
  <c r="I1209" i="1" s="1"/>
  <c r="J1210" i="1"/>
  <c r="J1209" i="1" s="1"/>
  <c r="K1210" i="1"/>
  <c r="K1209" i="1" s="1"/>
  <c r="L1210" i="1"/>
  <c r="L1209" i="1" s="1"/>
  <c r="H1207" i="1"/>
  <c r="H1206" i="1" s="1"/>
  <c r="I1207" i="1"/>
  <c r="I1206" i="1" s="1"/>
  <c r="J1207" i="1"/>
  <c r="J1206" i="1" s="1"/>
  <c r="K1207" i="1"/>
  <c r="K1206" i="1" s="1"/>
  <c r="L1207" i="1"/>
  <c r="L1206" i="1" s="1"/>
  <c r="H1204" i="1"/>
  <c r="H1203" i="1" s="1"/>
  <c r="I1204" i="1"/>
  <c r="I1203" i="1" s="1"/>
  <c r="J1204" i="1"/>
  <c r="J1203" i="1" s="1"/>
  <c r="K1204" i="1"/>
  <c r="K1203" i="1" s="1"/>
  <c r="L1204" i="1"/>
  <c r="L1203" i="1" s="1"/>
  <c r="H1201" i="1"/>
  <c r="H1200" i="1" s="1"/>
  <c r="I1201" i="1"/>
  <c r="I1200" i="1" s="1"/>
  <c r="J1201" i="1"/>
  <c r="J1200" i="1" s="1"/>
  <c r="K1201" i="1"/>
  <c r="K1200" i="1" s="1"/>
  <c r="L1201" i="1"/>
  <c r="L1200" i="1" s="1"/>
  <c r="H1198" i="1"/>
  <c r="H1197" i="1" s="1"/>
  <c r="I1198" i="1"/>
  <c r="I1197" i="1" s="1"/>
  <c r="J1198" i="1"/>
  <c r="J1197" i="1" s="1"/>
  <c r="K1198" i="1"/>
  <c r="K1197" i="1" s="1"/>
  <c r="L1198" i="1"/>
  <c r="L1197" i="1" s="1"/>
  <c r="H1195" i="1"/>
  <c r="H1194" i="1" s="1"/>
  <c r="I1195" i="1"/>
  <c r="I1194" i="1" s="1"/>
  <c r="J1195" i="1"/>
  <c r="J1194" i="1" s="1"/>
  <c r="K1195" i="1"/>
  <c r="K1194" i="1" s="1"/>
  <c r="L1195" i="1"/>
  <c r="L1194" i="1" s="1"/>
  <c r="H1192" i="1"/>
  <c r="H1191" i="1" s="1"/>
  <c r="I1192" i="1"/>
  <c r="I1191" i="1" s="1"/>
  <c r="J1192" i="1"/>
  <c r="J1191" i="1" s="1"/>
  <c r="K1192" i="1"/>
  <c r="K1191" i="1" s="1"/>
  <c r="L1192" i="1"/>
  <c r="L1191" i="1" s="1"/>
  <c r="H1189" i="1"/>
  <c r="H1188" i="1" s="1"/>
  <c r="I1189" i="1"/>
  <c r="I1188" i="1" s="1"/>
  <c r="J1189" i="1"/>
  <c r="J1188" i="1" s="1"/>
  <c r="K1189" i="1"/>
  <c r="K1188" i="1" s="1"/>
  <c r="L1189" i="1"/>
  <c r="L1188" i="1" s="1"/>
  <c r="H1186" i="1"/>
  <c r="H1185" i="1" s="1"/>
  <c r="I1186" i="1"/>
  <c r="I1185" i="1" s="1"/>
  <c r="J1186" i="1"/>
  <c r="J1185" i="1" s="1"/>
  <c r="K1186" i="1"/>
  <c r="K1185" i="1" s="1"/>
  <c r="L1186" i="1"/>
  <c r="L1185" i="1" s="1"/>
  <c r="H1183" i="1"/>
  <c r="H1182" i="1" s="1"/>
  <c r="I1183" i="1"/>
  <c r="I1182" i="1" s="1"/>
  <c r="J1183" i="1"/>
  <c r="J1182" i="1" s="1"/>
  <c r="K1183" i="1"/>
  <c r="K1182" i="1" s="1"/>
  <c r="L1183" i="1"/>
  <c r="L1182" i="1" s="1"/>
  <c r="H1180" i="1"/>
  <c r="H1179" i="1" s="1"/>
  <c r="I1180" i="1"/>
  <c r="I1179" i="1" s="1"/>
  <c r="J1180" i="1"/>
  <c r="J1179" i="1" s="1"/>
  <c r="K1180" i="1"/>
  <c r="K1179" i="1" s="1"/>
  <c r="L1180" i="1"/>
  <c r="L1179" i="1" s="1"/>
  <c r="H1177" i="1"/>
  <c r="H1176" i="1" s="1"/>
  <c r="I1177" i="1"/>
  <c r="I1176" i="1" s="1"/>
  <c r="J1177" i="1"/>
  <c r="J1176" i="1" s="1"/>
  <c r="K1177" i="1"/>
  <c r="K1176" i="1" s="1"/>
  <c r="L1177" i="1"/>
  <c r="L1176" i="1" s="1"/>
  <c r="H1174" i="1"/>
  <c r="H1173" i="1" s="1"/>
  <c r="I1174" i="1"/>
  <c r="I1173" i="1" s="1"/>
  <c r="J1174" i="1"/>
  <c r="J1173" i="1" s="1"/>
  <c r="K1174" i="1"/>
  <c r="K1173" i="1" s="1"/>
  <c r="L1174" i="1"/>
  <c r="L1173" i="1" s="1"/>
  <c r="H1171" i="1"/>
  <c r="H1170" i="1" s="1"/>
  <c r="I1171" i="1"/>
  <c r="I1170" i="1" s="1"/>
  <c r="J1171" i="1"/>
  <c r="J1170" i="1" s="1"/>
  <c r="K1171" i="1"/>
  <c r="K1170" i="1" s="1"/>
  <c r="L1171" i="1"/>
  <c r="L1170" i="1" s="1"/>
  <c r="H1168" i="1"/>
  <c r="H1167" i="1" s="1"/>
  <c r="I1168" i="1"/>
  <c r="I1167" i="1" s="1"/>
  <c r="J1168" i="1"/>
  <c r="J1167" i="1" s="1"/>
  <c r="K1168" i="1"/>
  <c r="K1167" i="1" s="1"/>
  <c r="L1168" i="1"/>
  <c r="L1167" i="1" s="1"/>
  <c r="H1165" i="1"/>
  <c r="H1164" i="1" s="1"/>
  <c r="I1165" i="1"/>
  <c r="I1164" i="1" s="1"/>
  <c r="J1165" i="1"/>
  <c r="J1164" i="1" s="1"/>
  <c r="K1165" i="1"/>
  <c r="K1164" i="1" s="1"/>
  <c r="L1165" i="1"/>
  <c r="L1164" i="1" s="1"/>
  <c r="H1162" i="1"/>
  <c r="H1161" i="1" s="1"/>
  <c r="I1162" i="1"/>
  <c r="I1161" i="1" s="1"/>
  <c r="J1162" i="1"/>
  <c r="J1161" i="1" s="1"/>
  <c r="K1162" i="1"/>
  <c r="K1161" i="1" s="1"/>
  <c r="L1162" i="1"/>
  <c r="L1161" i="1" s="1"/>
  <c r="H1159" i="1"/>
  <c r="H1158" i="1" s="1"/>
  <c r="I1159" i="1"/>
  <c r="I1158" i="1" s="1"/>
  <c r="J1159" i="1"/>
  <c r="J1158" i="1" s="1"/>
  <c r="K1159" i="1"/>
  <c r="K1158" i="1" s="1"/>
  <c r="L1159" i="1"/>
  <c r="L1158" i="1" s="1"/>
  <c r="H1156" i="1"/>
  <c r="H1155" i="1" s="1"/>
  <c r="I1156" i="1"/>
  <c r="I1155" i="1" s="1"/>
  <c r="J1156" i="1"/>
  <c r="J1155" i="1" s="1"/>
  <c r="K1156" i="1"/>
  <c r="K1155" i="1" s="1"/>
  <c r="L1156" i="1"/>
  <c r="L1155" i="1" s="1"/>
  <c r="H1153" i="1"/>
  <c r="H1152" i="1" s="1"/>
  <c r="I1153" i="1"/>
  <c r="I1152" i="1" s="1"/>
  <c r="J1153" i="1"/>
  <c r="J1152" i="1" s="1"/>
  <c r="K1153" i="1"/>
  <c r="K1152" i="1" s="1"/>
  <c r="L1153" i="1"/>
  <c r="L1152" i="1" s="1"/>
  <c r="H1150" i="1"/>
  <c r="H1149" i="1" s="1"/>
  <c r="I1150" i="1"/>
  <c r="I1149" i="1" s="1"/>
  <c r="J1150" i="1"/>
  <c r="J1149" i="1" s="1"/>
  <c r="K1150" i="1"/>
  <c r="K1149" i="1" s="1"/>
  <c r="L1150" i="1"/>
  <c r="L1149" i="1" s="1"/>
  <c r="M1150" i="1"/>
  <c r="M1149" i="1" s="1"/>
  <c r="N1150" i="1"/>
  <c r="N1149" i="1" s="1"/>
  <c r="H1147" i="1"/>
  <c r="H1146" i="1" s="1"/>
  <c r="I1147" i="1"/>
  <c r="I1146" i="1" s="1"/>
  <c r="J1147" i="1"/>
  <c r="J1146" i="1" s="1"/>
  <c r="K1147" i="1"/>
  <c r="K1146" i="1" s="1"/>
  <c r="L1147" i="1"/>
  <c r="L1146" i="1" s="1"/>
  <c r="H1140" i="1"/>
  <c r="H1139" i="1" s="1"/>
  <c r="H1138" i="1" s="1"/>
  <c r="H1137" i="1" s="1"/>
  <c r="H1136" i="1" s="1"/>
  <c r="H1135" i="1" s="1"/>
  <c r="I1140" i="1"/>
  <c r="I1139" i="1" s="1"/>
  <c r="I1138" i="1" s="1"/>
  <c r="I1137" i="1" s="1"/>
  <c r="I1136" i="1" s="1"/>
  <c r="I1135" i="1" s="1"/>
  <c r="J1140" i="1"/>
  <c r="J1139" i="1" s="1"/>
  <c r="J1138" i="1" s="1"/>
  <c r="J1137" i="1" s="1"/>
  <c r="J1136" i="1" s="1"/>
  <c r="J1135" i="1" s="1"/>
  <c r="K1140" i="1"/>
  <c r="K1139" i="1" s="1"/>
  <c r="K1138" i="1" s="1"/>
  <c r="K1137" i="1" s="1"/>
  <c r="K1136" i="1" s="1"/>
  <c r="K1135" i="1" s="1"/>
  <c r="L1140" i="1"/>
  <c r="L1139" i="1" s="1"/>
  <c r="L1138" i="1" s="1"/>
  <c r="L1137" i="1" s="1"/>
  <c r="L1136" i="1" s="1"/>
  <c r="L1135" i="1" s="1"/>
  <c r="H1132" i="1"/>
  <c r="H1131" i="1" s="1"/>
  <c r="H1130" i="1" s="1"/>
  <c r="H1129" i="1" s="1"/>
  <c r="H1128" i="1" s="1"/>
  <c r="I1132" i="1"/>
  <c r="I1131" i="1" s="1"/>
  <c r="I1130" i="1" s="1"/>
  <c r="I1129" i="1" s="1"/>
  <c r="I1128" i="1" s="1"/>
  <c r="J1132" i="1"/>
  <c r="J1131" i="1" s="1"/>
  <c r="J1130" i="1" s="1"/>
  <c r="J1129" i="1" s="1"/>
  <c r="J1128" i="1" s="1"/>
  <c r="K1132" i="1"/>
  <c r="K1131" i="1" s="1"/>
  <c r="K1130" i="1" s="1"/>
  <c r="K1129" i="1" s="1"/>
  <c r="K1128" i="1" s="1"/>
  <c r="L1132" i="1"/>
  <c r="L1131" i="1" s="1"/>
  <c r="L1130" i="1" s="1"/>
  <c r="L1129" i="1" s="1"/>
  <c r="L1128" i="1" s="1"/>
  <c r="H1111" i="1"/>
  <c r="H1110" i="1" s="1"/>
  <c r="I1111" i="1"/>
  <c r="I1110" i="1" s="1"/>
  <c r="J1111" i="1"/>
  <c r="J1110" i="1" s="1"/>
  <c r="K1111" i="1"/>
  <c r="K1110" i="1" s="1"/>
  <c r="L1111" i="1"/>
  <c r="L1110" i="1" s="1"/>
  <c r="H1108" i="1"/>
  <c r="I1108" i="1"/>
  <c r="J1108" i="1"/>
  <c r="K1108" i="1"/>
  <c r="L1108" i="1"/>
  <c r="H1106" i="1"/>
  <c r="H1105" i="1" s="1"/>
  <c r="H1104" i="1" s="1"/>
  <c r="H1099" i="1" s="1"/>
  <c r="H1098" i="1" s="1"/>
  <c r="I1106" i="1"/>
  <c r="J1106" i="1"/>
  <c r="K1106" i="1"/>
  <c r="L1106" i="1"/>
  <c r="L1105" i="1" s="1"/>
  <c r="L1104" i="1" s="1"/>
  <c r="L1099" i="1" s="1"/>
  <c r="L1098" i="1" s="1"/>
  <c r="H1102" i="1"/>
  <c r="H1101" i="1" s="1"/>
  <c r="H1100" i="1" s="1"/>
  <c r="I1102" i="1"/>
  <c r="I1101" i="1" s="1"/>
  <c r="I1100" i="1" s="1"/>
  <c r="J1102" i="1"/>
  <c r="J1101" i="1" s="1"/>
  <c r="J1100" i="1" s="1"/>
  <c r="K1102" i="1"/>
  <c r="K1101" i="1" s="1"/>
  <c r="K1100" i="1" s="1"/>
  <c r="L1102" i="1"/>
  <c r="L1101" i="1" s="1"/>
  <c r="L1100" i="1" s="1"/>
  <c r="H1093" i="1"/>
  <c r="H1092" i="1" s="1"/>
  <c r="H1091" i="1" s="1"/>
  <c r="H1090" i="1" s="1"/>
  <c r="H1089" i="1" s="1"/>
  <c r="I1093" i="1"/>
  <c r="I1092" i="1" s="1"/>
  <c r="I1091" i="1" s="1"/>
  <c r="I1090" i="1" s="1"/>
  <c r="I1089" i="1" s="1"/>
  <c r="J1093" i="1"/>
  <c r="J1092" i="1" s="1"/>
  <c r="J1091" i="1" s="1"/>
  <c r="J1090" i="1" s="1"/>
  <c r="J1089" i="1" s="1"/>
  <c r="K1093" i="1"/>
  <c r="K1092" i="1" s="1"/>
  <c r="K1091" i="1" s="1"/>
  <c r="K1090" i="1" s="1"/>
  <c r="K1089" i="1" s="1"/>
  <c r="L1093" i="1"/>
  <c r="L1092" i="1" s="1"/>
  <c r="L1091" i="1" s="1"/>
  <c r="L1090" i="1" s="1"/>
  <c r="L1089" i="1" s="1"/>
  <c r="H1086" i="1"/>
  <c r="H1085" i="1" s="1"/>
  <c r="H1084" i="1" s="1"/>
  <c r="H1083" i="1" s="1"/>
  <c r="H1082" i="1" s="1"/>
  <c r="I1086" i="1"/>
  <c r="I1085" i="1" s="1"/>
  <c r="I1084" i="1" s="1"/>
  <c r="I1083" i="1" s="1"/>
  <c r="I1082" i="1" s="1"/>
  <c r="J1086" i="1"/>
  <c r="J1085" i="1" s="1"/>
  <c r="J1084" i="1" s="1"/>
  <c r="J1083" i="1" s="1"/>
  <c r="J1082" i="1" s="1"/>
  <c r="K1086" i="1"/>
  <c r="K1085" i="1" s="1"/>
  <c r="K1084" i="1" s="1"/>
  <c r="K1083" i="1" s="1"/>
  <c r="K1082" i="1" s="1"/>
  <c r="L1086" i="1"/>
  <c r="L1085" i="1" s="1"/>
  <c r="L1084" i="1" s="1"/>
  <c r="L1083" i="1" s="1"/>
  <c r="L1082" i="1" s="1"/>
  <c r="H1079" i="1"/>
  <c r="H1078" i="1" s="1"/>
  <c r="H1077" i="1" s="1"/>
  <c r="H1076" i="1" s="1"/>
  <c r="I1079" i="1"/>
  <c r="I1078" i="1" s="1"/>
  <c r="I1077" i="1" s="1"/>
  <c r="I1076" i="1" s="1"/>
  <c r="J1079" i="1"/>
  <c r="J1078" i="1" s="1"/>
  <c r="J1077" i="1" s="1"/>
  <c r="J1076" i="1" s="1"/>
  <c r="K1079" i="1"/>
  <c r="K1078" i="1" s="1"/>
  <c r="K1077" i="1" s="1"/>
  <c r="K1076" i="1" s="1"/>
  <c r="L1079" i="1"/>
  <c r="L1078" i="1" s="1"/>
  <c r="L1077" i="1" s="1"/>
  <c r="L1076" i="1" s="1"/>
  <c r="H1074" i="1"/>
  <c r="H1073" i="1" s="1"/>
  <c r="H1072" i="1" s="1"/>
  <c r="H1071" i="1" s="1"/>
  <c r="I1074" i="1"/>
  <c r="I1073" i="1" s="1"/>
  <c r="I1072" i="1" s="1"/>
  <c r="I1071" i="1" s="1"/>
  <c r="J1074" i="1"/>
  <c r="J1073" i="1" s="1"/>
  <c r="J1072" i="1" s="1"/>
  <c r="J1071" i="1" s="1"/>
  <c r="K1074" i="1"/>
  <c r="K1073" i="1" s="1"/>
  <c r="K1072" i="1" s="1"/>
  <c r="K1071" i="1" s="1"/>
  <c r="L1074" i="1"/>
  <c r="L1073" i="1" s="1"/>
  <c r="L1072" i="1" s="1"/>
  <c r="L1071" i="1" s="1"/>
  <c r="H1069" i="1"/>
  <c r="H1068" i="1" s="1"/>
  <c r="H1067" i="1" s="1"/>
  <c r="I1069" i="1"/>
  <c r="I1068" i="1" s="1"/>
  <c r="I1067" i="1" s="1"/>
  <c r="J1069" i="1"/>
  <c r="J1068" i="1" s="1"/>
  <c r="J1067" i="1" s="1"/>
  <c r="K1069" i="1"/>
  <c r="K1068" i="1" s="1"/>
  <c r="K1067" i="1" s="1"/>
  <c r="L1069" i="1"/>
  <c r="L1068" i="1" s="1"/>
  <c r="L1067" i="1" s="1"/>
  <c r="H1065" i="1"/>
  <c r="H1064" i="1" s="1"/>
  <c r="H1063" i="1" s="1"/>
  <c r="I1065" i="1"/>
  <c r="I1064" i="1" s="1"/>
  <c r="I1063" i="1" s="1"/>
  <c r="J1065" i="1"/>
  <c r="J1064" i="1" s="1"/>
  <c r="J1063" i="1" s="1"/>
  <c r="K1065" i="1"/>
  <c r="K1064" i="1" s="1"/>
  <c r="K1063" i="1" s="1"/>
  <c r="L1065" i="1"/>
  <c r="L1064" i="1" s="1"/>
  <c r="L1063" i="1" s="1"/>
  <c r="H1060" i="1"/>
  <c r="H1059" i="1" s="1"/>
  <c r="H1058" i="1" s="1"/>
  <c r="H1057" i="1" s="1"/>
  <c r="I1060" i="1"/>
  <c r="I1059" i="1" s="1"/>
  <c r="I1058" i="1" s="1"/>
  <c r="I1057" i="1" s="1"/>
  <c r="J1060" i="1"/>
  <c r="J1059" i="1" s="1"/>
  <c r="J1058" i="1" s="1"/>
  <c r="J1057" i="1" s="1"/>
  <c r="K1060" i="1"/>
  <c r="K1059" i="1" s="1"/>
  <c r="K1058" i="1" s="1"/>
  <c r="K1057" i="1" s="1"/>
  <c r="L1060" i="1"/>
  <c r="L1059" i="1" s="1"/>
  <c r="L1058" i="1" s="1"/>
  <c r="L1057" i="1" s="1"/>
  <c r="H1053" i="1"/>
  <c r="H1052" i="1" s="1"/>
  <c r="H1051" i="1" s="1"/>
  <c r="H1050" i="1" s="1"/>
  <c r="I1053" i="1"/>
  <c r="I1052" i="1" s="1"/>
  <c r="I1051" i="1" s="1"/>
  <c r="I1050" i="1" s="1"/>
  <c r="J1053" i="1"/>
  <c r="J1052" i="1" s="1"/>
  <c r="J1051" i="1" s="1"/>
  <c r="J1050" i="1" s="1"/>
  <c r="K1053" i="1"/>
  <c r="K1052" i="1" s="1"/>
  <c r="K1051" i="1" s="1"/>
  <c r="K1050" i="1" s="1"/>
  <c r="L1053" i="1"/>
  <c r="L1052" i="1" s="1"/>
  <c r="L1051" i="1" s="1"/>
  <c r="L1050" i="1" s="1"/>
  <c r="H1048" i="1"/>
  <c r="H1047" i="1" s="1"/>
  <c r="H1046" i="1" s="1"/>
  <c r="H1045" i="1" s="1"/>
  <c r="I1048" i="1"/>
  <c r="I1047" i="1" s="1"/>
  <c r="I1046" i="1" s="1"/>
  <c r="I1045" i="1" s="1"/>
  <c r="J1048" i="1"/>
  <c r="J1047" i="1" s="1"/>
  <c r="J1046" i="1" s="1"/>
  <c r="J1045" i="1" s="1"/>
  <c r="K1048" i="1"/>
  <c r="K1047" i="1" s="1"/>
  <c r="K1046" i="1" s="1"/>
  <c r="K1045" i="1" s="1"/>
  <c r="L1048" i="1"/>
  <c r="L1047" i="1" s="1"/>
  <c r="L1046" i="1" s="1"/>
  <c r="L1045" i="1" s="1"/>
  <c r="H1043" i="1"/>
  <c r="H1042" i="1" s="1"/>
  <c r="H1041" i="1" s="1"/>
  <c r="H1040" i="1" s="1"/>
  <c r="I1043" i="1"/>
  <c r="I1042" i="1" s="1"/>
  <c r="I1041" i="1" s="1"/>
  <c r="I1040" i="1" s="1"/>
  <c r="J1043" i="1"/>
  <c r="J1042" i="1" s="1"/>
  <c r="J1041" i="1" s="1"/>
  <c r="J1040" i="1" s="1"/>
  <c r="K1043" i="1"/>
  <c r="K1042" i="1" s="1"/>
  <c r="K1041" i="1" s="1"/>
  <c r="K1040" i="1" s="1"/>
  <c r="L1043" i="1"/>
  <c r="L1042" i="1" s="1"/>
  <c r="L1041" i="1" s="1"/>
  <c r="L1040" i="1" s="1"/>
  <c r="H1038" i="1"/>
  <c r="H1037" i="1" s="1"/>
  <c r="H1036" i="1" s="1"/>
  <c r="H1035" i="1" s="1"/>
  <c r="I1038" i="1"/>
  <c r="I1037" i="1" s="1"/>
  <c r="I1036" i="1" s="1"/>
  <c r="I1035" i="1" s="1"/>
  <c r="J1038" i="1"/>
  <c r="J1037" i="1" s="1"/>
  <c r="J1036" i="1" s="1"/>
  <c r="J1035" i="1" s="1"/>
  <c r="K1038" i="1"/>
  <c r="K1037" i="1" s="1"/>
  <c r="K1036" i="1" s="1"/>
  <c r="K1035" i="1" s="1"/>
  <c r="L1038" i="1"/>
  <c r="L1037" i="1" s="1"/>
  <c r="L1036" i="1" s="1"/>
  <c r="L1035" i="1" s="1"/>
  <c r="H1033" i="1"/>
  <c r="H1032" i="1" s="1"/>
  <c r="H1031" i="1" s="1"/>
  <c r="H1030" i="1" s="1"/>
  <c r="I1033" i="1"/>
  <c r="I1032" i="1" s="1"/>
  <c r="I1031" i="1" s="1"/>
  <c r="I1030" i="1" s="1"/>
  <c r="J1033" i="1"/>
  <c r="J1032" i="1" s="1"/>
  <c r="J1031" i="1" s="1"/>
  <c r="J1030" i="1" s="1"/>
  <c r="K1033" i="1"/>
  <c r="K1032" i="1" s="1"/>
  <c r="K1031" i="1" s="1"/>
  <c r="K1030" i="1" s="1"/>
  <c r="L1033" i="1"/>
  <c r="L1032" i="1" s="1"/>
  <c r="L1031" i="1" s="1"/>
  <c r="L1030" i="1" s="1"/>
  <c r="H1026" i="1"/>
  <c r="H1025" i="1" s="1"/>
  <c r="H1024" i="1" s="1"/>
  <c r="H1023" i="1" s="1"/>
  <c r="I1026" i="1"/>
  <c r="I1025" i="1" s="1"/>
  <c r="I1024" i="1" s="1"/>
  <c r="I1023" i="1" s="1"/>
  <c r="J1026" i="1"/>
  <c r="J1025" i="1" s="1"/>
  <c r="J1024" i="1" s="1"/>
  <c r="J1023" i="1" s="1"/>
  <c r="K1026" i="1"/>
  <c r="K1025" i="1" s="1"/>
  <c r="K1024" i="1" s="1"/>
  <c r="K1023" i="1" s="1"/>
  <c r="L1026" i="1"/>
  <c r="L1025" i="1" s="1"/>
  <c r="L1024" i="1" s="1"/>
  <c r="L1023" i="1" s="1"/>
  <c r="H1021" i="1"/>
  <c r="H1020" i="1" s="1"/>
  <c r="H1019" i="1" s="1"/>
  <c r="H1018" i="1" s="1"/>
  <c r="I1021" i="1"/>
  <c r="I1020" i="1" s="1"/>
  <c r="I1019" i="1" s="1"/>
  <c r="I1018" i="1" s="1"/>
  <c r="J1021" i="1"/>
  <c r="J1020" i="1" s="1"/>
  <c r="J1019" i="1" s="1"/>
  <c r="J1018" i="1" s="1"/>
  <c r="K1021" i="1"/>
  <c r="K1020" i="1" s="1"/>
  <c r="K1019" i="1" s="1"/>
  <c r="K1018" i="1" s="1"/>
  <c r="L1021" i="1"/>
  <c r="L1020" i="1" s="1"/>
  <c r="L1019" i="1" s="1"/>
  <c r="L1018" i="1" s="1"/>
  <c r="H1016" i="1"/>
  <c r="H1015" i="1" s="1"/>
  <c r="H1014" i="1" s="1"/>
  <c r="H1013" i="1" s="1"/>
  <c r="I1016" i="1"/>
  <c r="I1015" i="1" s="1"/>
  <c r="I1014" i="1" s="1"/>
  <c r="I1013" i="1" s="1"/>
  <c r="J1016" i="1"/>
  <c r="J1015" i="1" s="1"/>
  <c r="J1014" i="1" s="1"/>
  <c r="J1013" i="1" s="1"/>
  <c r="K1016" i="1"/>
  <c r="K1015" i="1" s="1"/>
  <c r="K1014" i="1" s="1"/>
  <c r="K1013" i="1" s="1"/>
  <c r="L1016" i="1"/>
  <c r="L1015" i="1" s="1"/>
  <c r="L1014" i="1" s="1"/>
  <c r="L1013" i="1" s="1"/>
  <c r="H1011" i="1"/>
  <c r="H1010" i="1" s="1"/>
  <c r="H1009" i="1" s="1"/>
  <c r="H1008" i="1" s="1"/>
  <c r="I1011" i="1"/>
  <c r="I1010" i="1" s="1"/>
  <c r="I1009" i="1" s="1"/>
  <c r="I1008" i="1" s="1"/>
  <c r="J1011" i="1"/>
  <c r="J1010" i="1" s="1"/>
  <c r="J1009" i="1" s="1"/>
  <c r="J1008" i="1" s="1"/>
  <c r="K1011" i="1"/>
  <c r="K1010" i="1" s="1"/>
  <c r="K1009" i="1" s="1"/>
  <c r="K1008" i="1" s="1"/>
  <c r="L1011" i="1"/>
  <c r="L1010" i="1" s="1"/>
  <c r="L1009" i="1" s="1"/>
  <c r="L1008" i="1" s="1"/>
  <c r="H1004" i="1"/>
  <c r="H1003" i="1" s="1"/>
  <c r="H1002" i="1" s="1"/>
  <c r="H1001" i="1" s="1"/>
  <c r="I1004" i="1"/>
  <c r="I1003" i="1" s="1"/>
  <c r="I1002" i="1" s="1"/>
  <c r="I1001" i="1" s="1"/>
  <c r="J1004" i="1"/>
  <c r="J1003" i="1" s="1"/>
  <c r="J1002" i="1" s="1"/>
  <c r="J1001" i="1" s="1"/>
  <c r="K1004" i="1"/>
  <c r="K1003" i="1" s="1"/>
  <c r="K1002" i="1" s="1"/>
  <c r="K1001" i="1" s="1"/>
  <c r="L1004" i="1"/>
  <c r="L1003" i="1" s="1"/>
  <c r="L1002" i="1" s="1"/>
  <c r="L1001" i="1" s="1"/>
  <c r="H993" i="1"/>
  <c r="H992" i="1" s="1"/>
  <c r="H991" i="1" s="1"/>
  <c r="H990" i="1" s="1"/>
  <c r="I993" i="1"/>
  <c r="I992" i="1" s="1"/>
  <c r="I991" i="1" s="1"/>
  <c r="I990" i="1" s="1"/>
  <c r="J993" i="1"/>
  <c r="J992" i="1" s="1"/>
  <c r="J991" i="1" s="1"/>
  <c r="J990" i="1" s="1"/>
  <c r="K993" i="1"/>
  <c r="K992" i="1" s="1"/>
  <c r="K991" i="1" s="1"/>
  <c r="K990" i="1" s="1"/>
  <c r="L993" i="1"/>
  <c r="L992" i="1" s="1"/>
  <c r="L991" i="1" s="1"/>
  <c r="L990" i="1" s="1"/>
  <c r="H988" i="1"/>
  <c r="H987" i="1" s="1"/>
  <c r="H986" i="1" s="1"/>
  <c r="H985" i="1" s="1"/>
  <c r="I988" i="1"/>
  <c r="I987" i="1" s="1"/>
  <c r="I986" i="1" s="1"/>
  <c r="I985" i="1" s="1"/>
  <c r="J988" i="1"/>
  <c r="J987" i="1" s="1"/>
  <c r="J986" i="1" s="1"/>
  <c r="J985" i="1" s="1"/>
  <c r="K988" i="1"/>
  <c r="K987" i="1" s="1"/>
  <c r="K986" i="1" s="1"/>
  <c r="K985" i="1" s="1"/>
  <c r="L988" i="1"/>
  <c r="L987" i="1" s="1"/>
  <c r="L986" i="1" s="1"/>
  <c r="L985" i="1" s="1"/>
  <c r="H983" i="1"/>
  <c r="H982" i="1" s="1"/>
  <c r="H981" i="1" s="1"/>
  <c r="H980" i="1" s="1"/>
  <c r="I983" i="1"/>
  <c r="I982" i="1" s="1"/>
  <c r="I981" i="1" s="1"/>
  <c r="I980" i="1" s="1"/>
  <c r="J983" i="1"/>
  <c r="J982" i="1" s="1"/>
  <c r="J981" i="1" s="1"/>
  <c r="J980" i="1" s="1"/>
  <c r="K983" i="1"/>
  <c r="K982" i="1" s="1"/>
  <c r="K981" i="1" s="1"/>
  <c r="K980" i="1" s="1"/>
  <c r="L983" i="1"/>
  <c r="L982" i="1" s="1"/>
  <c r="L981" i="1" s="1"/>
  <c r="L980" i="1" s="1"/>
  <c r="H978" i="1"/>
  <c r="H977" i="1" s="1"/>
  <c r="H976" i="1" s="1"/>
  <c r="H975" i="1" s="1"/>
  <c r="I978" i="1"/>
  <c r="I977" i="1" s="1"/>
  <c r="I976" i="1" s="1"/>
  <c r="I975" i="1" s="1"/>
  <c r="J978" i="1"/>
  <c r="J977" i="1" s="1"/>
  <c r="J976" i="1" s="1"/>
  <c r="J975" i="1" s="1"/>
  <c r="J974" i="1" s="1"/>
  <c r="K978" i="1"/>
  <c r="K977" i="1" s="1"/>
  <c r="K976" i="1" s="1"/>
  <c r="K975" i="1" s="1"/>
  <c r="L978" i="1"/>
  <c r="L977" i="1" s="1"/>
  <c r="L976" i="1" s="1"/>
  <c r="L975" i="1" s="1"/>
  <c r="H964" i="1"/>
  <c r="H963" i="1" s="1"/>
  <c r="H962" i="1" s="1"/>
  <c r="H961" i="1" s="1"/>
  <c r="H960" i="1" s="1"/>
  <c r="I964" i="1"/>
  <c r="I963" i="1" s="1"/>
  <c r="I962" i="1" s="1"/>
  <c r="I961" i="1" s="1"/>
  <c r="I960" i="1" s="1"/>
  <c r="J964" i="1"/>
  <c r="J963" i="1" s="1"/>
  <c r="J962" i="1" s="1"/>
  <c r="J961" i="1" s="1"/>
  <c r="J960" i="1" s="1"/>
  <c r="K964" i="1"/>
  <c r="K963" i="1" s="1"/>
  <c r="K962" i="1" s="1"/>
  <c r="K961" i="1" s="1"/>
  <c r="K960" i="1" s="1"/>
  <c r="L964" i="1"/>
  <c r="L963" i="1" s="1"/>
  <c r="L962" i="1" s="1"/>
  <c r="L961" i="1" s="1"/>
  <c r="L960" i="1" s="1"/>
  <c r="H957" i="1"/>
  <c r="H956" i="1" s="1"/>
  <c r="I957" i="1"/>
  <c r="I956" i="1" s="1"/>
  <c r="J957" i="1"/>
  <c r="J956" i="1" s="1"/>
  <c r="K957" i="1"/>
  <c r="K956" i="1" s="1"/>
  <c r="L957" i="1"/>
  <c r="L956" i="1" s="1"/>
  <c r="H954" i="1"/>
  <c r="I954" i="1"/>
  <c r="J954" i="1"/>
  <c r="K954" i="1"/>
  <c r="L954" i="1"/>
  <c r="H952" i="1"/>
  <c r="I952" i="1"/>
  <c r="J952" i="1"/>
  <c r="J951" i="1" s="1"/>
  <c r="J950" i="1" s="1"/>
  <c r="K952" i="1"/>
  <c r="L952" i="1"/>
  <c r="H948" i="1"/>
  <c r="H947" i="1" s="1"/>
  <c r="H946" i="1" s="1"/>
  <c r="I948" i="1"/>
  <c r="I947" i="1" s="1"/>
  <c r="I946" i="1" s="1"/>
  <c r="J948" i="1"/>
  <c r="J947" i="1" s="1"/>
  <c r="J946" i="1" s="1"/>
  <c r="K948" i="1"/>
  <c r="K947" i="1" s="1"/>
  <c r="K946" i="1" s="1"/>
  <c r="L948" i="1"/>
  <c r="L947" i="1" s="1"/>
  <c r="L946" i="1" s="1"/>
  <c r="H941" i="1"/>
  <c r="H940" i="1" s="1"/>
  <c r="H939" i="1" s="1"/>
  <c r="H938" i="1" s="1"/>
  <c r="H937" i="1" s="1"/>
  <c r="I941" i="1"/>
  <c r="I940" i="1" s="1"/>
  <c r="I939" i="1" s="1"/>
  <c r="I938" i="1" s="1"/>
  <c r="I937" i="1" s="1"/>
  <c r="J941" i="1"/>
  <c r="J940" i="1" s="1"/>
  <c r="J939" i="1" s="1"/>
  <c r="J938" i="1" s="1"/>
  <c r="J937" i="1" s="1"/>
  <c r="K941" i="1"/>
  <c r="K940" i="1" s="1"/>
  <c r="K939" i="1" s="1"/>
  <c r="K938" i="1" s="1"/>
  <c r="K937" i="1" s="1"/>
  <c r="L941" i="1"/>
  <c r="L940" i="1" s="1"/>
  <c r="L939" i="1" s="1"/>
  <c r="L938" i="1" s="1"/>
  <c r="L937" i="1" s="1"/>
  <c r="H932" i="1"/>
  <c r="H929" i="1" s="1"/>
  <c r="H928" i="1" s="1"/>
  <c r="H926" i="1" s="1"/>
  <c r="I932" i="1"/>
  <c r="I929" i="1" s="1"/>
  <c r="I928" i="1" s="1"/>
  <c r="I926" i="1" s="1"/>
  <c r="J932" i="1"/>
  <c r="J930" i="1" s="1"/>
  <c r="K932" i="1"/>
  <c r="K931" i="1" s="1"/>
  <c r="L932" i="1"/>
  <c r="L929" i="1" s="1"/>
  <c r="L928" i="1" s="1"/>
  <c r="L926" i="1" s="1"/>
  <c r="H923" i="1"/>
  <c r="H922" i="1" s="1"/>
  <c r="H921" i="1" s="1"/>
  <c r="H920" i="1" s="1"/>
  <c r="H919" i="1" s="1"/>
  <c r="I923" i="1"/>
  <c r="I922" i="1" s="1"/>
  <c r="I921" i="1" s="1"/>
  <c r="I920" i="1" s="1"/>
  <c r="I919" i="1" s="1"/>
  <c r="J923" i="1"/>
  <c r="J922" i="1" s="1"/>
  <c r="J921" i="1" s="1"/>
  <c r="J920" i="1" s="1"/>
  <c r="J919" i="1" s="1"/>
  <c r="K923" i="1"/>
  <c r="K922" i="1" s="1"/>
  <c r="K921" i="1" s="1"/>
  <c r="K920" i="1" s="1"/>
  <c r="K919" i="1" s="1"/>
  <c r="L923" i="1"/>
  <c r="L922" i="1" s="1"/>
  <c r="L921" i="1" s="1"/>
  <c r="L920" i="1" s="1"/>
  <c r="L919" i="1" s="1"/>
  <c r="H916" i="1"/>
  <c r="H915" i="1" s="1"/>
  <c r="H914" i="1" s="1"/>
  <c r="H913" i="1" s="1"/>
  <c r="I916" i="1"/>
  <c r="I915" i="1" s="1"/>
  <c r="I914" i="1" s="1"/>
  <c r="I913" i="1" s="1"/>
  <c r="J916" i="1"/>
  <c r="J915" i="1" s="1"/>
  <c r="J914" i="1" s="1"/>
  <c r="J913" i="1" s="1"/>
  <c r="K916" i="1"/>
  <c r="K915" i="1" s="1"/>
  <c r="K914" i="1" s="1"/>
  <c r="K913" i="1" s="1"/>
  <c r="L916" i="1"/>
  <c r="L915" i="1" s="1"/>
  <c r="L914" i="1" s="1"/>
  <c r="L913" i="1" s="1"/>
  <c r="H906" i="1"/>
  <c r="H905" i="1" s="1"/>
  <c r="I906" i="1"/>
  <c r="I905" i="1" s="1"/>
  <c r="J906" i="1"/>
  <c r="J905" i="1" s="1"/>
  <c r="K906" i="1"/>
  <c r="K905" i="1" s="1"/>
  <c r="L906" i="1"/>
  <c r="L905" i="1" s="1"/>
  <c r="H903" i="1"/>
  <c r="H902" i="1" s="1"/>
  <c r="I903" i="1"/>
  <c r="I902" i="1" s="1"/>
  <c r="J903" i="1"/>
  <c r="J902" i="1" s="1"/>
  <c r="K903" i="1"/>
  <c r="K902" i="1" s="1"/>
  <c r="K901" i="1" s="1"/>
  <c r="L903" i="1"/>
  <c r="L902" i="1" s="1"/>
  <c r="H899" i="1"/>
  <c r="H898" i="1" s="1"/>
  <c r="H897" i="1" s="1"/>
  <c r="I899" i="1"/>
  <c r="I898" i="1" s="1"/>
  <c r="I897" i="1" s="1"/>
  <c r="J899" i="1"/>
  <c r="J898" i="1" s="1"/>
  <c r="J897" i="1" s="1"/>
  <c r="K899" i="1"/>
  <c r="K898" i="1" s="1"/>
  <c r="K897" i="1" s="1"/>
  <c r="L899" i="1"/>
  <c r="L898" i="1" s="1"/>
  <c r="L897" i="1" s="1"/>
  <c r="H892" i="1"/>
  <c r="H891" i="1" s="1"/>
  <c r="H890" i="1" s="1"/>
  <c r="H889" i="1" s="1"/>
  <c r="H888" i="1" s="1"/>
  <c r="I892" i="1"/>
  <c r="I891" i="1" s="1"/>
  <c r="I890" i="1" s="1"/>
  <c r="I889" i="1" s="1"/>
  <c r="I888" i="1" s="1"/>
  <c r="J892" i="1"/>
  <c r="J891" i="1" s="1"/>
  <c r="J890" i="1" s="1"/>
  <c r="J889" i="1" s="1"/>
  <c r="J888" i="1" s="1"/>
  <c r="K892" i="1"/>
  <c r="K891" i="1" s="1"/>
  <c r="K890" i="1" s="1"/>
  <c r="K889" i="1" s="1"/>
  <c r="K888" i="1" s="1"/>
  <c r="L892" i="1"/>
  <c r="L891" i="1" s="1"/>
  <c r="L890" i="1" s="1"/>
  <c r="L889" i="1" s="1"/>
  <c r="L888" i="1" s="1"/>
  <c r="H885" i="1"/>
  <c r="H884" i="1" s="1"/>
  <c r="H883" i="1" s="1"/>
  <c r="H882" i="1" s="1"/>
  <c r="I885" i="1"/>
  <c r="I884" i="1" s="1"/>
  <c r="I883" i="1" s="1"/>
  <c r="I882" i="1" s="1"/>
  <c r="J885" i="1"/>
  <c r="J884" i="1" s="1"/>
  <c r="J883" i="1" s="1"/>
  <c r="J882" i="1" s="1"/>
  <c r="K885" i="1"/>
  <c r="K884" i="1" s="1"/>
  <c r="K883" i="1" s="1"/>
  <c r="K882" i="1" s="1"/>
  <c r="L885" i="1"/>
  <c r="L884" i="1" s="1"/>
  <c r="L883" i="1" s="1"/>
  <c r="L882" i="1" s="1"/>
  <c r="H870" i="1"/>
  <c r="H869" i="1" s="1"/>
  <c r="H868" i="1" s="1"/>
  <c r="I870" i="1"/>
  <c r="I869" i="1" s="1"/>
  <c r="I868" i="1" s="1"/>
  <c r="J870" i="1"/>
  <c r="J869" i="1" s="1"/>
  <c r="J868" i="1" s="1"/>
  <c r="K870" i="1"/>
  <c r="K869" i="1" s="1"/>
  <c r="K868" i="1" s="1"/>
  <c r="L870" i="1"/>
  <c r="L869" i="1" s="1"/>
  <c r="L868" i="1" s="1"/>
  <c r="H866" i="1"/>
  <c r="H865" i="1" s="1"/>
  <c r="H864" i="1" s="1"/>
  <c r="I866" i="1"/>
  <c r="I865" i="1" s="1"/>
  <c r="I864" i="1" s="1"/>
  <c r="J866" i="1"/>
  <c r="J865" i="1" s="1"/>
  <c r="J864" i="1" s="1"/>
  <c r="K866" i="1"/>
  <c r="K865" i="1" s="1"/>
  <c r="K864" i="1" s="1"/>
  <c r="L866" i="1"/>
  <c r="L865" i="1" s="1"/>
  <c r="L864" i="1" s="1"/>
  <c r="H862" i="1"/>
  <c r="H861" i="1" s="1"/>
  <c r="H860" i="1" s="1"/>
  <c r="I862" i="1"/>
  <c r="I861" i="1" s="1"/>
  <c r="I860" i="1" s="1"/>
  <c r="I859" i="1" s="1"/>
  <c r="I858" i="1" s="1"/>
  <c r="J862" i="1"/>
  <c r="J861" i="1" s="1"/>
  <c r="J860" i="1" s="1"/>
  <c r="K862" i="1"/>
  <c r="K861" i="1" s="1"/>
  <c r="K860" i="1" s="1"/>
  <c r="L862" i="1"/>
  <c r="L861" i="1" s="1"/>
  <c r="L860" i="1" s="1"/>
  <c r="H853" i="1"/>
  <c r="H852" i="1" s="1"/>
  <c r="I853" i="1"/>
  <c r="I852" i="1" s="1"/>
  <c r="I851" i="1" s="1"/>
  <c r="J853" i="1"/>
  <c r="J852" i="1" s="1"/>
  <c r="K853" i="1"/>
  <c r="K852" i="1" s="1"/>
  <c r="L853" i="1"/>
  <c r="L852" i="1" s="1"/>
  <c r="L850" i="1" s="1"/>
  <c r="H848" i="1"/>
  <c r="H847" i="1" s="1"/>
  <c r="I848" i="1"/>
  <c r="I847" i="1" s="1"/>
  <c r="J848" i="1"/>
  <c r="J847" i="1" s="1"/>
  <c r="K848" i="1"/>
  <c r="K847" i="1" s="1"/>
  <c r="L848" i="1"/>
  <c r="L847" i="1" s="1"/>
  <c r="M848" i="1"/>
  <c r="M847" i="1" s="1"/>
  <c r="N848" i="1"/>
  <c r="N847" i="1" s="1"/>
  <c r="H845" i="1"/>
  <c r="H844" i="1" s="1"/>
  <c r="H843" i="1" s="1"/>
  <c r="H842" i="1" s="1"/>
  <c r="I845" i="1"/>
  <c r="I844" i="1" s="1"/>
  <c r="J845" i="1"/>
  <c r="J844" i="1" s="1"/>
  <c r="K845" i="1"/>
  <c r="K844" i="1" s="1"/>
  <c r="L845" i="1"/>
  <c r="L844" i="1" s="1"/>
  <c r="L843" i="1" s="1"/>
  <c r="L842" i="1" s="1"/>
  <c r="H840" i="1"/>
  <c r="H839" i="1" s="1"/>
  <c r="H838" i="1" s="1"/>
  <c r="I840" i="1"/>
  <c r="I839" i="1" s="1"/>
  <c r="I838" i="1" s="1"/>
  <c r="J840" i="1"/>
  <c r="J839" i="1" s="1"/>
  <c r="J838" i="1" s="1"/>
  <c r="K840" i="1"/>
  <c r="K839" i="1" s="1"/>
  <c r="K838" i="1" s="1"/>
  <c r="L840" i="1"/>
  <c r="L839" i="1" s="1"/>
  <c r="L838" i="1" s="1"/>
  <c r="H836" i="1"/>
  <c r="H835" i="1" s="1"/>
  <c r="H834" i="1" s="1"/>
  <c r="I836" i="1"/>
  <c r="I835" i="1" s="1"/>
  <c r="I834" i="1" s="1"/>
  <c r="J836" i="1"/>
  <c r="J835" i="1" s="1"/>
  <c r="J834" i="1" s="1"/>
  <c r="K836" i="1"/>
  <c r="K835" i="1" s="1"/>
  <c r="K834" i="1" s="1"/>
  <c r="L836" i="1"/>
  <c r="L835" i="1" s="1"/>
  <c r="L834" i="1" s="1"/>
  <c r="H832" i="1"/>
  <c r="H831" i="1" s="1"/>
  <c r="H830" i="1" s="1"/>
  <c r="I832" i="1"/>
  <c r="I831" i="1" s="1"/>
  <c r="I830" i="1" s="1"/>
  <c r="I829" i="1" s="1"/>
  <c r="J832" i="1"/>
  <c r="J831" i="1" s="1"/>
  <c r="J830" i="1" s="1"/>
  <c r="K832" i="1"/>
  <c r="K831" i="1" s="1"/>
  <c r="K830" i="1" s="1"/>
  <c r="L832" i="1"/>
  <c r="L831" i="1" s="1"/>
  <c r="L830" i="1" s="1"/>
  <c r="H818" i="1"/>
  <c r="H817" i="1" s="1"/>
  <c r="I818" i="1"/>
  <c r="I817" i="1" s="1"/>
  <c r="J818" i="1"/>
  <c r="J817" i="1" s="1"/>
  <c r="K818" i="1"/>
  <c r="K817" i="1" s="1"/>
  <c r="L818" i="1"/>
  <c r="L817" i="1" s="1"/>
  <c r="H815" i="1"/>
  <c r="H814" i="1" s="1"/>
  <c r="I815" i="1"/>
  <c r="I814" i="1" s="1"/>
  <c r="J815" i="1"/>
  <c r="J814" i="1" s="1"/>
  <c r="K815" i="1"/>
  <c r="K814" i="1" s="1"/>
  <c r="L815" i="1"/>
  <c r="L814" i="1" s="1"/>
  <c r="H812" i="1"/>
  <c r="H811" i="1" s="1"/>
  <c r="I812" i="1"/>
  <c r="I811" i="1" s="1"/>
  <c r="J812" i="1"/>
  <c r="J811" i="1" s="1"/>
  <c r="K812" i="1"/>
  <c r="K811" i="1" s="1"/>
  <c r="L812" i="1"/>
  <c r="L811" i="1" s="1"/>
  <c r="H809" i="1"/>
  <c r="H808" i="1" s="1"/>
  <c r="I809" i="1"/>
  <c r="I808" i="1" s="1"/>
  <c r="J809" i="1"/>
  <c r="J808" i="1" s="1"/>
  <c r="K809" i="1"/>
  <c r="K808" i="1" s="1"/>
  <c r="L809" i="1"/>
  <c r="L808" i="1" s="1"/>
  <c r="H806" i="1"/>
  <c r="H805" i="1" s="1"/>
  <c r="I806" i="1"/>
  <c r="I805" i="1" s="1"/>
  <c r="J806" i="1"/>
  <c r="J805" i="1" s="1"/>
  <c r="K806" i="1"/>
  <c r="K805" i="1" s="1"/>
  <c r="L806" i="1"/>
  <c r="L805" i="1" s="1"/>
  <c r="H803" i="1"/>
  <c r="H802" i="1" s="1"/>
  <c r="I803" i="1"/>
  <c r="I802" i="1" s="1"/>
  <c r="J803" i="1"/>
  <c r="J802" i="1" s="1"/>
  <c r="K803" i="1"/>
  <c r="K802" i="1" s="1"/>
  <c r="L803" i="1"/>
  <c r="L802" i="1" s="1"/>
  <c r="H800" i="1"/>
  <c r="H799" i="1" s="1"/>
  <c r="I800" i="1"/>
  <c r="I799" i="1" s="1"/>
  <c r="J800" i="1"/>
  <c r="J799" i="1" s="1"/>
  <c r="J798" i="1" s="1"/>
  <c r="J797" i="1" s="1"/>
  <c r="J796" i="1" s="1"/>
  <c r="K800" i="1"/>
  <c r="K799" i="1" s="1"/>
  <c r="L800" i="1"/>
  <c r="L799" i="1" s="1"/>
  <c r="H792" i="1"/>
  <c r="I792" i="1"/>
  <c r="J792" i="1"/>
  <c r="K792" i="1"/>
  <c r="L792" i="1"/>
  <c r="H790" i="1"/>
  <c r="H787" i="1" s="1"/>
  <c r="H786" i="1" s="1"/>
  <c r="H785" i="1" s="1"/>
  <c r="H784" i="1" s="1"/>
  <c r="I790" i="1"/>
  <c r="J790" i="1"/>
  <c r="K790" i="1"/>
  <c r="L790" i="1"/>
  <c r="L787" i="1" s="1"/>
  <c r="L786" i="1" s="1"/>
  <c r="L785" i="1" s="1"/>
  <c r="L784" i="1" s="1"/>
  <c r="H788" i="1"/>
  <c r="I788" i="1"/>
  <c r="J788" i="1"/>
  <c r="K788" i="1"/>
  <c r="L788" i="1"/>
  <c r="H765" i="1"/>
  <c r="H764" i="1" s="1"/>
  <c r="H763" i="1" s="1"/>
  <c r="H762" i="1" s="1"/>
  <c r="H761" i="1" s="1"/>
  <c r="I765" i="1"/>
  <c r="I764" i="1" s="1"/>
  <c r="I763" i="1" s="1"/>
  <c r="I762" i="1" s="1"/>
  <c r="I761" i="1" s="1"/>
  <c r="J765" i="1"/>
  <c r="J764" i="1" s="1"/>
  <c r="J763" i="1" s="1"/>
  <c r="J762" i="1" s="1"/>
  <c r="J761" i="1" s="1"/>
  <c r="K765" i="1"/>
  <c r="K764" i="1" s="1"/>
  <c r="K763" i="1" s="1"/>
  <c r="K762" i="1" s="1"/>
  <c r="K761" i="1" s="1"/>
  <c r="L765" i="1"/>
  <c r="L764" i="1" s="1"/>
  <c r="L763" i="1" s="1"/>
  <c r="L762" i="1" s="1"/>
  <c r="L761" i="1" s="1"/>
  <c r="H758" i="1"/>
  <c r="H757" i="1" s="1"/>
  <c r="I758" i="1"/>
  <c r="I757" i="1" s="1"/>
  <c r="I753" i="1" s="1"/>
  <c r="I752" i="1" s="1"/>
  <c r="I751" i="1" s="1"/>
  <c r="J758" i="1"/>
  <c r="J757" i="1" s="1"/>
  <c r="K758" i="1"/>
  <c r="K757" i="1" s="1"/>
  <c r="L758" i="1"/>
  <c r="L757" i="1" s="1"/>
  <c r="H755" i="1"/>
  <c r="H754" i="1" s="1"/>
  <c r="I755" i="1"/>
  <c r="I754" i="1" s="1"/>
  <c r="J755" i="1"/>
  <c r="J754" i="1" s="1"/>
  <c r="K755" i="1"/>
  <c r="K754" i="1" s="1"/>
  <c r="L755" i="1"/>
  <c r="L754" i="1" s="1"/>
  <c r="L753" i="1" s="1"/>
  <c r="L752" i="1" s="1"/>
  <c r="L751" i="1" s="1"/>
  <c r="H738" i="1"/>
  <c r="H737" i="1" s="1"/>
  <c r="H736" i="1" s="1"/>
  <c r="H735" i="1" s="1"/>
  <c r="H729" i="1" s="1"/>
  <c r="I738" i="1"/>
  <c r="I737" i="1" s="1"/>
  <c r="I736" i="1" s="1"/>
  <c r="I735" i="1" s="1"/>
  <c r="I729" i="1" s="1"/>
  <c r="J738" i="1"/>
  <c r="J737" i="1" s="1"/>
  <c r="J736" i="1" s="1"/>
  <c r="J735" i="1" s="1"/>
  <c r="J729" i="1" s="1"/>
  <c r="K738" i="1"/>
  <c r="K737" i="1" s="1"/>
  <c r="K736" i="1" s="1"/>
  <c r="K735" i="1" s="1"/>
  <c r="K729" i="1" s="1"/>
  <c r="L738" i="1"/>
  <c r="L737" i="1" s="1"/>
  <c r="L736" i="1" s="1"/>
  <c r="L735" i="1" s="1"/>
  <c r="L729" i="1" s="1"/>
  <c r="H726" i="1"/>
  <c r="H725" i="1" s="1"/>
  <c r="H724" i="1" s="1"/>
  <c r="H723" i="1" s="1"/>
  <c r="H722" i="1" s="1"/>
  <c r="I726" i="1"/>
  <c r="I725" i="1" s="1"/>
  <c r="I724" i="1" s="1"/>
  <c r="I723" i="1" s="1"/>
  <c r="I722" i="1" s="1"/>
  <c r="J726" i="1"/>
  <c r="J725" i="1" s="1"/>
  <c r="J724" i="1" s="1"/>
  <c r="J723" i="1" s="1"/>
  <c r="J722" i="1" s="1"/>
  <c r="K726" i="1"/>
  <c r="K725" i="1" s="1"/>
  <c r="K724" i="1" s="1"/>
  <c r="K723" i="1" s="1"/>
  <c r="K722" i="1" s="1"/>
  <c r="L726" i="1"/>
  <c r="L725" i="1" s="1"/>
  <c r="L724" i="1" s="1"/>
  <c r="L723" i="1" s="1"/>
  <c r="L722" i="1" s="1"/>
  <c r="H719" i="1"/>
  <c r="H718" i="1" s="1"/>
  <c r="H717" i="1" s="1"/>
  <c r="H716" i="1" s="1"/>
  <c r="I719" i="1"/>
  <c r="I718" i="1" s="1"/>
  <c r="I717" i="1" s="1"/>
  <c r="I716" i="1" s="1"/>
  <c r="J719" i="1"/>
  <c r="J718" i="1" s="1"/>
  <c r="J717" i="1" s="1"/>
  <c r="J716" i="1" s="1"/>
  <c r="K719" i="1"/>
  <c r="K718" i="1" s="1"/>
  <c r="K717" i="1" s="1"/>
  <c r="K716" i="1" s="1"/>
  <c r="L719" i="1"/>
  <c r="L718" i="1" s="1"/>
  <c r="L717" i="1" s="1"/>
  <c r="L716" i="1" s="1"/>
  <c r="H714" i="1"/>
  <c r="H713" i="1" s="1"/>
  <c r="I714" i="1"/>
  <c r="I713" i="1" s="1"/>
  <c r="J714" i="1"/>
  <c r="J713" i="1" s="1"/>
  <c r="K714" i="1"/>
  <c r="K713" i="1" s="1"/>
  <c r="L714" i="1"/>
  <c r="L713" i="1" s="1"/>
  <c r="H711" i="1"/>
  <c r="H710" i="1" s="1"/>
  <c r="I711" i="1"/>
  <c r="I710" i="1" s="1"/>
  <c r="J711" i="1"/>
  <c r="J710" i="1" s="1"/>
  <c r="K711" i="1"/>
  <c r="K710" i="1" s="1"/>
  <c r="K709" i="1" s="1"/>
  <c r="K704" i="1" s="1"/>
  <c r="K703" i="1" s="1"/>
  <c r="L711" i="1"/>
  <c r="L710" i="1" s="1"/>
  <c r="H707" i="1"/>
  <c r="H706" i="1" s="1"/>
  <c r="H705" i="1" s="1"/>
  <c r="I707" i="1"/>
  <c r="I706" i="1" s="1"/>
  <c r="I705" i="1" s="1"/>
  <c r="J707" i="1"/>
  <c r="J706" i="1" s="1"/>
  <c r="J705" i="1" s="1"/>
  <c r="K707" i="1"/>
  <c r="K706" i="1" s="1"/>
  <c r="K705" i="1" s="1"/>
  <c r="L707" i="1"/>
  <c r="L706" i="1" s="1"/>
  <c r="L705" i="1" s="1"/>
  <c r="H698" i="1"/>
  <c r="H697" i="1" s="1"/>
  <c r="H696" i="1" s="1"/>
  <c r="I698" i="1"/>
  <c r="I697" i="1" s="1"/>
  <c r="I696" i="1" s="1"/>
  <c r="J698" i="1"/>
  <c r="J697" i="1" s="1"/>
  <c r="J696" i="1" s="1"/>
  <c r="K698" i="1"/>
  <c r="K697" i="1" s="1"/>
  <c r="K696" i="1" s="1"/>
  <c r="L698" i="1"/>
  <c r="L697" i="1" s="1"/>
  <c r="L696" i="1" s="1"/>
  <c r="H694" i="1"/>
  <c r="H693" i="1" s="1"/>
  <c r="H692" i="1" s="1"/>
  <c r="I694" i="1"/>
  <c r="I693" i="1" s="1"/>
  <c r="I692" i="1" s="1"/>
  <c r="J694" i="1"/>
  <c r="J693" i="1" s="1"/>
  <c r="J692" i="1" s="1"/>
  <c r="K694" i="1"/>
  <c r="K693" i="1" s="1"/>
  <c r="K692" i="1" s="1"/>
  <c r="L694" i="1"/>
  <c r="L693" i="1" s="1"/>
  <c r="L692" i="1" s="1"/>
  <c r="L691" i="1" s="1"/>
  <c r="L690" i="1" s="1"/>
  <c r="H675" i="1"/>
  <c r="I675" i="1"/>
  <c r="J675" i="1"/>
  <c r="K675" i="1"/>
  <c r="L675" i="1"/>
  <c r="H673" i="1"/>
  <c r="I673" i="1"/>
  <c r="J673" i="1"/>
  <c r="J670" i="1" s="1"/>
  <c r="J669" i="1" s="1"/>
  <c r="K673" i="1"/>
  <c r="L673" i="1"/>
  <c r="H671" i="1"/>
  <c r="I671" i="1"/>
  <c r="I670" i="1" s="1"/>
  <c r="I669" i="1" s="1"/>
  <c r="J671" i="1"/>
  <c r="K671" i="1"/>
  <c r="L671" i="1"/>
  <c r="H667" i="1"/>
  <c r="H666" i="1" s="1"/>
  <c r="H665" i="1" s="1"/>
  <c r="I667" i="1"/>
  <c r="I666" i="1" s="1"/>
  <c r="I665" i="1" s="1"/>
  <c r="J667" i="1"/>
  <c r="J666" i="1" s="1"/>
  <c r="J665" i="1" s="1"/>
  <c r="K667" i="1"/>
  <c r="K666" i="1" s="1"/>
  <c r="K665" i="1" s="1"/>
  <c r="L667" i="1"/>
  <c r="L666" i="1" s="1"/>
  <c r="L665" i="1" s="1"/>
  <c r="H663" i="1"/>
  <c r="H662" i="1" s="1"/>
  <c r="H661" i="1" s="1"/>
  <c r="I663" i="1"/>
  <c r="I662" i="1" s="1"/>
  <c r="I661" i="1" s="1"/>
  <c r="J663" i="1"/>
  <c r="J662" i="1" s="1"/>
  <c r="J661" i="1" s="1"/>
  <c r="K663" i="1"/>
  <c r="K662" i="1" s="1"/>
  <c r="K661" i="1" s="1"/>
  <c r="L663" i="1"/>
  <c r="L662" i="1" s="1"/>
  <c r="L661" i="1" s="1"/>
  <c r="H657" i="1"/>
  <c r="H656" i="1" s="1"/>
  <c r="I657" i="1"/>
  <c r="I656" i="1" s="1"/>
  <c r="J657" i="1"/>
  <c r="J656" i="1" s="1"/>
  <c r="K657" i="1"/>
  <c r="K656" i="1" s="1"/>
  <c r="L657" i="1"/>
  <c r="L656" i="1" s="1"/>
  <c r="H654" i="1"/>
  <c r="H653" i="1" s="1"/>
  <c r="I654" i="1"/>
  <c r="I653" i="1" s="1"/>
  <c r="J654" i="1"/>
  <c r="J653" i="1" s="1"/>
  <c r="K654" i="1"/>
  <c r="K653" i="1" s="1"/>
  <c r="L654" i="1"/>
  <c r="L653" i="1" s="1"/>
  <c r="H642" i="1"/>
  <c r="H641" i="1" s="1"/>
  <c r="H640" i="1" s="1"/>
  <c r="I642" i="1"/>
  <c r="I641" i="1" s="1"/>
  <c r="I640" i="1" s="1"/>
  <c r="J642" i="1"/>
  <c r="J641" i="1" s="1"/>
  <c r="J640" i="1" s="1"/>
  <c r="K642" i="1"/>
  <c r="K641" i="1" s="1"/>
  <c r="K640" i="1" s="1"/>
  <c r="L642" i="1"/>
  <c r="L641" i="1" s="1"/>
  <c r="L640" i="1" s="1"/>
  <c r="L635" i="1" s="1"/>
  <c r="H638" i="1"/>
  <c r="H637" i="1" s="1"/>
  <c r="H636" i="1" s="1"/>
  <c r="I638" i="1"/>
  <c r="I637" i="1" s="1"/>
  <c r="I636" i="1" s="1"/>
  <c r="J638" i="1"/>
  <c r="J637" i="1" s="1"/>
  <c r="J636" i="1" s="1"/>
  <c r="K638" i="1"/>
  <c r="K637" i="1" s="1"/>
  <c r="K636" i="1" s="1"/>
  <c r="L638" i="1"/>
  <c r="L637" i="1" s="1"/>
  <c r="L636" i="1" s="1"/>
  <c r="H624" i="1"/>
  <c r="H623" i="1" s="1"/>
  <c r="H622" i="1" s="1"/>
  <c r="I624" i="1"/>
  <c r="I623" i="1" s="1"/>
  <c r="I622" i="1" s="1"/>
  <c r="J624" i="1"/>
  <c r="J623" i="1" s="1"/>
  <c r="J622" i="1" s="1"/>
  <c r="K624" i="1"/>
  <c r="K623" i="1" s="1"/>
  <c r="K622" i="1" s="1"/>
  <c r="L624" i="1"/>
  <c r="L623" i="1" s="1"/>
  <c r="L622" i="1" s="1"/>
  <c r="H620" i="1"/>
  <c r="H619" i="1" s="1"/>
  <c r="H618" i="1" s="1"/>
  <c r="I620" i="1"/>
  <c r="I619" i="1" s="1"/>
  <c r="I618" i="1" s="1"/>
  <c r="I613" i="1" s="1"/>
  <c r="I612" i="1" s="1"/>
  <c r="J620" i="1"/>
  <c r="J619" i="1" s="1"/>
  <c r="J618" i="1" s="1"/>
  <c r="K620" i="1"/>
  <c r="K619" i="1" s="1"/>
  <c r="K618" i="1" s="1"/>
  <c r="L620" i="1"/>
  <c r="L619" i="1" s="1"/>
  <c r="L618" i="1" s="1"/>
  <c r="H616" i="1"/>
  <c r="H615" i="1" s="1"/>
  <c r="H614" i="1" s="1"/>
  <c r="I616" i="1"/>
  <c r="I615" i="1" s="1"/>
  <c r="I614" i="1" s="1"/>
  <c r="J616" i="1"/>
  <c r="J615" i="1" s="1"/>
  <c r="J614" i="1" s="1"/>
  <c r="K616" i="1"/>
  <c r="K615" i="1" s="1"/>
  <c r="K614" i="1" s="1"/>
  <c r="L616" i="1"/>
  <c r="L615" i="1" s="1"/>
  <c r="L614" i="1" s="1"/>
  <c r="L613" i="1" s="1"/>
  <c r="L612" i="1" s="1"/>
  <c r="H591" i="1"/>
  <c r="H590" i="1" s="1"/>
  <c r="H589" i="1" s="1"/>
  <c r="I591" i="1"/>
  <c r="I590" i="1" s="1"/>
  <c r="I589" i="1" s="1"/>
  <c r="J591" i="1"/>
  <c r="J590" i="1" s="1"/>
  <c r="J589" i="1" s="1"/>
  <c r="K591" i="1"/>
  <c r="K590" i="1" s="1"/>
  <c r="K589" i="1" s="1"/>
  <c r="L591" i="1"/>
  <c r="L590" i="1" s="1"/>
  <c r="L589" i="1" s="1"/>
  <c r="H587" i="1"/>
  <c r="H586" i="1" s="1"/>
  <c r="H585" i="1" s="1"/>
  <c r="I587" i="1"/>
  <c r="I586" i="1" s="1"/>
  <c r="I585" i="1" s="1"/>
  <c r="J587" i="1"/>
  <c r="J586" i="1" s="1"/>
  <c r="J585" i="1" s="1"/>
  <c r="J580" i="1" s="1"/>
  <c r="J579" i="1" s="1"/>
  <c r="K587" i="1"/>
  <c r="K586" i="1" s="1"/>
  <c r="K585" i="1" s="1"/>
  <c r="L587" i="1"/>
  <c r="L586" i="1" s="1"/>
  <c r="L585" i="1" s="1"/>
  <c r="H583" i="1"/>
  <c r="H582" i="1" s="1"/>
  <c r="H581" i="1" s="1"/>
  <c r="I583" i="1"/>
  <c r="I582" i="1" s="1"/>
  <c r="I581" i="1" s="1"/>
  <c r="J583" i="1"/>
  <c r="J582" i="1" s="1"/>
  <c r="J581" i="1" s="1"/>
  <c r="K583" i="1"/>
  <c r="K582" i="1" s="1"/>
  <c r="K581" i="1" s="1"/>
  <c r="L583" i="1"/>
  <c r="L582" i="1" s="1"/>
  <c r="L581" i="1" s="1"/>
  <c r="H564" i="1"/>
  <c r="H563" i="1" s="1"/>
  <c r="H562" i="1" s="1"/>
  <c r="I564" i="1"/>
  <c r="I563" i="1" s="1"/>
  <c r="I562" i="1" s="1"/>
  <c r="J564" i="1"/>
  <c r="J563" i="1" s="1"/>
  <c r="J562" i="1" s="1"/>
  <c r="K564" i="1"/>
  <c r="K563" i="1" s="1"/>
  <c r="K562" i="1" s="1"/>
  <c r="L564" i="1"/>
  <c r="L563" i="1" s="1"/>
  <c r="L562" i="1" s="1"/>
  <c r="H559" i="1"/>
  <c r="H558" i="1" s="1"/>
  <c r="H557" i="1" s="1"/>
  <c r="I559" i="1"/>
  <c r="I558" i="1" s="1"/>
  <c r="I557" i="1" s="1"/>
  <c r="J559" i="1"/>
  <c r="J558" i="1" s="1"/>
  <c r="J557" i="1" s="1"/>
  <c r="K559" i="1"/>
  <c r="K558" i="1" s="1"/>
  <c r="K557" i="1" s="1"/>
  <c r="L559" i="1"/>
  <c r="L558" i="1" s="1"/>
  <c r="L557" i="1" s="1"/>
  <c r="H554" i="1"/>
  <c r="H553" i="1" s="1"/>
  <c r="H552" i="1" s="1"/>
  <c r="I554" i="1"/>
  <c r="I553" i="1" s="1"/>
  <c r="I552" i="1" s="1"/>
  <c r="J554" i="1"/>
  <c r="J553" i="1" s="1"/>
  <c r="J552" i="1" s="1"/>
  <c r="J551" i="1" s="1"/>
  <c r="J550" i="1" s="1"/>
  <c r="K554" i="1"/>
  <c r="K553" i="1" s="1"/>
  <c r="K552" i="1" s="1"/>
  <c r="L554" i="1"/>
  <c r="L553" i="1" s="1"/>
  <c r="L552" i="1" s="1"/>
  <c r="H545" i="1"/>
  <c r="H544" i="1" s="1"/>
  <c r="H543" i="1" s="1"/>
  <c r="I545" i="1"/>
  <c r="I544" i="1" s="1"/>
  <c r="I543" i="1" s="1"/>
  <c r="J545" i="1"/>
  <c r="J544" i="1" s="1"/>
  <c r="J543" i="1" s="1"/>
  <c r="K545" i="1"/>
  <c r="K544" i="1" s="1"/>
  <c r="K543" i="1" s="1"/>
  <c r="L545" i="1"/>
  <c r="L544" i="1" s="1"/>
  <c r="L543" i="1" s="1"/>
  <c r="H541" i="1"/>
  <c r="H540" i="1" s="1"/>
  <c r="H539" i="1" s="1"/>
  <c r="H538" i="1" s="1"/>
  <c r="H537" i="1" s="1"/>
  <c r="I541" i="1"/>
  <c r="I540" i="1" s="1"/>
  <c r="J541" i="1"/>
  <c r="J540" i="1" s="1"/>
  <c r="K541" i="1"/>
  <c r="K540" i="1" s="1"/>
  <c r="L541" i="1"/>
  <c r="L540" i="1" s="1"/>
  <c r="H534" i="1"/>
  <c r="H533" i="1" s="1"/>
  <c r="H532" i="1" s="1"/>
  <c r="H531" i="1" s="1"/>
  <c r="H530" i="1" s="1"/>
  <c r="I534" i="1"/>
  <c r="I533" i="1" s="1"/>
  <c r="I532" i="1" s="1"/>
  <c r="I531" i="1" s="1"/>
  <c r="I530" i="1" s="1"/>
  <c r="J534" i="1"/>
  <c r="J533" i="1" s="1"/>
  <c r="J532" i="1" s="1"/>
  <c r="J531" i="1" s="1"/>
  <c r="J530" i="1" s="1"/>
  <c r="K534" i="1"/>
  <c r="K533" i="1" s="1"/>
  <c r="K532" i="1" s="1"/>
  <c r="K531" i="1" s="1"/>
  <c r="K530" i="1" s="1"/>
  <c r="L534" i="1"/>
  <c r="L533" i="1" s="1"/>
  <c r="L532" i="1" s="1"/>
  <c r="L531" i="1" s="1"/>
  <c r="L530" i="1" s="1"/>
  <c r="H511" i="1"/>
  <c r="H510" i="1" s="1"/>
  <c r="H509" i="1" s="1"/>
  <c r="I511" i="1"/>
  <c r="I510" i="1" s="1"/>
  <c r="I509" i="1" s="1"/>
  <c r="J511" i="1"/>
  <c r="J510" i="1" s="1"/>
  <c r="J509" i="1" s="1"/>
  <c r="K511" i="1"/>
  <c r="K510" i="1" s="1"/>
  <c r="K509" i="1" s="1"/>
  <c r="L511" i="1"/>
  <c r="L510" i="1" s="1"/>
  <c r="L509" i="1" s="1"/>
  <c r="H507" i="1"/>
  <c r="H506" i="1" s="1"/>
  <c r="H505" i="1" s="1"/>
  <c r="I507" i="1"/>
  <c r="I506" i="1" s="1"/>
  <c r="I505" i="1" s="1"/>
  <c r="J507" i="1"/>
  <c r="J506" i="1" s="1"/>
  <c r="J505" i="1" s="1"/>
  <c r="K507" i="1"/>
  <c r="K506" i="1" s="1"/>
  <c r="K505" i="1" s="1"/>
  <c r="L507" i="1"/>
  <c r="L506" i="1" s="1"/>
  <c r="L505" i="1" s="1"/>
  <c r="H502" i="1"/>
  <c r="H501" i="1" s="1"/>
  <c r="I502" i="1"/>
  <c r="I501" i="1" s="1"/>
  <c r="J502" i="1"/>
  <c r="J501" i="1" s="1"/>
  <c r="K502" i="1"/>
  <c r="K501" i="1" s="1"/>
  <c r="L502" i="1"/>
  <c r="L501" i="1" s="1"/>
  <c r="H499" i="1"/>
  <c r="H498" i="1" s="1"/>
  <c r="I499" i="1"/>
  <c r="I498" i="1" s="1"/>
  <c r="J499" i="1"/>
  <c r="J498" i="1" s="1"/>
  <c r="K499" i="1"/>
  <c r="K498" i="1" s="1"/>
  <c r="L499" i="1"/>
  <c r="L498" i="1" s="1"/>
  <c r="H496" i="1"/>
  <c r="H495" i="1" s="1"/>
  <c r="I496" i="1"/>
  <c r="I495" i="1" s="1"/>
  <c r="J496" i="1"/>
  <c r="J495" i="1" s="1"/>
  <c r="K496" i="1"/>
  <c r="K495" i="1" s="1"/>
  <c r="L496" i="1"/>
  <c r="L495" i="1" s="1"/>
  <c r="H492" i="1"/>
  <c r="H491" i="1" s="1"/>
  <c r="I492" i="1"/>
  <c r="I491" i="1" s="1"/>
  <c r="J492" i="1"/>
  <c r="J491" i="1" s="1"/>
  <c r="K492" i="1"/>
  <c r="K491" i="1" s="1"/>
  <c r="L492" i="1"/>
  <c r="L491" i="1" s="1"/>
  <c r="H489" i="1"/>
  <c r="H488" i="1" s="1"/>
  <c r="I489" i="1"/>
  <c r="I488" i="1" s="1"/>
  <c r="J489" i="1"/>
  <c r="J488" i="1" s="1"/>
  <c r="K489" i="1"/>
  <c r="K488" i="1" s="1"/>
  <c r="L489" i="1"/>
  <c r="L488" i="1" s="1"/>
  <c r="H484" i="1"/>
  <c r="H483" i="1" s="1"/>
  <c r="I484" i="1"/>
  <c r="I483" i="1" s="1"/>
  <c r="J484" i="1"/>
  <c r="J483" i="1" s="1"/>
  <c r="K484" i="1"/>
  <c r="K483" i="1" s="1"/>
  <c r="L484" i="1"/>
  <c r="L483" i="1" s="1"/>
  <c r="H481" i="1"/>
  <c r="H480" i="1" s="1"/>
  <c r="I481" i="1"/>
  <c r="I480" i="1" s="1"/>
  <c r="J481" i="1"/>
  <c r="J480" i="1" s="1"/>
  <c r="K481" i="1"/>
  <c r="K480" i="1" s="1"/>
  <c r="L481" i="1"/>
  <c r="L480" i="1" s="1"/>
  <c r="H478" i="1"/>
  <c r="H477" i="1" s="1"/>
  <c r="I478" i="1"/>
  <c r="I477" i="1" s="1"/>
  <c r="J478" i="1"/>
  <c r="J477" i="1" s="1"/>
  <c r="K478" i="1"/>
  <c r="K477" i="1" s="1"/>
  <c r="L478" i="1"/>
  <c r="L477" i="1" s="1"/>
  <c r="H474" i="1"/>
  <c r="H473" i="1" s="1"/>
  <c r="I474" i="1"/>
  <c r="I473" i="1" s="1"/>
  <c r="J474" i="1"/>
  <c r="J473" i="1" s="1"/>
  <c r="K474" i="1"/>
  <c r="K473" i="1" s="1"/>
  <c r="L474" i="1"/>
  <c r="L473" i="1" s="1"/>
  <c r="L469" i="1" s="1"/>
  <c r="H471" i="1"/>
  <c r="H470" i="1" s="1"/>
  <c r="I471" i="1"/>
  <c r="I470" i="1" s="1"/>
  <c r="J471" i="1"/>
  <c r="J470" i="1" s="1"/>
  <c r="K471" i="1"/>
  <c r="K470" i="1" s="1"/>
  <c r="L471" i="1"/>
  <c r="L470" i="1" s="1"/>
  <c r="H464" i="1"/>
  <c r="H463" i="1" s="1"/>
  <c r="H462" i="1" s="1"/>
  <c r="I464" i="1"/>
  <c r="I463" i="1" s="1"/>
  <c r="I462" i="1" s="1"/>
  <c r="J464" i="1"/>
  <c r="J463" i="1" s="1"/>
  <c r="J462" i="1" s="1"/>
  <c r="K464" i="1"/>
  <c r="K463" i="1" s="1"/>
  <c r="K462" i="1" s="1"/>
  <c r="L464" i="1"/>
  <c r="L463" i="1" s="1"/>
  <c r="L462" i="1" s="1"/>
  <c r="H460" i="1"/>
  <c r="H459" i="1" s="1"/>
  <c r="H458" i="1" s="1"/>
  <c r="I460" i="1"/>
  <c r="I459" i="1" s="1"/>
  <c r="I458" i="1" s="1"/>
  <c r="J460" i="1"/>
  <c r="J459" i="1" s="1"/>
  <c r="J458" i="1" s="1"/>
  <c r="K460" i="1"/>
  <c r="K459" i="1" s="1"/>
  <c r="K458" i="1" s="1"/>
  <c r="L460" i="1"/>
  <c r="L459" i="1" s="1"/>
  <c r="L458" i="1" s="1"/>
  <c r="H453" i="1"/>
  <c r="H452" i="1" s="1"/>
  <c r="H451" i="1" s="1"/>
  <c r="I453" i="1"/>
  <c r="I452" i="1" s="1"/>
  <c r="I451" i="1" s="1"/>
  <c r="J453" i="1"/>
  <c r="J452" i="1" s="1"/>
  <c r="J451" i="1" s="1"/>
  <c r="K453" i="1"/>
  <c r="K452" i="1" s="1"/>
  <c r="K451" i="1" s="1"/>
  <c r="L453" i="1"/>
  <c r="L452" i="1" s="1"/>
  <c r="L451" i="1" s="1"/>
  <c r="H449" i="1"/>
  <c r="H448" i="1" s="1"/>
  <c r="H447" i="1" s="1"/>
  <c r="I449" i="1"/>
  <c r="I448" i="1" s="1"/>
  <c r="I447" i="1" s="1"/>
  <c r="J449" i="1"/>
  <c r="J448" i="1" s="1"/>
  <c r="J447" i="1" s="1"/>
  <c r="K449" i="1"/>
  <c r="K448" i="1" s="1"/>
  <c r="K447" i="1" s="1"/>
  <c r="L449" i="1"/>
  <c r="L448" i="1" s="1"/>
  <c r="L447" i="1" s="1"/>
  <c r="H445" i="1"/>
  <c r="H444" i="1" s="1"/>
  <c r="H443" i="1" s="1"/>
  <c r="I445" i="1"/>
  <c r="I444" i="1" s="1"/>
  <c r="I443" i="1" s="1"/>
  <c r="J445" i="1"/>
  <c r="J444" i="1" s="1"/>
  <c r="J443" i="1" s="1"/>
  <c r="K445" i="1"/>
  <c r="K444" i="1" s="1"/>
  <c r="K443" i="1" s="1"/>
  <c r="L445" i="1"/>
  <c r="L444" i="1" s="1"/>
  <c r="L443" i="1" s="1"/>
  <c r="H431" i="1"/>
  <c r="H430" i="1" s="1"/>
  <c r="H429" i="1" s="1"/>
  <c r="I431" i="1"/>
  <c r="I430" i="1" s="1"/>
  <c r="I429" i="1" s="1"/>
  <c r="J431" i="1"/>
  <c r="J430" i="1" s="1"/>
  <c r="J429" i="1" s="1"/>
  <c r="K431" i="1"/>
  <c r="K430" i="1" s="1"/>
  <c r="K429" i="1" s="1"/>
  <c r="L431" i="1"/>
  <c r="L430" i="1" s="1"/>
  <c r="L429" i="1" s="1"/>
  <c r="H427" i="1"/>
  <c r="H426" i="1" s="1"/>
  <c r="H425" i="1" s="1"/>
  <c r="I427" i="1"/>
  <c r="I426" i="1" s="1"/>
  <c r="I425" i="1" s="1"/>
  <c r="J427" i="1"/>
  <c r="J426" i="1" s="1"/>
  <c r="J425" i="1" s="1"/>
  <c r="K427" i="1"/>
  <c r="K426" i="1" s="1"/>
  <c r="K425" i="1" s="1"/>
  <c r="L427" i="1"/>
  <c r="L426" i="1" s="1"/>
  <c r="L425" i="1" s="1"/>
  <c r="H420" i="1"/>
  <c r="H419" i="1" s="1"/>
  <c r="I420" i="1"/>
  <c r="I419" i="1" s="1"/>
  <c r="J420" i="1"/>
  <c r="J418" i="1" s="1"/>
  <c r="J417" i="1" s="1"/>
  <c r="K420" i="1"/>
  <c r="K418" i="1" s="1"/>
  <c r="K417" i="1" s="1"/>
  <c r="L420" i="1"/>
  <c r="L418" i="1" s="1"/>
  <c r="L417" i="1" s="1"/>
  <c r="H415" i="1"/>
  <c r="H414" i="1" s="1"/>
  <c r="H413" i="1" s="1"/>
  <c r="H412" i="1" s="1"/>
  <c r="H411" i="1" s="1"/>
  <c r="I415" i="1"/>
  <c r="I414" i="1" s="1"/>
  <c r="I413" i="1" s="1"/>
  <c r="I412" i="1" s="1"/>
  <c r="I411" i="1" s="1"/>
  <c r="J415" i="1"/>
  <c r="J414" i="1" s="1"/>
  <c r="J413" i="1" s="1"/>
  <c r="J412" i="1" s="1"/>
  <c r="J411" i="1" s="1"/>
  <c r="K415" i="1"/>
  <c r="K414" i="1" s="1"/>
  <c r="K413" i="1" s="1"/>
  <c r="K412" i="1" s="1"/>
  <c r="K411" i="1" s="1"/>
  <c r="L415" i="1"/>
  <c r="L414" i="1" s="1"/>
  <c r="L413" i="1" s="1"/>
  <c r="L412" i="1" s="1"/>
  <c r="L411" i="1" s="1"/>
  <c r="H409" i="1"/>
  <c r="H408" i="1" s="1"/>
  <c r="H407" i="1" s="1"/>
  <c r="H406" i="1" s="1"/>
  <c r="I409" i="1"/>
  <c r="I408" i="1" s="1"/>
  <c r="I407" i="1" s="1"/>
  <c r="I406" i="1" s="1"/>
  <c r="J409" i="1"/>
  <c r="J408" i="1" s="1"/>
  <c r="J407" i="1" s="1"/>
  <c r="J406" i="1" s="1"/>
  <c r="K409" i="1"/>
  <c r="K408" i="1" s="1"/>
  <c r="K407" i="1" s="1"/>
  <c r="K406" i="1" s="1"/>
  <c r="L409" i="1"/>
  <c r="L408" i="1" s="1"/>
  <c r="L407" i="1" s="1"/>
  <c r="L406" i="1" s="1"/>
  <c r="H400" i="1"/>
  <c r="H399" i="1" s="1"/>
  <c r="H398" i="1" s="1"/>
  <c r="H397" i="1" s="1"/>
  <c r="H396" i="1" s="1"/>
  <c r="I400" i="1"/>
  <c r="I399" i="1" s="1"/>
  <c r="I398" i="1" s="1"/>
  <c r="I397" i="1" s="1"/>
  <c r="I395" i="1" s="1"/>
  <c r="J400" i="1"/>
  <c r="J399" i="1" s="1"/>
  <c r="J398" i="1" s="1"/>
  <c r="J397" i="1" s="1"/>
  <c r="J396" i="1" s="1"/>
  <c r="K400" i="1"/>
  <c r="K399" i="1" s="1"/>
  <c r="K398" i="1" s="1"/>
  <c r="K397" i="1" s="1"/>
  <c r="L400" i="1"/>
  <c r="L399" i="1" s="1"/>
  <c r="L398" i="1" s="1"/>
  <c r="L397" i="1" s="1"/>
  <c r="L395" i="1" s="1"/>
  <c r="H392" i="1"/>
  <c r="H391" i="1" s="1"/>
  <c r="H390" i="1" s="1"/>
  <c r="H389" i="1" s="1"/>
  <c r="H388" i="1" s="1"/>
  <c r="H387" i="1" s="1"/>
  <c r="I392" i="1"/>
  <c r="I391" i="1" s="1"/>
  <c r="I390" i="1" s="1"/>
  <c r="I389" i="1" s="1"/>
  <c r="I388" i="1" s="1"/>
  <c r="I387" i="1" s="1"/>
  <c r="J392" i="1"/>
  <c r="J391" i="1" s="1"/>
  <c r="J390" i="1" s="1"/>
  <c r="J389" i="1" s="1"/>
  <c r="J388" i="1" s="1"/>
  <c r="J387" i="1" s="1"/>
  <c r="K392" i="1"/>
  <c r="K391" i="1" s="1"/>
  <c r="K390" i="1" s="1"/>
  <c r="K389" i="1" s="1"/>
  <c r="K388" i="1" s="1"/>
  <c r="K387" i="1" s="1"/>
  <c r="L392" i="1"/>
  <c r="L391" i="1" s="1"/>
  <c r="L390" i="1" s="1"/>
  <c r="L389" i="1" s="1"/>
  <c r="L388" i="1" s="1"/>
  <c r="L387" i="1" s="1"/>
  <c r="H384" i="1"/>
  <c r="I384" i="1"/>
  <c r="J384" i="1"/>
  <c r="K384" i="1"/>
  <c r="L384" i="1"/>
  <c r="H382" i="1"/>
  <c r="I382" i="1"/>
  <c r="J382" i="1"/>
  <c r="K382" i="1"/>
  <c r="L382" i="1"/>
  <c r="H380" i="1"/>
  <c r="H379" i="1" s="1"/>
  <c r="H378" i="1" s="1"/>
  <c r="I380" i="1"/>
  <c r="J380" i="1"/>
  <c r="K380" i="1"/>
  <c r="L380" i="1"/>
  <c r="H376" i="1"/>
  <c r="H375" i="1" s="1"/>
  <c r="H374" i="1" s="1"/>
  <c r="I376" i="1"/>
  <c r="I375" i="1" s="1"/>
  <c r="I374" i="1" s="1"/>
  <c r="J376" i="1"/>
  <c r="J375" i="1" s="1"/>
  <c r="J374" i="1" s="1"/>
  <c r="K376" i="1"/>
  <c r="K375" i="1" s="1"/>
  <c r="K374" i="1" s="1"/>
  <c r="L376" i="1"/>
  <c r="L375" i="1" s="1"/>
  <c r="L374" i="1" s="1"/>
  <c r="H371" i="1"/>
  <c r="H370" i="1" s="1"/>
  <c r="I371" i="1"/>
  <c r="I370" i="1" s="1"/>
  <c r="J371" i="1"/>
  <c r="J370" i="1" s="1"/>
  <c r="K371" i="1"/>
  <c r="K370" i="1" s="1"/>
  <c r="L371" i="1"/>
  <c r="L370" i="1" s="1"/>
  <c r="H360" i="1"/>
  <c r="H359" i="1" s="1"/>
  <c r="I360" i="1"/>
  <c r="I359" i="1" s="1"/>
  <c r="J360" i="1"/>
  <c r="J359" i="1" s="1"/>
  <c r="K360" i="1"/>
  <c r="K359" i="1" s="1"/>
  <c r="L360" i="1"/>
  <c r="L359" i="1" s="1"/>
  <c r="H357" i="1"/>
  <c r="H356" i="1" s="1"/>
  <c r="H355" i="1" s="1"/>
  <c r="H354" i="1" s="1"/>
  <c r="I357" i="1"/>
  <c r="I356" i="1" s="1"/>
  <c r="J357" i="1"/>
  <c r="J356" i="1" s="1"/>
  <c r="K357" i="1"/>
  <c r="K356" i="1" s="1"/>
  <c r="L357" i="1"/>
  <c r="L356" i="1" s="1"/>
  <c r="L355" i="1" s="1"/>
  <c r="L354" i="1" s="1"/>
  <c r="H352" i="1"/>
  <c r="H351" i="1" s="1"/>
  <c r="H350" i="1" s="1"/>
  <c r="H349" i="1" s="1"/>
  <c r="I352" i="1"/>
  <c r="I351" i="1" s="1"/>
  <c r="I350" i="1" s="1"/>
  <c r="I349" i="1" s="1"/>
  <c r="J352" i="1"/>
  <c r="J351" i="1" s="1"/>
  <c r="J350" i="1" s="1"/>
  <c r="J349" i="1" s="1"/>
  <c r="K352" i="1"/>
  <c r="K351" i="1" s="1"/>
  <c r="K350" i="1" s="1"/>
  <c r="K349" i="1" s="1"/>
  <c r="L352" i="1"/>
  <c r="L351" i="1" s="1"/>
  <c r="L350" i="1" s="1"/>
  <c r="L349" i="1" s="1"/>
  <c r="H346" i="1"/>
  <c r="H345" i="1" s="1"/>
  <c r="H344" i="1" s="1"/>
  <c r="H343" i="1" s="1"/>
  <c r="I346" i="1"/>
  <c r="I345" i="1" s="1"/>
  <c r="I344" i="1" s="1"/>
  <c r="I343" i="1" s="1"/>
  <c r="J346" i="1"/>
  <c r="J345" i="1" s="1"/>
  <c r="J344" i="1" s="1"/>
  <c r="J343" i="1" s="1"/>
  <c r="K346" i="1"/>
  <c r="K345" i="1" s="1"/>
  <c r="K344" i="1" s="1"/>
  <c r="K343" i="1" s="1"/>
  <c r="L346" i="1"/>
  <c r="L345" i="1" s="1"/>
  <c r="L344" i="1" s="1"/>
  <c r="L343" i="1" s="1"/>
  <c r="H332" i="1"/>
  <c r="H331" i="1" s="1"/>
  <c r="I332" i="1"/>
  <c r="I331" i="1" s="1"/>
  <c r="J332" i="1"/>
  <c r="J331" i="1" s="1"/>
  <c r="K332" i="1"/>
  <c r="K331" i="1" s="1"/>
  <c r="L332" i="1"/>
  <c r="L331" i="1" s="1"/>
  <c r="H329" i="1"/>
  <c r="H328" i="1" s="1"/>
  <c r="I329" i="1"/>
  <c r="J329" i="1"/>
  <c r="K329" i="1"/>
  <c r="L329" i="1"/>
  <c r="H326" i="1"/>
  <c r="H325" i="1" s="1"/>
  <c r="I326" i="1"/>
  <c r="I325" i="1" s="1"/>
  <c r="J326" i="1"/>
  <c r="J325" i="1" s="1"/>
  <c r="K326" i="1"/>
  <c r="K325" i="1" s="1"/>
  <c r="L326" i="1"/>
  <c r="L325" i="1" s="1"/>
  <c r="H323" i="1"/>
  <c r="H322" i="1" s="1"/>
  <c r="I323" i="1"/>
  <c r="I322" i="1" s="1"/>
  <c r="J323" i="1"/>
  <c r="J322" i="1" s="1"/>
  <c r="K323" i="1"/>
  <c r="K322" i="1" s="1"/>
  <c r="L323" i="1"/>
  <c r="L322" i="1" s="1"/>
  <c r="H320" i="1"/>
  <c r="H319" i="1" s="1"/>
  <c r="I320" i="1"/>
  <c r="I319" i="1" s="1"/>
  <c r="I318" i="1" s="1"/>
  <c r="I317" i="1" s="1"/>
  <c r="I316" i="1" s="1"/>
  <c r="I315" i="1" s="1"/>
  <c r="J320" i="1"/>
  <c r="J319" i="1" s="1"/>
  <c r="K320" i="1"/>
  <c r="K319" i="1" s="1"/>
  <c r="L320" i="1"/>
  <c r="L319" i="1" s="1"/>
  <c r="H310" i="1"/>
  <c r="H309" i="1" s="1"/>
  <c r="H308" i="1" s="1"/>
  <c r="I310" i="1"/>
  <c r="I309" i="1" s="1"/>
  <c r="I308" i="1" s="1"/>
  <c r="J310" i="1"/>
  <c r="J309" i="1" s="1"/>
  <c r="J308" i="1" s="1"/>
  <c r="K310" i="1"/>
  <c r="K309" i="1" s="1"/>
  <c r="K308" i="1" s="1"/>
  <c r="L310" i="1"/>
  <c r="L309" i="1" s="1"/>
  <c r="L308" i="1" s="1"/>
  <c r="L303" i="1" s="1"/>
  <c r="L302" i="1" s="1"/>
  <c r="H306" i="1"/>
  <c r="H305" i="1" s="1"/>
  <c r="H304" i="1" s="1"/>
  <c r="I306" i="1"/>
  <c r="I305" i="1" s="1"/>
  <c r="I304" i="1" s="1"/>
  <c r="J306" i="1"/>
  <c r="J305" i="1" s="1"/>
  <c r="J304" i="1" s="1"/>
  <c r="K306" i="1"/>
  <c r="K305" i="1" s="1"/>
  <c r="K304" i="1" s="1"/>
  <c r="K303" i="1" s="1"/>
  <c r="K302" i="1" s="1"/>
  <c r="L306" i="1"/>
  <c r="L305" i="1" s="1"/>
  <c r="L304" i="1" s="1"/>
  <c r="H299" i="1"/>
  <c r="I299" i="1"/>
  <c r="J299" i="1"/>
  <c r="K299" i="1"/>
  <c r="L299" i="1"/>
  <c r="H297" i="1"/>
  <c r="I297" i="1"/>
  <c r="J297" i="1"/>
  <c r="K297" i="1"/>
  <c r="L297" i="1"/>
  <c r="H295" i="1"/>
  <c r="H294" i="1" s="1"/>
  <c r="H293" i="1" s="1"/>
  <c r="I295" i="1"/>
  <c r="J295" i="1"/>
  <c r="K295" i="1"/>
  <c r="L295" i="1"/>
  <c r="L294" i="1" s="1"/>
  <c r="L293" i="1" s="1"/>
  <c r="H291" i="1"/>
  <c r="H290" i="1" s="1"/>
  <c r="H289" i="1" s="1"/>
  <c r="I291" i="1"/>
  <c r="I290" i="1" s="1"/>
  <c r="I289" i="1" s="1"/>
  <c r="J291" i="1"/>
  <c r="J290" i="1" s="1"/>
  <c r="J289" i="1" s="1"/>
  <c r="K291" i="1"/>
  <c r="K290" i="1" s="1"/>
  <c r="K289" i="1" s="1"/>
  <c r="L291" i="1"/>
  <c r="L290" i="1" s="1"/>
  <c r="L289" i="1" s="1"/>
  <c r="H287" i="1"/>
  <c r="H286" i="1" s="1"/>
  <c r="H285" i="1" s="1"/>
  <c r="I287" i="1"/>
  <c r="I286" i="1" s="1"/>
  <c r="I285" i="1" s="1"/>
  <c r="J287" i="1"/>
  <c r="J286" i="1" s="1"/>
  <c r="J285" i="1" s="1"/>
  <c r="K287" i="1"/>
  <c r="K286" i="1" s="1"/>
  <c r="L287" i="1"/>
  <c r="L286" i="1" s="1"/>
  <c r="L285" i="1" s="1"/>
  <c r="H282" i="1"/>
  <c r="H281" i="1" s="1"/>
  <c r="H280" i="1" s="1"/>
  <c r="H279" i="1" s="1"/>
  <c r="I282" i="1"/>
  <c r="I281" i="1" s="1"/>
  <c r="I280" i="1" s="1"/>
  <c r="I279" i="1" s="1"/>
  <c r="J282" i="1"/>
  <c r="J281" i="1" s="1"/>
  <c r="J280" i="1" s="1"/>
  <c r="J279" i="1" s="1"/>
  <c r="K282" i="1"/>
  <c r="K281" i="1" s="1"/>
  <c r="K280" i="1" s="1"/>
  <c r="K279" i="1" s="1"/>
  <c r="L282" i="1"/>
  <c r="L281" i="1" s="1"/>
  <c r="L280" i="1" s="1"/>
  <c r="L279" i="1" s="1"/>
  <c r="H277" i="1"/>
  <c r="H276" i="1" s="1"/>
  <c r="H275" i="1" s="1"/>
  <c r="H274" i="1" s="1"/>
  <c r="I277" i="1"/>
  <c r="I276" i="1" s="1"/>
  <c r="I275" i="1" s="1"/>
  <c r="I274" i="1" s="1"/>
  <c r="J277" i="1"/>
  <c r="J276" i="1" s="1"/>
  <c r="J275" i="1" s="1"/>
  <c r="J274" i="1" s="1"/>
  <c r="K277" i="1"/>
  <c r="K276" i="1" s="1"/>
  <c r="K275" i="1" s="1"/>
  <c r="K274" i="1" s="1"/>
  <c r="L277" i="1"/>
  <c r="L276" i="1" s="1"/>
  <c r="L275" i="1" s="1"/>
  <c r="L274" i="1" s="1"/>
  <c r="H270" i="1"/>
  <c r="H269" i="1" s="1"/>
  <c r="H268" i="1" s="1"/>
  <c r="H267" i="1" s="1"/>
  <c r="H266" i="1" s="1"/>
  <c r="I270" i="1"/>
  <c r="I269" i="1" s="1"/>
  <c r="I268" i="1" s="1"/>
  <c r="I267" i="1" s="1"/>
  <c r="I266" i="1" s="1"/>
  <c r="J270" i="1"/>
  <c r="J269" i="1" s="1"/>
  <c r="J268" i="1" s="1"/>
  <c r="J267" i="1" s="1"/>
  <c r="J266" i="1" s="1"/>
  <c r="K270" i="1"/>
  <c r="K269" i="1" s="1"/>
  <c r="K268" i="1" s="1"/>
  <c r="K267" i="1" s="1"/>
  <c r="K266" i="1" s="1"/>
  <c r="L270" i="1"/>
  <c r="L269" i="1" s="1"/>
  <c r="L268" i="1" s="1"/>
  <c r="L267" i="1" s="1"/>
  <c r="L266" i="1" s="1"/>
  <c r="H263" i="1"/>
  <c r="I263" i="1"/>
  <c r="J263" i="1"/>
  <c r="K263" i="1"/>
  <c r="L263" i="1"/>
  <c r="H261" i="1"/>
  <c r="I261" i="1"/>
  <c r="I258" i="1" s="1"/>
  <c r="I257" i="1" s="1"/>
  <c r="J261" i="1"/>
  <c r="K261" i="1"/>
  <c r="L261" i="1"/>
  <c r="H259" i="1"/>
  <c r="H258" i="1" s="1"/>
  <c r="H257" i="1" s="1"/>
  <c r="I259" i="1"/>
  <c r="J259" i="1"/>
  <c r="K259" i="1"/>
  <c r="L259" i="1"/>
  <c r="L258" i="1" s="1"/>
  <c r="L257" i="1" s="1"/>
  <c r="H255" i="1"/>
  <c r="H254" i="1" s="1"/>
  <c r="H253" i="1" s="1"/>
  <c r="I255" i="1"/>
  <c r="I254" i="1" s="1"/>
  <c r="I253" i="1" s="1"/>
  <c r="J255" i="1"/>
  <c r="J254" i="1" s="1"/>
  <c r="J253" i="1" s="1"/>
  <c r="K255" i="1"/>
  <c r="K254" i="1" s="1"/>
  <c r="K253" i="1" s="1"/>
  <c r="L255" i="1"/>
  <c r="L254" i="1" s="1"/>
  <c r="L253" i="1" s="1"/>
  <c r="H246" i="1"/>
  <c r="I246" i="1"/>
  <c r="J246" i="1"/>
  <c r="J243" i="1" s="1"/>
  <c r="J242" i="1" s="1"/>
  <c r="J241" i="1" s="1"/>
  <c r="J235" i="1" s="1"/>
  <c r="J233" i="1" s="1"/>
  <c r="K246" i="1"/>
  <c r="L246" i="1"/>
  <c r="H244" i="1"/>
  <c r="I244" i="1"/>
  <c r="I243" i="1" s="1"/>
  <c r="I242" i="1" s="1"/>
  <c r="I241" i="1" s="1"/>
  <c r="I235" i="1" s="1"/>
  <c r="I233" i="1" s="1"/>
  <c r="J244" i="1"/>
  <c r="K244" i="1"/>
  <c r="L244" i="1"/>
  <c r="H207" i="1"/>
  <c r="H206" i="1" s="1"/>
  <c r="H205" i="1" s="1"/>
  <c r="H201" i="1" s="1"/>
  <c r="H200" i="1" s="1"/>
  <c r="I207" i="1"/>
  <c r="I206" i="1" s="1"/>
  <c r="I205" i="1" s="1"/>
  <c r="I201" i="1" s="1"/>
  <c r="I200" i="1" s="1"/>
  <c r="J207" i="1"/>
  <c r="J206" i="1" s="1"/>
  <c r="J205" i="1" s="1"/>
  <c r="J201" i="1" s="1"/>
  <c r="J200" i="1" s="1"/>
  <c r="K207" i="1"/>
  <c r="K206" i="1" s="1"/>
  <c r="K205" i="1" s="1"/>
  <c r="K201" i="1" s="1"/>
  <c r="K200" i="1" s="1"/>
  <c r="L207" i="1"/>
  <c r="L206" i="1" s="1"/>
  <c r="L205" i="1" s="1"/>
  <c r="L201" i="1" s="1"/>
  <c r="L200" i="1" s="1"/>
  <c r="H197" i="1"/>
  <c r="H196" i="1" s="1"/>
  <c r="H195" i="1" s="1"/>
  <c r="H194" i="1" s="1"/>
  <c r="H193" i="1" s="1"/>
  <c r="I197" i="1"/>
  <c r="I196" i="1" s="1"/>
  <c r="I195" i="1" s="1"/>
  <c r="I194" i="1" s="1"/>
  <c r="I193" i="1" s="1"/>
  <c r="J197" i="1"/>
  <c r="J196" i="1" s="1"/>
  <c r="J195" i="1" s="1"/>
  <c r="J194" i="1" s="1"/>
  <c r="J193" i="1" s="1"/>
  <c r="K197" i="1"/>
  <c r="K196" i="1" s="1"/>
  <c r="K195" i="1" s="1"/>
  <c r="K194" i="1" s="1"/>
  <c r="K193" i="1" s="1"/>
  <c r="L197" i="1"/>
  <c r="L196" i="1" s="1"/>
  <c r="L195" i="1" s="1"/>
  <c r="L194" i="1" s="1"/>
  <c r="L193" i="1" s="1"/>
  <c r="H190" i="1"/>
  <c r="I190" i="1"/>
  <c r="J190" i="1"/>
  <c r="K190" i="1"/>
  <c r="L190" i="1"/>
  <c r="H188" i="1"/>
  <c r="I188" i="1"/>
  <c r="J188" i="1"/>
  <c r="K188" i="1"/>
  <c r="L188" i="1"/>
  <c r="H181" i="1"/>
  <c r="H180" i="1" s="1"/>
  <c r="H179" i="1" s="1"/>
  <c r="H178" i="1" s="1"/>
  <c r="H177" i="1" s="1"/>
  <c r="H176" i="1" s="1"/>
  <c r="I181" i="1"/>
  <c r="I180" i="1" s="1"/>
  <c r="I179" i="1" s="1"/>
  <c r="I178" i="1" s="1"/>
  <c r="I177" i="1" s="1"/>
  <c r="I176" i="1" s="1"/>
  <c r="J181" i="1"/>
  <c r="J180" i="1" s="1"/>
  <c r="J179" i="1" s="1"/>
  <c r="J178" i="1" s="1"/>
  <c r="J177" i="1" s="1"/>
  <c r="J176" i="1" s="1"/>
  <c r="K181" i="1"/>
  <c r="K180" i="1" s="1"/>
  <c r="K179" i="1" s="1"/>
  <c r="K178" i="1" s="1"/>
  <c r="K177" i="1" s="1"/>
  <c r="K176" i="1" s="1"/>
  <c r="L181" i="1"/>
  <c r="L180" i="1" s="1"/>
  <c r="L179" i="1" s="1"/>
  <c r="L178" i="1" s="1"/>
  <c r="L177" i="1" s="1"/>
  <c r="L176" i="1" s="1"/>
  <c r="H173" i="1"/>
  <c r="H172" i="1" s="1"/>
  <c r="I173" i="1"/>
  <c r="I172" i="1" s="1"/>
  <c r="J173" i="1"/>
  <c r="J172" i="1" s="1"/>
  <c r="K173" i="1"/>
  <c r="K172" i="1" s="1"/>
  <c r="L173" i="1"/>
  <c r="L172" i="1" s="1"/>
  <c r="H170" i="1"/>
  <c r="I170" i="1"/>
  <c r="J170" i="1"/>
  <c r="K170" i="1"/>
  <c r="L170" i="1"/>
  <c r="H168" i="1"/>
  <c r="I168" i="1"/>
  <c r="J168" i="1"/>
  <c r="K168" i="1"/>
  <c r="L168" i="1"/>
  <c r="I158" i="1"/>
  <c r="I157" i="1" s="1"/>
  <c r="I156" i="1" s="1"/>
  <c r="J158" i="1"/>
  <c r="J157" i="1" s="1"/>
  <c r="J156" i="1" s="1"/>
  <c r="K158" i="1"/>
  <c r="K157" i="1" s="1"/>
  <c r="K156" i="1" s="1"/>
  <c r="L158" i="1"/>
  <c r="L157" i="1" s="1"/>
  <c r="L156" i="1" s="1"/>
  <c r="H154" i="1"/>
  <c r="I154" i="1"/>
  <c r="J154" i="1"/>
  <c r="K154" i="1"/>
  <c r="L154" i="1"/>
  <c r="H153" i="1"/>
  <c r="I153" i="1"/>
  <c r="J153" i="1"/>
  <c r="K153" i="1"/>
  <c r="L153" i="1"/>
  <c r="H148" i="1"/>
  <c r="H147" i="1" s="1"/>
  <c r="I148" i="1"/>
  <c r="I147" i="1" s="1"/>
  <c r="J148" i="1"/>
  <c r="J147" i="1" s="1"/>
  <c r="K148" i="1"/>
  <c r="K147" i="1" s="1"/>
  <c r="L148" i="1"/>
  <c r="L147" i="1" s="1"/>
  <c r="H144" i="1"/>
  <c r="I144" i="1"/>
  <c r="J144" i="1"/>
  <c r="K144" i="1"/>
  <c r="L144" i="1"/>
  <c r="H142" i="1"/>
  <c r="I142" i="1"/>
  <c r="J142" i="1"/>
  <c r="K142" i="1"/>
  <c r="L142" i="1"/>
  <c r="H132" i="1"/>
  <c r="I132" i="1"/>
  <c r="J132" i="1"/>
  <c r="K132" i="1"/>
  <c r="L132" i="1"/>
  <c r="H133" i="1"/>
  <c r="I133" i="1"/>
  <c r="J133" i="1"/>
  <c r="K133" i="1"/>
  <c r="L133" i="1"/>
  <c r="H134" i="1"/>
  <c r="I134" i="1"/>
  <c r="J134" i="1"/>
  <c r="K134" i="1"/>
  <c r="L134" i="1"/>
  <c r="H135" i="1"/>
  <c r="I135" i="1"/>
  <c r="J135" i="1"/>
  <c r="K135" i="1"/>
  <c r="L135" i="1"/>
  <c r="H136" i="1"/>
  <c r="I136" i="1"/>
  <c r="J136" i="1"/>
  <c r="K136" i="1"/>
  <c r="L136" i="1"/>
  <c r="H129" i="1"/>
  <c r="I129" i="1"/>
  <c r="J129" i="1"/>
  <c r="K129" i="1"/>
  <c r="L129" i="1"/>
  <c r="H127" i="1"/>
  <c r="I127" i="1"/>
  <c r="J127" i="1"/>
  <c r="K127" i="1"/>
  <c r="L127" i="1"/>
  <c r="H125" i="1"/>
  <c r="I125" i="1"/>
  <c r="J125" i="1"/>
  <c r="K125" i="1"/>
  <c r="L125" i="1"/>
  <c r="H115" i="1"/>
  <c r="H114" i="1" s="1"/>
  <c r="H113" i="1" s="1"/>
  <c r="H112" i="1" s="1"/>
  <c r="H111" i="1" s="1"/>
  <c r="H110" i="1" s="1"/>
  <c r="I115" i="1"/>
  <c r="I114" i="1" s="1"/>
  <c r="I113" i="1" s="1"/>
  <c r="I112" i="1" s="1"/>
  <c r="I111" i="1" s="1"/>
  <c r="I110" i="1" s="1"/>
  <c r="J115" i="1"/>
  <c r="J114" i="1" s="1"/>
  <c r="J113" i="1" s="1"/>
  <c r="J112" i="1" s="1"/>
  <c r="J111" i="1" s="1"/>
  <c r="J110" i="1" s="1"/>
  <c r="K115" i="1"/>
  <c r="K114" i="1" s="1"/>
  <c r="K113" i="1" s="1"/>
  <c r="K112" i="1" s="1"/>
  <c r="K111" i="1" s="1"/>
  <c r="K110" i="1" s="1"/>
  <c r="L115" i="1"/>
  <c r="L114" i="1" s="1"/>
  <c r="L113" i="1" s="1"/>
  <c r="L112" i="1" s="1"/>
  <c r="L111" i="1" s="1"/>
  <c r="L110" i="1" s="1"/>
  <c r="H81" i="1"/>
  <c r="I81" i="1"/>
  <c r="J81" i="1"/>
  <c r="K81" i="1"/>
  <c r="L81" i="1"/>
  <c r="H79" i="1"/>
  <c r="I79" i="1"/>
  <c r="J79" i="1"/>
  <c r="K79" i="1"/>
  <c r="L79" i="1"/>
  <c r="H71" i="1"/>
  <c r="H70" i="1" s="1"/>
  <c r="H69" i="1" s="1"/>
  <c r="H68" i="1" s="1"/>
  <c r="H67" i="1" s="1"/>
  <c r="H66" i="1" s="1"/>
  <c r="I71" i="1"/>
  <c r="I70" i="1" s="1"/>
  <c r="I69" i="1" s="1"/>
  <c r="I68" i="1" s="1"/>
  <c r="I67" i="1" s="1"/>
  <c r="I66" i="1" s="1"/>
  <c r="J71" i="1"/>
  <c r="J70" i="1" s="1"/>
  <c r="J69" i="1" s="1"/>
  <c r="J68" i="1" s="1"/>
  <c r="J67" i="1" s="1"/>
  <c r="J66" i="1" s="1"/>
  <c r="K71" i="1"/>
  <c r="K70" i="1" s="1"/>
  <c r="K69" i="1" s="1"/>
  <c r="K68" i="1" s="1"/>
  <c r="K67" i="1" s="1"/>
  <c r="K66" i="1" s="1"/>
  <c r="L71" i="1"/>
  <c r="L70" i="1" s="1"/>
  <c r="L69" i="1" s="1"/>
  <c r="L68" i="1" s="1"/>
  <c r="L67" i="1" s="1"/>
  <c r="L66" i="1" s="1"/>
  <c r="H61" i="1"/>
  <c r="H60" i="1" s="1"/>
  <c r="I61" i="1"/>
  <c r="I60" i="1" s="1"/>
  <c r="J61" i="1"/>
  <c r="J60" i="1" s="1"/>
  <c r="K61" i="1"/>
  <c r="K60" i="1" s="1"/>
  <c r="L61" i="1"/>
  <c r="L60" i="1" s="1"/>
  <c r="H58" i="1"/>
  <c r="I58" i="1"/>
  <c r="J58" i="1"/>
  <c r="K58" i="1"/>
  <c r="L58" i="1"/>
  <c r="H56" i="1"/>
  <c r="I56" i="1"/>
  <c r="J56" i="1"/>
  <c r="K56" i="1"/>
  <c r="L56" i="1"/>
  <c r="H51" i="1"/>
  <c r="H50" i="1" s="1"/>
  <c r="H49" i="1" s="1"/>
  <c r="H48" i="1" s="1"/>
  <c r="H47" i="1" s="1"/>
  <c r="I51" i="1"/>
  <c r="I50" i="1" s="1"/>
  <c r="I49" i="1" s="1"/>
  <c r="I48" i="1" s="1"/>
  <c r="I47" i="1" s="1"/>
  <c r="J51" i="1"/>
  <c r="J50" i="1" s="1"/>
  <c r="J49" i="1" s="1"/>
  <c r="J48" i="1" s="1"/>
  <c r="J47" i="1" s="1"/>
  <c r="K51" i="1"/>
  <c r="K50" i="1" s="1"/>
  <c r="K49" i="1" s="1"/>
  <c r="K48" i="1" s="1"/>
  <c r="K47" i="1" s="1"/>
  <c r="L51" i="1"/>
  <c r="L50" i="1" s="1"/>
  <c r="L49" i="1" s="1"/>
  <c r="L48" i="1" s="1"/>
  <c r="L47" i="1" s="1"/>
  <c r="G51" i="1"/>
  <c r="G50" i="1" s="1"/>
  <c r="G49" i="1" s="1"/>
  <c r="G48" i="1" s="1"/>
  <c r="G47" i="1" s="1"/>
  <c r="H43" i="1"/>
  <c r="I43" i="1"/>
  <c r="J43" i="1"/>
  <c r="K43" i="1"/>
  <c r="L43" i="1"/>
  <c r="H41" i="1"/>
  <c r="I41" i="1"/>
  <c r="J41" i="1"/>
  <c r="K41" i="1"/>
  <c r="L41" i="1"/>
  <c r="H39" i="1"/>
  <c r="I39" i="1"/>
  <c r="J39" i="1"/>
  <c r="K39" i="1"/>
  <c r="L39" i="1"/>
  <c r="H31" i="1"/>
  <c r="I31" i="1"/>
  <c r="J31" i="1"/>
  <c r="K31" i="1"/>
  <c r="L31" i="1"/>
  <c r="H29" i="1"/>
  <c r="I29" i="1"/>
  <c r="J29" i="1"/>
  <c r="K29" i="1"/>
  <c r="L29" i="1"/>
  <c r="H27" i="1"/>
  <c r="I27" i="1"/>
  <c r="J27" i="1"/>
  <c r="K27" i="1"/>
  <c r="L27" i="1"/>
  <c r="H25" i="1"/>
  <c r="I25" i="1"/>
  <c r="J25" i="1"/>
  <c r="K25" i="1"/>
  <c r="L25" i="1"/>
  <c r="H22" i="1"/>
  <c r="H21" i="1" s="1"/>
  <c r="I22" i="1"/>
  <c r="I21" i="1" s="1"/>
  <c r="J22" i="1"/>
  <c r="J21" i="1" s="1"/>
  <c r="K22" i="1"/>
  <c r="K21" i="1" s="1"/>
  <c r="L22" i="1"/>
  <c r="L21" i="1" s="1"/>
  <c r="H19" i="1"/>
  <c r="H18" i="1" s="1"/>
  <c r="I19" i="1"/>
  <c r="I18" i="1" s="1"/>
  <c r="J19" i="1"/>
  <c r="J18" i="1" s="1"/>
  <c r="K19" i="1"/>
  <c r="K18" i="1" s="1"/>
  <c r="L19" i="1"/>
  <c r="L18" i="1" s="1"/>
  <c r="N20" i="1"/>
  <c r="N19" i="1" s="1"/>
  <c r="N18" i="1" s="1"/>
  <c r="M20" i="1"/>
  <c r="S20" i="1" s="1"/>
  <c r="Y20" i="1" s="1"/>
  <c r="M476" i="1"/>
  <c r="M145" i="1"/>
  <c r="G668" i="1"/>
  <c r="G667" i="1" s="1"/>
  <c r="G666" i="1" s="1"/>
  <c r="G665" i="1" s="1"/>
  <c r="G664" i="1"/>
  <c r="G663" i="1" s="1"/>
  <c r="G662" i="1" s="1"/>
  <c r="G661" i="1" s="1"/>
  <c r="G674" i="1"/>
  <c r="M674" i="1" s="1"/>
  <c r="G672" i="1"/>
  <c r="M672" i="1" s="1"/>
  <c r="S672" i="1" s="1"/>
  <c r="G588" i="1"/>
  <c r="M588" i="1" s="1"/>
  <c r="G565" i="1"/>
  <c r="G564" i="1" s="1"/>
  <c r="G563" i="1" s="1"/>
  <c r="G562" i="1" s="1"/>
  <c r="G840" i="1"/>
  <c r="G839" i="1" s="1"/>
  <c r="G838" i="1" s="1"/>
  <c r="G845" i="1"/>
  <c r="G844" i="1" s="1"/>
  <c r="G149" i="1"/>
  <c r="M149" i="1" s="1"/>
  <c r="G145" i="1"/>
  <c r="G431" i="1"/>
  <c r="G430" i="1" s="1"/>
  <c r="G429" i="1" s="1"/>
  <c r="G428" i="1"/>
  <c r="M428" i="1" s="1"/>
  <c r="M427" i="1" s="1"/>
  <c r="M426" i="1" s="1"/>
  <c r="M425" i="1" s="1"/>
  <c r="M424" i="1" s="1"/>
  <c r="G993" i="1"/>
  <c r="G992" i="1" s="1"/>
  <c r="G991" i="1" s="1"/>
  <c r="G990" i="1" s="1"/>
  <c r="G900" i="1"/>
  <c r="G899" i="1" s="1"/>
  <c r="G898" i="1" s="1"/>
  <c r="G897" i="1" s="1"/>
  <c r="G155" i="1"/>
  <c r="G154" i="1" s="1"/>
  <c r="G128" i="1"/>
  <c r="M128" i="1" s="1"/>
  <c r="G421" i="1"/>
  <c r="M421" i="1" s="1"/>
  <c r="S421" i="1" s="1"/>
  <c r="Y421" i="1" s="1"/>
  <c r="Y420" i="1" s="1"/>
  <c r="G142" i="1"/>
  <c r="G714" i="1"/>
  <c r="G713" i="1" s="1"/>
  <c r="B398" i="1"/>
  <c r="B400" i="1" s="1"/>
  <c r="G352" i="1"/>
  <c r="G351" i="1" s="1"/>
  <c r="G350" i="1" s="1"/>
  <c r="G349" i="1" s="1"/>
  <c r="G159" i="1"/>
  <c r="M159" i="1" s="1"/>
  <c r="S159" i="1" s="1"/>
  <c r="S158" i="1" s="1"/>
  <c r="S157" i="1" s="1"/>
  <c r="S156" i="1" s="1"/>
  <c r="H159" i="1"/>
  <c r="H158" i="1" s="1"/>
  <c r="H157" i="1" s="1"/>
  <c r="H156" i="1" s="1"/>
  <c r="G146" i="1"/>
  <c r="M146" i="1" s="1"/>
  <c r="G61" i="1"/>
  <c r="G60" i="1" s="1"/>
  <c r="G29" i="1"/>
  <c r="G1295" i="1"/>
  <c r="M1295" i="1" s="1"/>
  <c r="G1297" i="1"/>
  <c r="G1296" i="1" s="1"/>
  <c r="G486" i="1"/>
  <c r="M486" i="1" s="1"/>
  <c r="G485" i="1"/>
  <c r="M485" i="1" s="1"/>
  <c r="S485" i="1" s="1"/>
  <c r="Y485" i="1" s="1"/>
  <c r="AE485" i="1" s="1"/>
  <c r="AK485" i="1" s="1"/>
  <c r="AQ485" i="1" s="1"/>
  <c r="G482" i="1"/>
  <c r="G481" i="1" s="1"/>
  <c r="G480" i="1" s="1"/>
  <c r="G479" i="1"/>
  <c r="M479" i="1" s="1"/>
  <c r="G476" i="1"/>
  <c r="G475" i="1"/>
  <c r="M475" i="1" s="1"/>
  <c r="M474" i="1" s="1"/>
  <c r="M473" i="1" s="1"/>
  <c r="G446" i="1"/>
  <c r="M446" i="1" s="1"/>
  <c r="G863" i="1"/>
  <c r="G862" i="1" s="1"/>
  <c r="G861" i="1" s="1"/>
  <c r="G860" i="1" s="1"/>
  <c r="G617" i="1"/>
  <c r="G616" i="1" s="1"/>
  <c r="G615" i="1" s="1"/>
  <c r="G614" i="1" s="1"/>
  <c r="G624" i="1"/>
  <c r="G623" i="1" s="1"/>
  <c r="G622" i="1" s="1"/>
  <c r="G1234" i="1"/>
  <c r="M1234" i="1" s="1"/>
  <c r="M1233" i="1" s="1"/>
  <c r="M1232" i="1" s="1"/>
  <c r="M1231" i="1" s="1"/>
  <c r="M1230" i="1" s="1"/>
  <c r="M1229" i="1" s="1"/>
  <c r="G1217" i="1"/>
  <c r="G1216" i="1" s="1"/>
  <c r="G1215" i="1" s="1"/>
  <c r="G1154" i="1"/>
  <c r="M1154" i="1" s="1"/>
  <c r="G1148" i="1"/>
  <c r="M1148" i="1" s="1"/>
  <c r="G1103" i="1"/>
  <c r="G1102" i="1" s="1"/>
  <c r="G1101" i="1" s="1"/>
  <c r="G1100" i="1" s="1"/>
  <c r="G621" i="1"/>
  <c r="G560" i="1"/>
  <c r="M560" i="1" s="1"/>
  <c r="S560" i="1" s="1"/>
  <c r="G561" i="1"/>
  <c r="M561" i="1" s="1"/>
  <c r="G707" i="1"/>
  <c r="G706" i="1" s="1"/>
  <c r="G705" i="1" s="1"/>
  <c r="G1107" i="1"/>
  <c r="G1106" i="1" s="1"/>
  <c r="G1288" i="1"/>
  <c r="M1288" i="1" s="1"/>
  <c r="M1287" i="1" s="1"/>
  <c r="G245" i="1"/>
  <c r="G244" i="1" s="1"/>
  <c r="G262" i="1"/>
  <c r="M262" i="1" s="1"/>
  <c r="G292" i="1"/>
  <c r="G758" i="1"/>
  <c r="G757" i="1" s="1"/>
  <c r="G755" i="1"/>
  <c r="G754" i="1" s="1"/>
  <c r="B242" i="1"/>
  <c r="B243" i="1" s="1"/>
  <c r="B244" i="1" s="1"/>
  <c r="B245" i="1" s="1"/>
  <c r="B246" i="1" s="1"/>
  <c r="B247" i="1" s="1"/>
  <c r="G384" i="1"/>
  <c r="G1210" i="1"/>
  <c r="G1209" i="1" s="1"/>
  <c r="G1140" i="1"/>
  <c r="G1139" i="1" s="1"/>
  <c r="G1138" i="1" s="1"/>
  <c r="G1137" i="1" s="1"/>
  <c r="G1136" i="1" s="1"/>
  <c r="G1135" i="1" s="1"/>
  <c r="G400" i="1"/>
  <c r="G399" i="1" s="1"/>
  <c r="G398" i="1" s="1"/>
  <c r="G397" i="1" s="1"/>
  <c r="G371" i="1"/>
  <c r="G370" i="1" s="1"/>
  <c r="G792" i="1"/>
  <c r="G642" i="1"/>
  <c r="G641" i="1" s="1"/>
  <c r="G640" i="1" s="1"/>
  <c r="G765" i="1"/>
  <c r="G764" i="1" s="1"/>
  <c r="G763" i="1" s="1"/>
  <c r="G762" i="1" s="1"/>
  <c r="G761" i="1" s="1"/>
  <c r="G711" i="1"/>
  <c r="G710" i="1" s="1"/>
  <c r="G129" i="1"/>
  <c r="B418" i="1"/>
  <c r="B419" i="1" s="1"/>
  <c r="B420" i="1" s="1"/>
  <c r="B421" i="1" s="1"/>
  <c r="G545" i="1"/>
  <c r="G544" i="1" s="1"/>
  <c r="G543" i="1" s="1"/>
  <c r="B545" i="1"/>
  <c r="B546" i="1" s="1"/>
  <c r="G964" i="1"/>
  <c r="G963" i="1" s="1"/>
  <c r="G962" i="1" s="1"/>
  <c r="G961" i="1" s="1"/>
  <c r="G960" i="1" s="1"/>
  <c r="G957" i="1"/>
  <c r="G956" i="1" s="1"/>
  <c r="G954" i="1"/>
  <c r="G952" i="1"/>
  <c r="G188" i="1"/>
  <c r="G197" i="1"/>
  <c r="G196" i="1" s="1"/>
  <c r="G195" i="1" s="1"/>
  <c r="G194" i="1" s="1"/>
  <c r="G193" i="1" s="1"/>
  <c r="G190" i="1"/>
  <c r="B615" i="1"/>
  <c r="B616" i="1" s="1"/>
  <c r="B617" i="1" s="1"/>
  <c r="B614" i="1"/>
  <c r="G207" i="1"/>
  <c r="G206" i="1" s="1"/>
  <c r="G205" i="1" s="1"/>
  <c r="G201" i="1" s="1"/>
  <c r="G200" i="1" s="1"/>
  <c r="G115" i="1"/>
  <c r="G114" i="1" s="1"/>
  <c r="G113" i="1" s="1"/>
  <c r="G112" i="1" s="1"/>
  <c r="G111" i="1" s="1"/>
  <c r="G110" i="1" s="1"/>
  <c r="G1274" i="1"/>
  <c r="G1273" i="1" s="1"/>
  <c r="G1272" i="1" s="1"/>
  <c r="G1271" i="1" s="1"/>
  <c r="G489" i="1"/>
  <c r="G488" i="1" s="1"/>
  <c r="G471" i="1"/>
  <c r="G470" i="1" s="1"/>
  <c r="B343" i="1"/>
  <c r="B327" i="1"/>
  <c r="B326" i="1"/>
  <c r="B328" i="1" s="1"/>
  <c r="B315" i="1"/>
  <c r="B316" i="1" s="1"/>
  <c r="B317" i="1" s="1"/>
  <c r="B319" i="1" s="1"/>
  <c r="B320" i="1" s="1"/>
  <c r="B321" i="1" s="1"/>
  <c r="B322" i="1" s="1"/>
  <c r="B323" i="1" s="1"/>
  <c r="B425" i="1"/>
  <c r="B408" i="1" s="1"/>
  <c r="B407" i="1"/>
  <c r="B406" i="1"/>
  <c r="B405" i="1"/>
  <c r="B148" i="1"/>
  <c r="B147" i="1"/>
  <c r="B149" i="1" s="1"/>
  <c r="B929" i="1"/>
  <c r="B928" i="1"/>
  <c r="B930" i="1" s="1"/>
  <c r="B931" i="1" s="1"/>
  <c r="B932" i="1" s="1"/>
  <c r="B933" i="1" s="1"/>
  <c r="B592" i="1"/>
  <c r="B581" i="1"/>
  <c r="B582" i="1" s="1"/>
  <c r="B583" i="1" s="1"/>
  <c r="B584" i="1" s="1"/>
  <c r="B565" i="1"/>
  <c r="B564" i="1"/>
  <c r="B551" i="1"/>
  <c r="B552" i="1" s="1"/>
  <c r="B553" i="1" s="1"/>
  <c r="B554" i="1" s="1"/>
  <c r="B235" i="1"/>
  <c r="B724" i="1"/>
  <c r="B725" i="1" s="1"/>
  <c r="B726" i="1" s="1"/>
  <c r="B727" i="1" s="1"/>
  <c r="B308" i="1"/>
  <c r="B309" i="1" s="1"/>
  <c r="B310" i="1" s="1"/>
  <c r="B311" i="1" s="1"/>
  <c r="B293" i="1"/>
  <c r="B294" i="1" s="1"/>
  <c r="B295" i="1" s="1"/>
  <c r="B284" i="1"/>
  <c r="B270" i="1"/>
  <c r="B271" i="1" s="1"/>
  <c r="B268" i="1"/>
  <c r="B269" i="1" s="1"/>
  <c r="B251" i="1"/>
  <c r="B66" i="1"/>
  <c r="B67" i="1" s="1"/>
  <c r="B68" i="1" s="1"/>
  <c r="B69" i="1" s="1"/>
  <c r="B70" i="1" s="1"/>
  <c r="B71" i="1" s="1"/>
  <c r="B46" i="1"/>
  <c r="B47" i="1" s="1"/>
  <c r="B48" i="1" s="1"/>
  <c r="B49" i="1" s="1"/>
  <c r="B50" i="1" s="1"/>
  <c r="B51" i="1" s="1"/>
  <c r="B52" i="1" s="1"/>
  <c r="B35" i="1"/>
  <c r="B36" i="1" s="1"/>
  <c r="B37" i="1" s="1"/>
  <c r="B38" i="1" s="1"/>
  <c r="B39" i="1" s="1"/>
  <c r="B41" i="1" s="1"/>
  <c r="B43" i="1" s="1"/>
  <c r="B15" i="1"/>
  <c r="B16" i="1" s="1"/>
  <c r="B17" i="1" s="1"/>
  <c r="B18" i="1" s="1"/>
  <c r="B19" i="1" s="1"/>
  <c r="B468" i="1"/>
  <c r="B457" i="1"/>
  <c r="B458" i="1" s="1"/>
  <c r="B459" i="1" s="1"/>
  <c r="B460" i="1" s="1"/>
  <c r="B441" i="1"/>
  <c r="B442" i="1" s="1"/>
  <c r="B443" i="1" s="1"/>
  <c r="B444" i="1" s="1"/>
  <c r="B445" i="1" s="1"/>
  <c r="B447" i="1" s="1"/>
  <c r="B448" i="1" s="1"/>
  <c r="B449" i="1" s="1"/>
  <c r="B450" i="1" s="1"/>
  <c r="B451" i="1" s="1"/>
  <c r="B452" i="1" s="1"/>
  <c r="B453" i="1" s="1"/>
  <c r="B454" i="1" s="1"/>
  <c r="B539" i="1"/>
  <c r="G654" i="1"/>
  <c r="G653" i="1" s="1"/>
  <c r="G1289" i="1"/>
  <c r="G812" i="1"/>
  <c r="G811" i="1" s="1"/>
  <c r="G1337" i="1"/>
  <c r="G1336" i="1" s="1"/>
  <c r="G1335" i="1" s="1"/>
  <c r="G1334" i="1" s="1"/>
  <c r="G1333" i="1" s="1"/>
  <c r="G815" i="1"/>
  <c r="G814" i="1" s="1"/>
  <c r="G800" i="1"/>
  <c r="G799" i="1" s="1"/>
  <c r="G310" i="1"/>
  <c r="G309" i="1" s="1"/>
  <c r="G308" i="1" s="1"/>
  <c r="G738" i="1"/>
  <c r="G737" i="1" s="1"/>
  <c r="G736" i="1" s="1"/>
  <c r="G735" i="1" s="1"/>
  <c r="G729" i="1" s="1"/>
  <c r="G323" i="1"/>
  <c r="G322" i="1" s="1"/>
  <c r="G719" i="1"/>
  <c r="G718" i="1" s="1"/>
  <c r="G717" i="1" s="1"/>
  <c r="G716" i="1" s="1"/>
  <c r="G1213" i="1"/>
  <c r="G1212" i="1" s="1"/>
  <c r="G1016" i="1"/>
  <c r="G1015" i="1" s="1"/>
  <c r="G1014" i="1" s="1"/>
  <c r="G1013" i="1" s="1"/>
  <c r="G1174" i="1"/>
  <c r="G1173" i="1" s="1"/>
  <c r="G1021" i="1"/>
  <c r="G1020" i="1" s="1"/>
  <c r="G1019" i="1" s="1"/>
  <c r="G1018" i="1" s="1"/>
  <c r="G932" i="1"/>
  <c r="G929" i="1" s="1"/>
  <c r="G928" i="1" s="1"/>
  <c r="G926" i="1" s="1"/>
  <c r="G638" i="1"/>
  <c r="G637" i="1" s="1"/>
  <c r="G636" i="1" s="1"/>
  <c r="G464" i="1"/>
  <c r="G463" i="1" s="1"/>
  <c r="G462" i="1" s="1"/>
  <c r="G1345" i="1"/>
  <c r="G1344" i="1" s="1"/>
  <c r="G1343" i="1" s="1"/>
  <c r="G1342" i="1" s="1"/>
  <c r="G1341" i="1" s="1"/>
  <c r="G1340" i="1" s="1"/>
  <c r="G460" i="1"/>
  <c r="G459" i="1" s="1"/>
  <c r="G458" i="1" s="1"/>
  <c r="G457" i="1" s="1"/>
  <c r="G456" i="1" s="1"/>
  <c r="G866" i="1"/>
  <c r="G865" i="1" s="1"/>
  <c r="G864" i="1" s="1"/>
  <c r="G1150" i="1"/>
  <c r="G1149" i="1" s="1"/>
  <c r="G657" i="1"/>
  <c r="G656" i="1" s="1"/>
  <c r="G853" i="1"/>
  <c r="G852" i="1" s="1"/>
  <c r="G851" i="1" s="1"/>
  <c r="G1186" i="1"/>
  <c r="G1185" i="1" s="1"/>
  <c r="G1108" i="1"/>
  <c r="G282" i="1"/>
  <c r="G281" i="1" s="1"/>
  <c r="G280" i="1" s="1"/>
  <c r="G279" i="1" s="1"/>
  <c r="G1165" i="1"/>
  <c r="G1164" i="1" s="1"/>
  <c r="G1268" i="1"/>
  <c r="G1267" i="1" s="1"/>
  <c r="G1266" i="1" s="1"/>
  <c r="G1265" i="1" s="1"/>
  <c r="G1093" i="1"/>
  <c r="G1092" i="1" s="1"/>
  <c r="G1091" i="1" s="1"/>
  <c r="G1090" i="1" s="1"/>
  <c r="G1089" i="1" s="1"/>
  <c r="G870" i="1"/>
  <c r="G869" i="1" s="1"/>
  <c r="G868" i="1" s="1"/>
  <c r="G492" i="1"/>
  <c r="G491" i="1" s="1"/>
  <c r="G22" i="1"/>
  <c r="G21" i="1" s="1"/>
  <c r="G1004" i="1"/>
  <c r="G1003" i="1" s="1"/>
  <c r="G1002" i="1" s="1"/>
  <c r="G1001" i="1" s="1"/>
  <c r="G1060" i="1"/>
  <c r="G1059" i="1" s="1"/>
  <c r="G1058" i="1" s="1"/>
  <c r="G1057" i="1" s="1"/>
  <c r="G380" i="1"/>
  <c r="G1079" i="1"/>
  <c r="G1078" i="1" s="1"/>
  <c r="G1077" i="1" s="1"/>
  <c r="G1076" i="1" s="1"/>
  <c r="G255" i="1"/>
  <c r="G254" i="1" s="1"/>
  <c r="G253" i="1" s="1"/>
  <c r="G1283" i="1"/>
  <c r="G1111" i="1"/>
  <c r="G1110" i="1" s="1"/>
  <c r="G1198" i="1"/>
  <c r="G1197" i="1" s="1"/>
  <c r="G541" i="1"/>
  <c r="G540" i="1" s="1"/>
  <c r="G1291" i="1"/>
  <c r="G1074" i="1"/>
  <c r="G1073" i="1" s="1"/>
  <c r="G1072" i="1" s="1"/>
  <c r="G1071" i="1" s="1"/>
  <c r="G1219" i="1"/>
  <c r="G1218" i="1" s="1"/>
  <c r="G1069" i="1"/>
  <c r="G1068" i="1" s="1"/>
  <c r="G1067" i="1" s="1"/>
  <c r="G125" i="1"/>
  <c r="G79" i="1"/>
  <c r="G181" i="1"/>
  <c r="G180" i="1" s="1"/>
  <c r="G179" i="1" s="1"/>
  <c r="G178" i="1" s="1"/>
  <c r="G177" i="1" s="1"/>
  <c r="G176" i="1" s="1"/>
  <c r="G892" i="1"/>
  <c r="G891" i="1" s="1"/>
  <c r="G890" i="1" s="1"/>
  <c r="G889" i="1" s="1"/>
  <c r="G888" i="1" s="1"/>
  <c r="G983" i="1"/>
  <c r="G982" i="1" s="1"/>
  <c r="G981" i="1" s="1"/>
  <c r="G980" i="1" s="1"/>
  <c r="G1189" i="1"/>
  <c r="G1188" i="1" s="1"/>
  <c r="G1279" i="1"/>
  <c r="G1162" i="1"/>
  <c r="G1161" i="1" s="1"/>
  <c r="G675" i="1"/>
  <c r="G1038" i="1"/>
  <c r="G1037" i="1" s="1"/>
  <c r="G1036" i="1" s="1"/>
  <c r="G1035" i="1" s="1"/>
  <c r="G1048" i="1"/>
  <c r="G1047" i="1" s="1"/>
  <c r="G1046" i="1" s="1"/>
  <c r="G1045" i="1" s="1"/>
  <c r="G415" i="1"/>
  <c r="G414" i="1" s="1"/>
  <c r="G413" i="1" s="1"/>
  <c r="G412" i="1" s="1"/>
  <c r="G411" i="1" s="1"/>
  <c r="G1192" i="1"/>
  <c r="G1191" i="1" s="1"/>
  <c r="G19" i="1"/>
  <c r="G18" i="1" s="1"/>
  <c r="G1026" i="1"/>
  <c r="G1025" i="1" s="1"/>
  <c r="G1024" i="1" s="1"/>
  <c r="G1023" i="1" s="1"/>
  <c r="G1086" i="1"/>
  <c r="G1085" i="1" s="1"/>
  <c r="G1084" i="1" s="1"/>
  <c r="G1083" i="1" s="1"/>
  <c r="G1082" i="1" s="1"/>
  <c r="G1171" i="1"/>
  <c r="G1170" i="1" s="1"/>
  <c r="G1263" i="1"/>
  <c r="G1262" i="1" s="1"/>
  <c r="G1261" i="1" s="1"/>
  <c r="G1260" i="1" s="1"/>
  <c r="G971" i="1"/>
  <c r="G970" i="1" s="1"/>
  <c r="G969" i="1" s="1"/>
  <c r="G968" i="1" s="1"/>
  <c r="G967" i="1" s="1"/>
  <c r="G1183" i="1"/>
  <c r="G1182" i="1" s="1"/>
  <c r="G287" i="1"/>
  <c r="G286" i="1" s="1"/>
  <c r="G1177" i="1"/>
  <c r="G1176" i="1" s="1"/>
  <c r="G1180" i="1"/>
  <c r="G1179" i="1" s="1"/>
  <c r="G453" i="1"/>
  <c r="G452" i="1" s="1"/>
  <c r="G451" i="1" s="1"/>
  <c r="G263" i="1"/>
  <c r="G534" i="1"/>
  <c r="G533" i="1" s="1"/>
  <c r="G532" i="1" s="1"/>
  <c r="G531" i="1" s="1"/>
  <c r="G530" i="1" s="1"/>
  <c r="G803" i="1"/>
  <c r="G802" i="1" s="1"/>
  <c r="G988" i="1"/>
  <c r="G987" i="1" s="1"/>
  <c r="G986" i="1" s="1"/>
  <c r="G985" i="1" s="1"/>
  <c r="G1159" i="1"/>
  <c r="G1158" i="1" s="1"/>
  <c r="G299" i="1"/>
  <c r="G806" i="1"/>
  <c r="G805" i="1" s="1"/>
  <c r="G903" i="1"/>
  <c r="G902" i="1" s="1"/>
  <c r="G43" i="1"/>
  <c r="G836" i="1"/>
  <c r="G835" i="1" s="1"/>
  <c r="G834" i="1" s="1"/>
  <c r="G326" i="1"/>
  <c r="G325" i="1" s="1"/>
  <c r="G1207" i="1"/>
  <c r="G1206" i="1" s="1"/>
  <c r="G906" i="1"/>
  <c r="G905" i="1" s="1"/>
  <c r="G1281" i="1"/>
  <c r="G332" i="1"/>
  <c r="G331" i="1" s="1"/>
  <c r="G132" i="1"/>
  <c r="G135" i="1"/>
  <c r="G134" i="1"/>
  <c r="G136" i="1"/>
  <c r="G133" i="1"/>
  <c r="G346" i="1"/>
  <c r="G345" i="1" s="1"/>
  <c r="G344" i="1" s="1"/>
  <c r="G343" i="1" s="1"/>
  <c r="G1156" i="1"/>
  <c r="G1155" i="1" s="1"/>
  <c r="G507" i="1"/>
  <c r="G506" i="1" s="1"/>
  <c r="G505" i="1" s="1"/>
  <c r="G357" i="1"/>
  <c r="G356" i="1" s="1"/>
  <c r="G173" i="1"/>
  <c r="G172" i="1" s="1"/>
  <c r="G1053" i="1"/>
  <c r="G1052" i="1" s="1"/>
  <c r="G1051" i="1" s="1"/>
  <c r="G1050" i="1" s="1"/>
  <c r="G1195" i="1"/>
  <c r="G1194" i="1" s="1"/>
  <c r="G1033" i="1"/>
  <c r="G1032" i="1" s="1"/>
  <c r="G1031" i="1" s="1"/>
  <c r="G1030" i="1" s="1"/>
  <c r="G818" i="1"/>
  <c r="G817" i="1" s="1"/>
  <c r="G591" i="1"/>
  <c r="G590" i="1" s="1"/>
  <c r="G589" i="1" s="1"/>
  <c r="G259" i="1"/>
  <c r="G58" i="1"/>
  <c r="G409" i="1"/>
  <c r="G408" i="1" s="1"/>
  <c r="G407" i="1" s="1"/>
  <c r="G406" i="1" s="1"/>
  <c r="G56" i="1"/>
  <c r="G329" i="1"/>
  <c r="G328" i="1" s="1"/>
  <c r="G554" i="1"/>
  <c r="G553" i="1" s="1"/>
  <c r="G552" i="1" s="1"/>
  <c r="G948" i="1"/>
  <c r="G947" i="1" s="1"/>
  <c r="G946" i="1" s="1"/>
  <c r="G1011" i="1"/>
  <c r="G1010" i="1" s="1"/>
  <c r="G1009" i="1" s="1"/>
  <c r="G1008" i="1" s="1"/>
  <c r="G1043" i="1"/>
  <c r="G1042" i="1" s="1"/>
  <c r="G1041" i="1" s="1"/>
  <c r="G1040" i="1" s="1"/>
  <c r="G502" i="1"/>
  <c r="G501" i="1" s="1"/>
  <c r="G923" i="1"/>
  <c r="G922" i="1" s="1"/>
  <c r="G921" i="1" s="1"/>
  <c r="G920" i="1" s="1"/>
  <c r="G919" i="1" s="1"/>
  <c r="G71" i="1"/>
  <c r="G70" i="1" s="1"/>
  <c r="G69" i="1" s="1"/>
  <c r="G68" i="1" s="1"/>
  <c r="G67" i="1" s="1"/>
  <c r="G66" i="1" s="1"/>
  <c r="G297" i="1"/>
  <c r="G726" i="1"/>
  <c r="G725" i="1" s="1"/>
  <c r="G724" i="1" s="1"/>
  <c r="G723" i="1" s="1"/>
  <c r="G722" i="1" s="1"/>
  <c r="G941" i="1"/>
  <c r="G940" i="1" s="1"/>
  <c r="G939" i="1" s="1"/>
  <c r="G938" i="1" s="1"/>
  <c r="G937" i="1" s="1"/>
  <c r="G885" i="1"/>
  <c r="G884" i="1" s="1"/>
  <c r="G883" i="1" s="1"/>
  <c r="G882" i="1" s="1"/>
  <c r="G270" i="1"/>
  <c r="G269" i="1" s="1"/>
  <c r="G268" i="1" s="1"/>
  <c r="G267" i="1" s="1"/>
  <c r="G266" i="1" s="1"/>
  <c r="G499" i="1"/>
  <c r="G498" i="1" s="1"/>
  <c r="G1204" i="1"/>
  <c r="G1203" i="1" s="1"/>
  <c r="G360" i="1"/>
  <c r="G359" i="1" s="1"/>
  <c r="G1201" i="1"/>
  <c r="G1200" i="1" s="1"/>
  <c r="G81" i="1"/>
  <c r="G809" i="1"/>
  <c r="G808" i="1" s="1"/>
  <c r="G788" i="1"/>
  <c r="G1243" i="1"/>
  <c r="G1242" i="1" s="1"/>
  <c r="G1241" i="1" s="1"/>
  <c r="G1240" i="1" s="1"/>
  <c r="G1239" i="1" s="1"/>
  <c r="G1238" i="1" s="1"/>
  <c r="G848" i="1"/>
  <c r="G847" i="1" s="1"/>
  <c r="G31" i="1"/>
  <c r="G916" i="1"/>
  <c r="G915" i="1" s="1"/>
  <c r="G914" i="1" s="1"/>
  <c r="G913" i="1" s="1"/>
  <c r="G511" i="1"/>
  <c r="G510" i="1" s="1"/>
  <c r="G509" i="1" s="1"/>
  <c r="G170" i="1"/>
  <c r="G27" i="1"/>
  <c r="G382" i="1"/>
  <c r="G790" i="1"/>
  <c r="G320" i="1"/>
  <c r="G319" i="1" s="1"/>
  <c r="G1298" i="1"/>
  <c r="G1065" i="1"/>
  <c r="G1064" i="1" s="1"/>
  <c r="G1063" i="1" s="1"/>
  <c r="G1062" i="1" s="1"/>
  <c r="G1132" i="1"/>
  <c r="G1131" i="1" s="1"/>
  <c r="G1130" i="1" s="1"/>
  <c r="G1129" i="1" s="1"/>
  <c r="G1128" i="1" s="1"/>
  <c r="G832" i="1"/>
  <c r="G831" i="1" s="1"/>
  <c r="G830" i="1" s="1"/>
  <c r="G1168" i="1"/>
  <c r="G1167" i="1" s="1"/>
  <c r="G496" i="1"/>
  <c r="G495" i="1" s="1"/>
  <c r="G39" i="1"/>
  <c r="G41" i="1"/>
  <c r="G306" i="1"/>
  <c r="G305" i="1" s="1"/>
  <c r="G304" i="1" s="1"/>
  <c r="G168" i="1"/>
  <c r="G694" i="1"/>
  <c r="G693" i="1" s="1"/>
  <c r="G692" i="1" s="1"/>
  <c r="G449" i="1"/>
  <c r="G448" i="1" s="1"/>
  <c r="G447" i="1" s="1"/>
  <c r="G583" i="1"/>
  <c r="G582" i="1" s="1"/>
  <c r="G581" i="1" s="1"/>
  <c r="G246" i="1"/>
  <c r="G25" i="1"/>
  <c r="G277" i="1"/>
  <c r="G276" i="1" s="1"/>
  <c r="G275" i="1" s="1"/>
  <c r="G274" i="1" s="1"/>
  <c r="G295" i="1"/>
  <c r="G978" i="1"/>
  <c r="G977" i="1" s="1"/>
  <c r="G976" i="1" s="1"/>
  <c r="G975" i="1" s="1"/>
  <c r="G392" i="1"/>
  <c r="G391" i="1" s="1"/>
  <c r="G390" i="1" s="1"/>
  <c r="G389" i="1" s="1"/>
  <c r="G388" i="1" s="1"/>
  <c r="G387" i="1" s="1"/>
  <c r="G698" i="1"/>
  <c r="G697" i="1" s="1"/>
  <c r="G696" i="1" s="1"/>
  <c r="G376" i="1"/>
  <c r="G375" i="1" s="1"/>
  <c r="G374" i="1" s="1"/>
  <c r="B376" i="1"/>
  <c r="B378" i="1" s="1"/>
  <c r="B380" i="1" s="1"/>
  <c r="B382" i="1" s="1"/>
  <c r="B384" i="1" s="1"/>
  <c r="B390" i="1"/>
  <c r="B392" i="1" s="1"/>
  <c r="B396" i="1" s="1"/>
  <c r="B375" i="1"/>
  <c r="B377" i="1" s="1"/>
  <c r="B379" i="1" s="1"/>
  <c r="B381" i="1" s="1"/>
  <c r="B383" i="1" s="1"/>
  <c r="B385" i="1" s="1"/>
  <c r="B389" i="1"/>
  <c r="B391" i="1" s="1"/>
  <c r="B393" i="1" s="1"/>
  <c r="B397" i="1" s="1"/>
  <c r="B399" i="1" s="1"/>
  <c r="B401" i="1" s="1"/>
  <c r="O1310" i="1"/>
  <c r="P1310" i="1"/>
  <c r="M617" i="1"/>
  <c r="S617" i="1" s="1"/>
  <c r="N159" i="1"/>
  <c r="N158" i="1" s="1"/>
  <c r="N157" i="1" s="1"/>
  <c r="N156" i="1" s="1"/>
  <c r="G127" i="1"/>
  <c r="M1217" i="1"/>
  <c r="M1216" i="1" s="1"/>
  <c r="M1215" i="1" s="1"/>
  <c r="S87" i="1"/>
  <c r="S86" i="1" s="1"/>
  <c r="T1328" i="1"/>
  <c r="P99" i="1"/>
  <c r="P98" i="1" s="1"/>
  <c r="P85" i="1" s="1"/>
  <c r="T90" i="1"/>
  <c r="T89" i="1" s="1"/>
  <c r="T1256" i="1"/>
  <c r="T1255" i="1" s="1"/>
  <c r="S1321" i="1"/>
  <c r="M863" i="1"/>
  <c r="S863" i="1" s="1"/>
  <c r="Y863" i="1" s="1"/>
  <c r="AE863" i="1" s="1"/>
  <c r="AE862" i="1" s="1"/>
  <c r="AE861" i="1" s="1"/>
  <c r="AE860" i="1" s="1"/>
  <c r="AE1304" i="1"/>
  <c r="AK1304" i="1" s="1"/>
  <c r="AF1307" i="1"/>
  <c r="AL1307" i="1" s="1"/>
  <c r="Y733" i="1"/>
  <c r="Y732" i="1" s="1"/>
  <c r="Y731" i="1" s="1"/>
  <c r="Y730" i="1" s="1"/>
  <c r="AF773" i="1"/>
  <c r="AL773" i="1" s="1"/>
  <c r="AE102" i="1"/>
  <c r="AK102" i="1" s="1"/>
  <c r="AK101" i="1" s="1"/>
  <c r="AE1123" i="1"/>
  <c r="AK1123" i="1" s="1"/>
  <c r="Z1125" i="1"/>
  <c r="Z1124" i="1" s="1"/>
  <c r="Y1308" i="1"/>
  <c r="Z434" i="1"/>
  <c r="AD355" i="1"/>
  <c r="AD354" i="1" s="1"/>
  <c r="AD418" i="1"/>
  <c r="AD417" i="1" s="1"/>
  <c r="AD405" i="1" s="1"/>
  <c r="AD258" i="1"/>
  <c r="AD257" i="1" s="1"/>
  <c r="AD252" i="1" s="1"/>
  <c r="AD251" i="1" s="1"/>
  <c r="Y239" i="1"/>
  <c r="Y238" i="1" s="1"/>
  <c r="Y237" i="1" s="1"/>
  <c r="Y236" i="1" s="1"/>
  <c r="AD303" i="1"/>
  <c r="AD302" i="1" s="1"/>
  <c r="AA551" i="1"/>
  <c r="AA550" i="1" s="1"/>
  <c r="AB850" i="1"/>
  <c r="AC1305" i="1"/>
  <c r="AC1325" i="1"/>
  <c r="AC1278" i="1"/>
  <c r="AC1277" i="1" s="1"/>
  <c r="AC787" i="1"/>
  <c r="AC786" i="1" s="1"/>
  <c r="AC785" i="1" s="1"/>
  <c r="AC784" i="1" s="1"/>
  <c r="AD122" i="1"/>
  <c r="AD442" i="1"/>
  <c r="AD441" i="1" s="1"/>
  <c r="AD396" i="1"/>
  <c r="AD395" i="1"/>
  <c r="AD318" i="1"/>
  <c r="AD317" i="1" s="1"/>
  <c r="AD316" i="1" s="1"/>
  <c r="AD315" i="1" s="1"/>
  <c r="AD901" i="1"/>
  <c r="AD896" i="1" s="1"/>
  <c r="AD895" i="1" s="1"/>
  <c r="AC930" i="1"/>
  <c r="AC1286" i="1"/>
  <c r="AA152" i="1"/>
  <c r="AA151" i="1" s="1"/>
  <c r="T1125" i="1"/>
  <c r="T1124" i="1" s="1"/>
  <c r="AB124" i="1"/>
  <c r="AB121" i="1" s="1"/>
  <c r="AB120" i="1" s="1"/>
  <c r="AA187" i="1"/>
  <c r="AA186" i="1" s="1"/>
  <c r="AA185" i="1" s="1"/>
  <c r="AA184" i="1" s="1"/>
  <c r="G1294" i="1"/>
  <c r="S1253" i="1"/>
  <c r="S1252" i="1" s="1"/>
  <c r="AB635" i="1"/>
  <c r="AC418" i="1"/>
  <c r="AC417" i="1" s="1"/>
  <c r="AC405" i="1" s="1"/>
  <c r="M1103" i="1"/>
  <c r="M1102" i="1" s="1"/>
  <c r="M1101" i="1" s="1"/>
  <c r="M1100" i="1" s="1"/>
  <c r="AA78" i="1"/>
  <c r="AA77" i="1" s="1"/>
  <c r="AC929" i="1"/>
  <c r="AC928" i="1" s="1"/>
  <c r="AC926" i="1" s="1"/>
  <c r="AB433" i="1"/>
  <c r="AA167" i="1"/>
  <c r="AA166" i="1" s="1"/>
  <c r="AA165" i="1" s="1"/>
  <c r="AA164" i="1" s="1"/>
  <c r="AA163" i="1" s="1"/>
  <c r="AB141" i="1"/>
  <c r="AB140" i="1" s="1"/>
  <c r="AB139" i="1" s="1"/>
  <c r="AB138" i="1" s="1"/>
  <c r="G671" i="1"/>
  <c r="AF1329" i="1"/>
  <c r="AL1329" i="1" s="1"/>
  <c r="AC1310" i="1"/>
  <c r="AC951" i="1"/>
  <c r="AC950" i="1" s="1"/>
  <c r="AB379" i="1"/>
  <c r="AB378" i="1" s="1"/>
  <c r="AB373" i="1" s="1"/>
  <c r="AA901" i="1"/>
  <c r="AA896" i="1" s="1"/>
  <c r="AA929" i="1"/>
  <c r="AA928" i="1" s="1"/>
  <c r="AA926" i="1" s="1"/>
  <c r="S93" i="1"/>
  <c r="S92" i="1" s="1"/>
  <c r="AB1318" i="1"/>
  <c r="T100" i="1"/>
  <c r="T99" i="1" s="1"/>
  <c r="T98" i="1" s="1"/>
  <c r="AD379" i="1"/>
  <c r="AD378" i="1" s="1"/>
  <c r="AD373" i="1" s="1"/>
  <c r="W1278" i="1"/>
  <c r="W1277" i="1" s="1"/>
  <c r="W433" i="1"/>
  <c r="W424" i="1" s="1"/>
  <c r="W423" i="1" s="1"/>
  <c r="AA141" i="1"/>
  <c r="AA140" i="1" s="1"/>
  <c r="AA139" i="1" s="1"/>
  <c r="AA138" i="1" s="1"/>
  <c r="O141" i="1"/>
  <c r="P1286" i="1"/>
  <c r="S1247" i="1"/>
  <c r="S1246" i="1" s="1"/>
  <c r="Y1253" i="1"/>
  <c r="Y1252" i="1" s="1"/>
  <c r="S101" i="1"/>
  <c r="S98" i="1" s="1"/>
  <c r="S1303" i="1"/>
  <c r="S1302" i="1" s="1"/>
  <c r="S779" i="1"/>
  <c r="S778" i="1" s="1"/>
  <c r="S733" i="1"/>
  <c r="S732" i="1" s="1"/>
  <c r="S731" i="1" s="1"/>
  <c r="S730" i="1" s="1"/>
  <c r="S239" i="1"/>
  <c r="S237" i="1" s="1"/>
  <c r="S236" i="1" s="1"/>
  <c r="Y1247" i="1"/>
  <c r="Y1246" i="1" s="1"/>
  <c r="Y1321" i="1"/>
  <c r="S1308" i="1"/>
  <c r="S104" i="1"/>
  <c r="S103" i="1" s="1"/>
  <c r="S1330" i="1"/>
  <c r="Y826" i="1"/>
  <c r="AE826" i="1" s="1"/>
  <c r="S1313" i="1"/>
  <c r="U1286" i="1"/>
  <c r="S1326" i="1"/>
  <c r="S1122" i="1"/>
  <c r="S1121" i="1" s="1"/>
  <c r="R1245" i="1"/>
  <c r="R1240" i="1" s="1"/>
  <c r="R1239" i="1" s="1"/>
  <c r="R1238" i="1" s="1"/>
  <c r="Z90" i="1"/>
  <c r="Z89" i="1" s="1"/>
  <c r="T776" i="1"/>
  <c r="T775" i="1" s="1"/>
  <c r="T774" i="1" s="1"/>
  <c r="T1319" i="1"/>
  <c r="T96" i="1"/>
  <c r="T95" i="1" s="1"/>
  <c r="T1311" i="1"/>
  <c r="Z1119" i="1"/>
  <c r="Z1118" i="1" s="1"/>
  <c r="T1316" i="1"/>
  <c r="T1315" i="1" s="1"/>
  <c r="T83" i="1"/>
  <c r="T1119" i="1"/>
  <c r="T1118" i="1" s="1"/>
  <c r="T107" i="1"/>
  <c r="T106" i="1" s="1"/>
  <c r="T1306" i="1"/>
  <c r="T772" i="1"/>
  <c r="T771" i="1" s="1"/>
  <c r="T1250" i="1"/>
  <c r="T1249" i="1" s="1"/>
  <c r="T1323" i="1"/>
  <c r="AF568" i="1"/>
  <c r="AF567" i="1" s="1"/>
  <c r="AD974" i="1"/>
  <c r="Q419" i="1"/>
  <c r="AB395" i="1"/>
  <c r="AD1278" i="1"/>
  <c r="AD1277" i="1" s="1"/>
  <c r="V55" i="1"/>
  <c r="V54" i="1" s="1"/>
  <c r="V53" i="1" s="1"/>
  <c r="U55" i="1"/>
  <c r="W851" i="1"/>
  <c r="V652" i="1"/>
  <c r="V651" i="1" s="1"/>
  <c r="X851" i="1"/>
  <c r="W652" i="1"/>
  <c r="W651" i="1" s="1"/>
  <c r="V850" i="1"/>
  <c r="V851" i="1"/>
  <c r="Q1325" i="1"/>
  <c r="AA1318" i="1"/>
  <c r="AC38" i="1"/>
  <c r="AC37" i="1" s="1"/>
  <c r="AC36" i="1" s="1"/>
  <c r="AC35" i="1" s="1"/>
  <c r="AE1120" i="1"/>
  <c r="AK1120" i="1" s="1"/>
  <c r="P787" i="1"/>
  <c r="P786" i="1" s="1"/>
  <c r="P785" i="1" s="1"/>
  <c r="P784" i="1" s="1"/>
  <c r="Q187" i="1"/>
  <c r="Q186" i="1" s="1"/>
  <c r="Q185" i="1" s="1"/>
  <c r="Q184" i="1" s="1"/>
  <c r="AB24" i="1"/>
  <c r="AD1293" i="1"/>
  <c r="AD1285" i="1" s="1"/>
  <c r="Q78" i="1"/>
  <c r="Q77" i="1" s="1"/>
  <c r="X1104" i="1"/>
  <c r="W753" i="1"/>
  <c r="W752" i="1" s="1"/>
  <c r="W751" i="1" s="1"/>
  <c r="AB1029" i="1"/>
  <c r="X753" i="1"/>
  <c r="X752" i="1" s="1"/>
  <c r="X751" i="1" s="1"/>
  <c r="AD55" i="1"/>
  <c r="AD54" i="1" s="1"/>
  <c r="AD53" i="1" s="1"/>
  <c r="AD141" i="1"/>
  <c r="AC187" i="1"/>
  <c r="AC186" i="1" s="1"/>
  <c r="AC185" i="1" s="1"/>
  <c r="AC184" i="1" s="1"/>
  <c r="AB243" i="1"/>
  <c r="AB242" i="1" s="1"/>
  <c r="AB241" i="1" s="1"/>
  <c r="AB235" i="1" s="1"/>
  <c r="AB233" i="1" s="1"/>
  <c r="U753" i="1"/>
  <c r="U752" i="1" s="1"/>
  <c r="U751" i="1" s="1"/>
  <c r="V769" i="1"/>
  <c r="V768" i="1" s="1"/>
  <c r="U1278" i="1"/>
  <c r="U1277" i="1" s="1"/>
  <c r="AB931" i="1"/>
  <c r="AD123" i="1"/>
  <c r="Z436" i="1"/>
  <c r="AC851" i="1"/>
  <c r="Z880" i="1"/>
  <c r="Z879" i="1" s="1"/>
  <c r="AD38" i="1"/>
  <c r="AD37" i="1" s="1"/>
  <c r="AD36" i="1" s="1"/>
  <c r="AD35" i="1" s="1"/>
  <c r="X123" i="1"/>
  <c r="R709" i="1"/>
  <c r="Q652" i="1"/>
  <c r="Q651" i="1" s="1"/>
  <c r="W187" i="1"/>
  <c r="W186" i="1" s="1"/>
  <c r="W185" i="1" s="1"/>
  <c r="W184" i="1" s="1"/>
  <c r="V187" i="1"/>
  <c r="V186" i="1" s="1"/>
  <c r="V185" i="1" s="1"/>
  <c r="V184" i="1" s="1"/>
  <c r="W124" i="1"/>
  <c r="W123" i="1" s="1"/>
  <c r="R652" i="1"/>
  <c r="R651" i="1" s="1"/>
  <c r="Q787" i="1"/>
  <c r="Q786" i="1" s="1"/>
  <c r="Q785" i="1" s="1"/>
  <c r="Q784" i="1" s="1"/>
  <c r="S1250" i="1"/>
  <c r="S1249" i="1" s="1"/>
  <c r="AE777" i="1"/>
  <c r="AE776" i="1" s="1"/>
  <c r="AE775" i="1" s="1"/>
  <c r="AE774" i="1" s="1"/>
  <c r="Y83" i="1"/>
  <c r="Y1319" i="1"/>
  <c r="Y96" i="1"/>
  <c r="Y95" i="1" s="1"/>
  <c r="P167" i="1"/>
  <c r="P166" i="1" s="1"/>
  <c r="P165" i="1" s="1"/>
  <c r="P164" i="1" s="1"/>
  <c r="P163" i="1" s="1"/>
  <c r="AA1293" i="1"/>
  <c r="Q124" i="1"/>
  <c r="Q121" i="1" s="1"/>
  <c r="Q120" i="1" s="1"/>
  <c r="O652" i="1"/>
  <c r="O651" i="1" s="1"/>
  <c r="Q709" i="1"/>
  <c r="X187" i="1"/>
  <c r="X186" i="1" s="1"/>
  <c r="X185" i="1" s="1"/>
  <c r="X184" i="1" s="1"/>
  <c r="Q931" i="1"/>
  <c r="R931" i="1"/>
  <c r="Z779" i="1"/>
  <c r="Z778" i="1" s="1"/>
  <c r="AF1248" i="1"/>
  <c r="AL1248" i="1" s="1"/>
  <c r="T1247" i="1"/>
  <c r="T1246" i="1" s="1"/>
  <c r="Y1080" i="1"/>
  <c r="Y1079" i="1" s="1"/>
  <c r="Y1078" i="1" s="1"/>
  <c r="Y1077" i="1" s="1"/>
  <c r="Y1076" i="1" s="1"/>
  <c r="AE572" i="1"/>
  <c r="AE571" i="1" s="1"/>
  <c r="AD743" i="1"/>
  <c r="AD742" i="1" s="1"/>
  <c r="AD741" i="1" s="1"/>
  <c r="AA24" i="1"/>
  <c r="AA17" i="1" s="1"/>
  <c r="AA16" i="1" s="1"/>
  <c r="AA15" i="1" s="1"/>
  <c r="AA13" i="1" s="1"/>
  <c r="W635" i="1"/>
  <c r="P851" i="1"/>
  <c r="R930" i="1"/>
  <c r="U419" i="1"/>
  <c r="P635" i="1"/>
  <c r="Q635" i="1"/>
  <c r="P930" i="1"/>
  <c r="X355" i="1"/>
  <c r="X354" i="1" s="1"/>
  <c r="W418" i="1"/>
  <c r="W417" i="1" s="1"/>
  <c r="AB1007" i="1"/>
  <c r="U355" i="1"/>
  <c r="R851" i="1"/>
  <c r="P901" i="1"/>
  <c r="P929" i="1"/>
  <c r="P928" i="1" s="1"/>
  <c r="P926" i="1" s="1"/>
  <c r="U635" i="1"/>
  <c r="O901" i="1"/>
  <c r="Q929" i="1"/>
  <c r="Q928" i="1" s="1"/>
  <c r="Q926" i="1" s="1"/>
  <c r="W355" i="1"/>
  <c r="W354" i="1" s="1"/>
  <c r="V418" i="1"/>
  <c r="V417" i="1" s="1"/>
  <c r="V405" i="1" s="1"/>
  <c r="R124" i="1"/>
  <c r="R123" i="1" s="1"/>
  <c r="Q850" i="1"/>
  <c r="O929" i="1"/>
  <c r="O928" i="1" s="1"/>
  <c r="O926" i="1" s="1"/>
  <c r="O930" i="1"/>
  <c r="O187" i="1"/>
  <c r="O186" i="1" s="1"/>
  <c r="O185" i="1" s="1"/>
  <c r="O184" i="1" s="1"/>
  <c r="V243" i="1"/>
  <c r="V242" i="1" s="1"/>
  <c r="V241" i="1" s="1"/>
  <c r="V235" i="1" s="1"/>
  <c r="V233" i="1" s="1"/>
  <c r="U433" i="1"/>
  <c r="O851" i="1"/>
  <c r="O850" i="1"/>
  <c r="S96" i="1"/>
  <c r="S95" i="1" s="1"/>
  <c r="S1119" i="1"/>
  <c r="S1118" i="1" s="1"/>
  <c r="AC122" i="1"/>
  <c r="Y772" i="1"/>
  <c r="Y771" i="1" s="1"/>
  <c r="Y770" i="1" s="1"/>
  <c r="Y1316" i="1"/>
  <c r="Y1315" i="1" s="1"/>
  <c r="S1323" i="1"/>
  <c r="S1311" i="1"/>
  <c r="S1310" i="1" s="1"/>
  <c r="S1256" i="1"/>
  <c r="S1255" i="1" s="1"/>
  <c r="Y436" i="1"/>
  <c r="Y1323" i="1"/>
  <c r="S772" i="1"/>
  <c r="S771" i="1" s="1"/>
  <c r="S1328" i="1"/>
  <c r="S1319" i="1"/>
  <c r="O24" i="1"/>
  <c r="O243" i="1"/>
  <c r="O242" i="1" s="1"/>
  <c r="O241" i="1" s="1"/>
  <c r="O235" i="1" s="1"/>
  <c r="O233" i="1" s="1"/>
  <c r="P419" i="1"/>
  <c r="AA931" i="1"/>
  <c r="S1125" i="1"/>
  <c r="S1124" i="1" s="1"/>
  <c r="S107" i="1"/>
  <c r="S106" i="1" s="1"/>
  <c r="S83" i="1"/>
  <c r="S1306" i="1"/>
  <c r="Y107" i="1"/>
  <c r="Y106" i="1" s="1"/>
  <c r="S1316" i="1"/>
  <c r="S1315" i="1" s="1"/>
  <c r="Y100" i="1"/>
  <c r="AE100" i="1" s="1"/>
  <c r="P187" i="1"/>
  <c r="P186" i="1" s="1"/>
  <c r="P185" i="1" s="1"/>
  <c r="P184" i="1" s="1"/>
  <c r="Q258" i="1"/>
  <c r="Q257" i="1" s="1"/>
  <c r="Q252" i="1" s="1"/>
  <c r="Q251" i="1" s="1"/>
  <c r="Q38" i="1"/>
  <c r="Q37" i="1" s="1"/>
  <c r="Q36" i="1" s="1"/>
  <c r="Q35" i="1" s="1"/>
  <c r="P55" i="1"/>
  <c r="P54" i="1" s="1"/>
  <c r="P53" i="1" s="1"/>
  <c r="O78" i="1"/>
  <c r="O77" i="1" s="1"/>
  <c r="O55" i="1"/>
  <c r="O54" i="1" s="1"/>
  <c r="O53" i="1" s="1"/>
  <c r="R303" i="1"/>
  <c r="R302" i="1" s="1"/>
  <c r="Q55" i="1"/>
  <c r="Q54" i="1" s="1"/>
  <c r="Q53" i="1" s="1"/>
  <c r="P457" i="1"/>
  <c r="P456" i="1" s="1"/>
  <c r="P303" i="1"/>
  <c r="P302" i="1" s="1"/>
  <c r="Q24" i="1"/>
  <c r="Q17" i="1" s="1"/>
  <c r="Q16" i="1" s="1"/>
  <c r="Q15" i="1" s="1"/>
  <c r="Q13" i="1" s="1"/>
  <c r="M954" i="1"/>
  <c r="W152" i="1"/>
  <c r="W151" i="1" s="1"/>
  <c r="V433" i="1"/>
  <c r="P539" i="1"/>
  <c r="P538" i="1" s="1"/>
  <c r="P537" i="1" s="1"/>
  <c r="U152" i="1"/>
  <c r="U151" i="1" s="1"/>
  <c r="P122" i="1"/>
  <c r="P729" i="1"/>
  <c r="P487" i="1"/>
  <c r="Q166" i="1"/>
  <c r="Q165" i="1" s="1"/>
  <c r="Q164" i="1" s="1"/>
  <c r="Q163" i="1" s="1"/>
  <c r="X152" i="1"/>
  <c r="X151" i="1" s="1"/>
  <c r="P152" i="1"/>
  <c r="P151" i="1" s="1"/>
  <c r="Q469" i="1"/>
  <c r="Q355" i="1"/>
  <c r="Z1292" i="1"/>
  <c r="AF1292" i="1" s="1"/>
  <c r="P121" i="1"/>
  <c r="P120" i="1" s="1"/>
  <c r="R166" i="1"/>
  <c r="R165" i="1" s="1"/>
  <c r="R164" i="1" s="1"/>
  <c r="R163" i="1" s="1"/>
  <c r="P355" i="1"/>
  <c r="P354" i="1" s="1"/>
  <c r="Q660" i="1"/>
  <c r="Q659" i="1" s="1"/>
  <c r="Q487" i="1"/>
  <c r="R539" i="1"/>
  <c r="R538" i="1" s="1"/>
  <c r="R537" i="1" s="1"/>
  <c r="Q318" i="1"/>
  <c r="Q317" i="1" s="1"/>
  <c r="Q316" i="1" s="1"/>
  <c r="Q315" i="1" s="1"/>
  <c r="R318" i="1"/>
  <c r="R317" i="1" s="1"/>
  <c r="R316" i="1" s="1"/>
  <c r="R315" i="1" s="1"/>
  <c r="P551" i="1"/>
  <c r="P550" i="1" s="1"/>
  <c r="AC141" i="1"/>
  <c r="AC140" i="1" s="1"/>
  <c r="AC139" i="1" s="1"/>
  <c r="AC138" i="1" s="1"/>
  <c r="AB187" i="1"/>
  <c r="AB186" i="1" s="1"/>
  <c r="AB185" i="1" s="1"/>
  <c r="AB184" i="1" s="1"/>
  <c r="AA243" i="1"/>
  <c r="AA242" i="1" s="1"/>
  <c r="AA241" i="1" s="1"/>
  <c r="AA235" i="1" s="1"/>
  <c r="AA233" i="1" s="1"/>
  <c r="O355" i="1"/>
  <c r="O551" i="1"/>
  <c r="O550" i="1" s="1"/>
  <c r="V152" i="1"/>
  <c r="V151" i="1" s="1"/>
  <c r="O469" i="1"/>
  <c r="R1325" i="1"/>
  <c r="AD798" i="1"/>
  <c r="AD797" i="1" s="1"/>
  <c r="AD796" i="1" s="1"/>
  <c r="AA418" i="1"/>
  <c r="AA417" i="1" s="1"/>
  <c r="AA405" i="1" s="1"/>
  <c r="Z733" i="1"/>
  <c r="Z732" i="1" s="1"/>
  <c r="Z731" i="1" s="1"/>
  <c r="Z730" i="1" s="1"/>
  <c r="AC121" i="1"/>
  <c r="AC120" i="1" s="1"/>
  <c r="Z104" i="1"/>
  <c r="Z103" i="1" s="1"/>
  <c r="Y880" i="1"/>
  <c r="Y879" i="1" s="1"/>
  <c r="T87" i="1"/>
  <c r="T86" i="1" s="1"/>
  <c r="O285" i="1"/>
  <c r="O418" i="1"/>
  <c r="O417" i="1" s="1"/>
  <c r="Z1321" i="1"/>
  <c r="AD787" i="1"/>
  <c r="AD786" i="1" s="1"/>
  <c r="AD785" i="1" s="1"/>
  <c r="AD784" i="1" s="1"/>
  <c r="T239" i="1"/>
  <c r="T237" i="1" s="1"/>
  <c r="T236" i="1" s="1"/>
  <c r="N1274" i="1"/>
  <c r="N1273" i="1" s="1"/>
  <c r="N1272" i="1" s="1"/>
  <c r="N1271" i="1" s="1"/>
  <c r="N1016" i="1"/>
  <c r="N1015" i="1" s="1"/>
  <c r="N1014" i="1" s="1"/>
  <c r="N1013" i="1" s="1"/>
  <c r="N1159" i="1"/>
  <c r="N1158" i="1" s="1"/>
  <c r="T1234" i="1"/>
  <c r="T1233" i="1" s="1"/>
  <c r="T1232" i="1" s="1"/>
  <c r="T1231" i="1" s="1"/>
  <c r="T1230" i="1" s="1"/>
  <c r="T1229" i="1" s="1"/>
  <c r="R78" i="1"/>
  <c r="R77" i="1" s="1"/>
  <c r="M306" i="1"/>
  <c r="M305" i="1" s="1"/>
  <c r="M304" i="1" s="1"/>
  <c r="M303" i="1" s="1"/>
  <c r="M302" i="1" s="1"/>
  <c r="AF1012" i="1"/>
  <c r="AL1012" i="1" s="1"/>
  <c r="Y639" i="1"/>
  <c r="AE639" i="1" s="1"/>
  <c r="N1086" i="1"/>
  <c r="N1085" i="1" s="1"/>
  <c r="N1084" i="1" s="1"/>
  <c r="N1083" i="1" s="1"/>
  <c r="N1082" i="1" s="1"/>
  <c r="S917" i="1"/>
  <c r="S916" i="1" s="1"/>
  <c r="S915" i="1" s="1"/>
  <c r="S914" i="1" s="1"/>
  <c r="S913" i="1" s="1"/>
  <c r="T1169" i="1"/>
  <c r="Z1169" i="1" s="1"/>
  <c r="Z1168" i="1" s="1"/>
  <c r="Z1167" i="1" s="1"/>
  <c r="P78" i="1"/>
  <c r="P77" i="1" s="1"/>
  <c r="AE1211" i="1"/>
  <c r="AK1211" i="1" s="1"/>
  <c r="T1069" i="1"/>
  <c r="T1068" i="1" s="1"/>
  <c r="T1067" i="1" s="1"/>
  <c r="S841" i="1"/>
  <c r="Y841" i="1" s="1"/>
  <c r="Y840" i="1" s="1"/>
  <c r="Y839" i="1" s="1"/>
  <c r="Y838" i="1" s="1"/>
  <c r="T863" i="1"/>
  <c r="Z863" i="1" s="1"/>
  <c r="M541" i="1"/>
  <c r="M540" i="1" s="1"/>
  <c r="R729" i="1"/>
  <c r="Z759" i="1"/>
  <c r="AF759" i="1" s="1"/>
  <c r="Z791" i="1"/>
  <c r="Z790" i="1" s="1"/>
  <c r="N1108" i="1"/>
  <c r="Y1049" i="1"/>
  <c r="AE1049" i="1" s="1"/>
  <c r="S1207" i="1"/>
  <c r="S1206" i="1" s="1"/>
  <c r="M368" i="1"/>
  <c r="M367" i="1" s="1"/>
  <c r="M366" i="1" s="1"/>
  <c r="N1219" i="1"/>
  <c r="N1218" i="1" s="1"/>
  <c r="T1214" i="1"/>
  <c r="Z1214" i="1" s="1"/>
  <c r="Z1213" i="1" s="1"/>
  <c r="Z1212" i="1" s="1"/>
  <c r="AF810" i="1"/>
  <c r="AL810" i="1" s="1"/>
  <c r="N1183" i="1"/>
  <c r="N1182" i="1" s="1"/>
  <c r="S836" i="1"/>
  <c r="S835" i="1" s="1"/>
  <c r="S834" i="1" s="1"/>
  <c r="M765" i="1"/>
  <c r="M764" i="1" s="1"/>
  <c r="M763" i="1" s="1"/>
  <c r="M762" i="1" s="1"/>
  <c r="M761" i="1" s="1"/>
  <c r="T1178" i="1"/>
  <c r="Z1178" i="1" s="1"/>
  <c r="Y871" i="1"/>
  <c r="AE871" i="1" s="1"/>
  <c r="Y592" i="1"/>
  <c r="AE592" i="1" s="1"/>
  <c r="AK592" i="1" s="1"/>
  <c r="Y867" i="1"/>
  <c r="AE867" i="1" s="1"/>
  <c r="Z699" i="1"/>
  <c r="Z698" i="1" s="1"/>
  <c r="Z697" i="1" s="1"/>
  <c r="Z696" i="1" s="1"/>
  <c r="N738" i="1"/>
  <c r="N737" i="1" s="1"/>
  <c r="N736" i="1" s="1"/>
  <c r="N735" i="1" s="1"/>
  <c r="N729" i="1" s="1"/>
  <c r="N1210" i="1"/>
  <c r="N1209" i="1" s="1"/>
  <c r="M1207" i="1"/>
  <c r="M1206" i="1" s="1"/>
  <c r="AF479" i="1"/>
  <c r="AL479" i="1" s="1"/>
  <c r="S806" i="1"/>
  <c r="S805" i="1" s="1"/>
  <c r="Z994" i="1"/>
  <c r="AF994" i="1" s="1"/>
  <c r="AL994" i="1" s="1"/>
  <c r="S409" i="1"/>
  <c r="S408" i="1" s="1"/>
  <c r="S407" i="1" s="1"/>
  <c r="S406" i="1" s="1"/>
  <c r="Z174" i="1"/>
  <c r="AF174" i="1" s="1"/>
  <c r="T1280" i="1"/>
  <c r="Z1280" i="1" s="1"/>
  <c r="AF1280" i="1" s="1"/>
  <c r="M1274" i="1"/>
  <c r="M1273" i="1" s="1"/>
  <c r="M1272" i="1" s="1"/>
  <c r="M1271" i="1" s="1"/>
  <c r="S1338" i="1"/>
  <c r="S1337" i="1" s="1"/>
  <c r="S1336" i="1" s="1"/>
  <c r="S1335" i="1" s="1"/>
  <c r="S1334" i="1" s="1"/>
  <c r="S1333" i="1" s="1"/>
  <c r="T1196" i="1"/>
  <c r="Z1196" i="1" s="1"/>
  <c r="S759" i="1"/>
  <c r="Y759" i="1" s="1"/>
  <c r="AE759" i="1" s="1"/>
  <c r="AE758" i="1" s="1"/>
  <c r="O396" i="1"/>
  <c r="AE1094" i="1"/>
  <c r="AK1094" i="1" s="1"/>
  <c r="Y41" i="1"/>
  <c r="AF80" i="1"/>
  <c r="AL80" i="1" s="1"/>
  <c r="AL79" i="1" s="1"/>
  <c r="S1004" i="1"/>
  <c r="S1003" i="1" s="1"/>
  <c r="S1002" i="1" s="1"/>
  <c r="S1001" i="1" s="1"/>
  <c r="Z353" i="1"/>
  <c r="AF353" i="1" s="1"/>
  <c r="AL353" i="1" s="1"/>
  <c r="M1195" i="1"/>
  <c r="M1194" i="1" s="1"/>
  <c r="M1201" i="1"/>
  <c r="M1200" i="1" s="1"/>
  <c r="S208" i="1"/>
  <c r="S207" i="1" s="1"/>
  <c r="S206" i="1" s="1"/>
  <c r="S205" i="1" s="1"/>
  <c r="S201" i="1" s="1"/>
  <c r="S200" i="1" s="1"/>
  <c r="S810" i="1"/>
  <c r="S809" i="1" s="1"/>
  <c r="S808" i="1" s="1"/>
  <c r="P243" i="1"/>
  <c r="P242" i="1" s="1"/>
  <c r="P241" i="1" s="1"/>
  <c r="P235" i="1" s="1"/>
  <c r="P233" i="1" s="1"/>
  <c r="P396" i="1"/>
  <c r="P395" i="1"/>
  <c r="T190" i="1"/>
  <c r="S1219" i="1"/>
  <c r="S1218" i="1" s="1"/>
  <c r="S496" i="1"/>
  <c r="S495" i="1" s="1"/>
  <c r="N1283" i="1"/>
  <c r="T1199" i="1"/>
  <c r="Z1199" i="1" s="1"/>
  <c r="Z1198" i="1" s="1"/>
  <c r="Z1197" i="1" s="1"/>
  <c r="M932" i="1"/>
  <c r="M929" i="1" s="1"/>
  <c r="M928" i="1" s="1"/>
  <c r="M926" i="1" s="1"/>
  <c r="T867" i="1"/>
  <c r="T866" i="1" s="1"/>
  <c r="T865" i="1" s="1"/>
  <c r="T864" i="1" s="1"/>
  <c r="S833" i="1"/>
  <c r="Y833" i="1" s="1"/>
  <c r="S794" i="1"/>
  <c r="Y794" i="1" s="1"/>
  <c r="Y792" i="1" s="1"/>
  <c r="M654" i="1"/>
  <c r="M653" i="1" s="1"/>
  <c r="T472" i="1"/>
  <c r="Z472" i="1" s="1"/>
  <c r="N43" i="1"/>
  <c r="S90" i="1"/>
  <c r="S89" i="1" s="1"/>
  <c r="Y1311" i="1"/>
  <c r="S776" i="1"/>
  <c r="S775" i="1" s="1"/>
  <c r="S774" i="1" s="1"/>
  <c r="T39" i="1"/>
  <c r="T445" i="1"/>
  <c r="T444" i="1" s="1"/>
  <c r="T443" i="1" s="1"/>
  <c r="T871" i="1"/>
  <c r="Z871" i="1" s="1"/>
  <c r="M1345" i="1"/>
  <c r="M1344" i="1" s="1"/>
  <c r="M1343" i="1" s="1"/>
  <c r="M1342" i="1" s="1"/>
  <c r="M1341" i="1" s="1"/>
  <c r="M1340" i="1" s="1"/>
  <c r="N1156" i="1"/>
  <c r="N1155" i="1" s="1"/>
  <c r="T886" i="1"/>
  <c r="T885" i="1" s="1"/>
  <c r="T884" i="1" s="1"/>
  <c r="T883" i="1" s="1"/>
  <c r="T882" i="1" s="1"/>
  <c r="S804" i="1"/>
  <c r="S803" i="1" s="1"/>
  <c r="S802" i="1" s="1"/>
  <c r="N663" i="1"/>
  <c r="N662" i="1" s="1"/>
  <c r="N661" i="1" s="1"/>
  <c r="AF191" i="1"/>
  <c r="AF190" i="1" s="1"/>
  <c r="S1291" i="1"/>
  <c r="S965" i="1"/>
  <c r="Y965" i="1" s="1"/>
  <c r="T282" i="1"/>
  <c r="T281" i="1" s="1"/>
  <c r="T280" i="1" s="1"/>
  <c r="T279" i="1" s="1"/>
  <c r="Y347" i="1"/>
  <c r="Y346" i="1" s="1"/>
  <c r="Y345" i="1" s="1"/>
  <c r="Y344" i="1" s="1"/>
  <c r="Y343" i="1" s="1"/>
  <c r="M1298" i="1"/>
  <c r="N1192" i="1"/>
  <c r="N1191" i="1" s="1"/>
  <c r="M853" i="1"/>
  <c r="M852" i="1" s="1"/>
  <c r="N583" i="1"/>
  <c r="N582" i="1" s="1"/>
  <c r="N581" i="1" s="1"/>
  <c r="M384" i="1"/>
  <c r="S541" i="1"/>
  <c r="S540" i="1" s="1"/>
  <c r="H931" i="1"/>
  <c r="N1174" i="1"/>
  <c r="N1173" i="1" s="1"/>
  <c r="Y496" i="1"/>
  <c r="Y495" i="1" s="1"/>
  <c r="Y507" i="1"/>
  <c r="Y506" i="1" s="1"/>
  <c r="Y505" i="1" s="1"/>
  <c r="T1011" i="1"/>
  <c r="T1010" i="1" s="1"/>
  <c r="T1009" i="1" s="1"/>
  <c r="T1008" i="1" s="1"/>
  <c r="Z1049" i="1"/>
  <c r="Z1048" i="1" s="1"/>
  <c r="Z1047" i="1" s="1"/>
  <c r="Z1046" i="1" s="1"/>
  <c r="Z1045" i="1" s="1"/>
  <c r="Z1034" i="1"/>
  <c r="Z1033" i="1" s="1"/>
  <c r="Z1032" i="1" s="1"/>
  <c r="Z1031" i="1" s="1"/>
  <c r="Z1030" i="1" s="1"/>
  <c r="Z44" i="1"/>
  <c r="Z43" i="1" s="1"/>
  <c r="S324" i="1"/>
  <c r="Y324" i="1" s="1"/>
  <c r="N1268" i="1"/>
  <c r="N1267" i="1" s="1"/>
  <c r="N1266" i="1" s="1"/>
  <c r="N1265" i="1" s="1"/>
  <c r="M812" i="1"/>
  <c r="M811" i="1" s="1"/>
  <c r="T1295" i="1"/>
  <c r="Z1295" i="1" s="1"/>
  <c r="N1207" i="1"/>
  <c r="N1206" i="1" s="1"/>
  <c r="T1166" i="1"/>
  <c r="Z1166" i="1" s="1"/>
  <c r="AF1166" i="1" s="1"/>
  <c r="AL1166" i="1" s="1"/>
  <c r="N1093" i="1"/>
  <c r="N1092" i="1" s="1"/>
  <c r="N1091" i="1" s="1"/>
  <c r="N1090" i="1" s="1"/>
  <c r="N1089" i="1" s="1"/>
  <c r="S949" i="1"/>
  <c r="Y949" i="1" s="1"/>
  <c r="S816" i="1"/>
  <c r="Y816" i="1" s="1"/>
  <c r="AE816" i="1" s="1"/>
  <c r="M698" i="1"/>
  <c r="M697" i="1" s="1"/>
  <c r="M696" i="1" s="1"/>
  <c r="T450" i="1"/>
  <c r="Z450" i="1" s="1"/>
  <c r="V901" i="1"/>
  <c r="V896" i="1" s="1"/>
  <c r="X1301" i="1"/>
  <c r="N168" i="1"/>
  <c r="S545" i="1"/>
  <c r="S544" i="1" s="1"/>
  <c r="S543" i="1" s="1"/>
  <c r="T478" i="1"/>
  <c r="T477" i="1" s="1"/>
  <c r="M923" i="1"/>
  <c r="M922" i="1" s="1"/>
  <c r="M921" i="1" s="1"/>
  <c r="M920" i="1" s="1"/>
  <c r="M919" i="1" s="1"/>
  <c r="S958" i="1"/>
  <c r="Y958" i="1" s="1"/>
  <c r="AE958" i="1" s="1"/>
  <c r="AK958" i="1" s="1"/>
  <c r="AQ958" i="1" s="1"/>
  <c r="T1172" i="1"/>
  <c r="Z1172" i="1" s="1"/>
  <c r="M507" i="1"/>
  <c r="M506" i="1" s="1"/>
  <c r="M505" i="1" s="1"/>
  <c r="S416" i="1"/>
  <c r="Y416" i="1" s="1"/>
  <c r="M197" i="1"/>
  <c r="M196" i="1" s="1"/>
  <c r="M195" i="1" s="1"/>
  <c r="M194" i="1" s="1"/>
  <c r="M193" i="1" s="1"/>
  <c r="Q974" i="1"/>
  <c r="X1145" i="1"/>
  <c r="X1144" i="1" s="1"/>
  <c r="X1143" i="1" s="1"/>
  <c r="X457" i="1"/>
  <c r="X456" i="1" s="1"/>
  <c r="M1140" i="1"/>
  <c r="M1139" i="1" s="1"/>
  <c r="M1138" i="1" s="1"/>
  <c r="M1137" i="1" s="1"/>
  <c r="M1136" i="1" s="1"/>
  <c r="M1135" i="1" s="1"/>
  <c r="S1093" i="1"/>
  <c r="S1092" i="1" s="1"/>
  <c r="S1091" i="1" s="1"/>
  <c r="S1090" i="1" s="1"/>
  <c r="S1089" i="1" s="1"/>
  <c r="T667" i="1"/>
  <c r="T666" i="1" s="1"/>
  <c r="T665" i="1" s="1"/>
  <c r="S624" i="1"/>
  <c r="S623" i="1" s="1"/>
  <c r="S622" i="1" s="1"/>
  <c r="T1093" i="1"/>
  <c r="T1092" i="1" s="1"/>
  <c r="T1091" i="1" s="1"/>
  <c r="T1090" i="1" s="1"/>
  <c r="T1089" i="1" s="1"/>
  <c r="T892" i="1"/>
  <c r="T891" i="1" s="1"/>
  <c r="T890" i="1" s="1"/>
  <c r="T889" i="1" s="1"/>
  <c r="T888" i="1" s="1"/>
  <c r="S1159" i="1"/>
  <c r="S1158" i="1" s="1"/>
  <c r="Z979" i="1"/>
  <c r="AF979" i="1" s="1"/>
  <c r="AL979" i="1" s="1"/>
  <c r="S453" i="1"/>
  <c r="S452" i="1" s="1"/>
  <c r="S451" i="1" s="1"/>
  <c r="Z989" i="1"/>
  <c r="Z988" i="1" s="1"/>
  <c r="Z987" i="1" s="1"/>
  <c r="Z986" i="1" s="1"/>
  <c r="Z985" i="1" s="1"/>
  <c r="S657" i="1"/>
  <c r="S656" i="1" s="1"/>
  <c r="S79" i="1"/>
  <c r="N1079" i="1"/>
  <c r="N1078" i="1" s="1"/>
  <c r="N1077" i="1" s="1"/>
  <c r="N1076" i="1" s="1"/>
  <c r="M952" i="1"/>
  <c r="N671" i="1"/>
  <c r="M1132" i="1"/>
  <c r="M1131" i="1" s="1"/>
  <c r="M1130" i="1" s="1"/>
  <c r="M1129" i="1" s="1"/>
  <c r="M1128" i="1" s="1"/>
  <c r="T1264" i="1"/>
  <c r="T1263" i="1" s="1"/>
  <c r="T1262" i="1" s="1"/>
  <c r="T1261" i="1" s="1"/>
  <c r="T1260" i="1" s="1"/>
  <c r="T1202" i="1"/>
  <c r="Z1202" i="1" s="1"/>
  <c r="N1132" i="1"/>
  <c r="N1131" i="1" s="1"/>
  <c r="N1130" i="1" s="1"/>
  <c r="N1129" i="1" s="1"/>
  <c r="N1128" i="1" s="1"/>
  <c r="N1281" i="1"/>
  <c r="M27" i="1"/>
  <c r="N478" i="1"/>
  <c r="N477" i="1" s="1"/>
  <c r="M818" i="1"/>
  <c r="M817" i="1" s="1"/>
  <c r="P691" i="1"/>
  <c r="P690" i="1" s="1"/>
  <c r="W1301" i="1"/>
  <c r="W539" i="1"/>
  <c r="W538" i="1" s="1"/>
  <c r="W537" i="1" s="1"/>
  <c r="X1062" i="1"/>
  <c r="X1056" i="1" s="1"/>
  <c r="AE247" i="1"/>
  <c r="AK247" i="1" s="1"/>
  <c r="S499" i="1"/>
  <c r="S498" i="1" s="1"/>
  <c r="Y353" i="1"/>
  <c r="Y352" i="1" s="1"/>
  <c r="Y351" i="1" s="1"/>
  <c r="Y350" i="1" s="1"/>
  <c r="Y349" i="1" s="1"/>
  <c r="S129" i="1"/>
  <c r="T460" i="1"/>
  <c r="T459" i="1" s="1"/>
  <c r="T458" i="1" s="1"/>
  <c r="M502" i="1"/>
  <c r="M501" i="1" s="1"/>
  <c r="S432" i="1"/>
  <c r="Y432" i="1" s="1"/>
  <c r="M638" i="1"/>
  <c r="M637" i="1" s="1"/>
  <c r="M636" i="1" s="1"/>
  <c r="N1043" i="1"/>
  <c r="N1042" i="1" s="1"/>
  <c r="N1041" i="1" s="1"/>
  <c r="N1040" i="1" s="1"/>
  <c r="Q1062" i="1"/>
  <c r="V613" i="1"/>
  <c r="V612" i="1" s="1"/>
  <c r="W930" i="1"/>
  <c r="V1117" i="1"/>
  <c r="W1245" i="1"/>
  <c r="X1245" i="1"/>
  <c r="X1240" i="1" s="1"/>
  <c r="X1239" i="1" s="1"/>
  <c r="X1238" i="1" s="1"/>
  <c r="R753" i="1"/>
  <c r="R752" i="1" s="1"/>
  <c r="R751" i="1" s="1"/>
  <c r="V1245" i="1"/>
  <c r="V1240" i="1" s="1"/>
  <c r="V1239" i="1" s="1"/>
  <c r="V1238" i="1" s="1"/>
  <c r="V442" i="1"/>
  <c r="V441" i="1" s="1"/>
  <c r="W843" i="1"/>
  <c r="W842" i="1" s="1"/>
  <c r="Y1195" i="1"/>
  <c r="Y1194" i="1" s="1"/>
  <c r="AE1027" i="1"/>
  <c r="AK1027" i="1" s="1"/>
  <c r="Y499" i="1"/>
  <c r="Y498" i="1" s="1"/>
  <c r="Y694" i="1"/>
  <c r="Y693" i="1" s="1"/>
  <c r="Y692" i="1" s="1"/>
  <c r="AE133" i="1"/>
  <c r="Y584" i="1"/>
  <c r="Y583" i="1" s="1"/>
  <c r="Y582" i="1" s="1"/>
  <c r="Y581" i="1" s="1"/>
  <c r="S1016" i="1"/>
  <c r="S1015" i="1" s="1"/>
  <c r="S1014" i="1" s="1"/>
  <c r="S1013" i="1" s="1"/>
  <c r="Y727" i="1"/>
  <c r="Y726" i="1" s="1"/>
  <c r="Y725" i="1" s="1"/>
  <c r="Y724" i="1" s="1"/>
  <c r="Y723" i="1" s="1"/>
  <c r="Y722" i="1" s="1"/>
  <c r="Z933" i="1"/>
  <c r="AF933" i="1" s="1"/>
  <c r="T620" i="1"/>
  <c r="T619" i="1" s="1"/>
  <c r="T618" i="1" s="1"/>
  <c r="M845" i="1"/>
  <c r="M844" i="1" s="1"/>
  <c r="M843" i="1" s="1"/>
  <c r="M842" i="1" s="1"/>
  <c r="T1148" i="1"/>
  <c r="Z1148" i="1" s="1"/>
  <c r="M993" i="1"/>
  <c r="M992" i="1" s="1"/>
  <c r="M991" i="1" s="1"/>
  <c r="M990" i="1" s="1"/>
  <c r="S132" i="1"/>
  <c r="M707" i="1"/>
  <c r="M706" i="1" s="1"/>
  <c r="M705" i="1" s="1"/>
  <c r="U929" i="1"/>
  <c r="U928" i="1" s="1"/>
  <c r="U926" i="1" s="1"/>
  <c r="V1062" i="1"/>
  <c r="V1056" i="1" s="1"/>
  <c r="X433" i="1"/>
  <c r="P798" i="1"/>
  <c r="P797" i="1" s="1"/>
  <c r="P796" i="1" s="1"/>
  <c r="U580" i="1"/>
  <c r="U579" i="1" s="1"/>
  <c r="V843" i="1"/>
  <c r="V842" i="1" s="1"/>
  <c r="X1029" i="1"/>
  <c r="W1007" i="1"/>
  <c r="U930" i="1"/>
  <c r="W1062" i="1"/>
  <c r="W1056" i="1" s="1"/>
  <c r="U1245" i="1"/>
  <c r="U1240" i="1" s="1"/>
  <c r="U1239" i="1" s="1"/>
  <c r="U1238" i="1" s="1"/>
  <c r="G187" i="1"/>
  <c r="G186" i="1" s="1"/>
  <c r="G185" i="1" s="1"/>
  <c r="G184" i="1" s="1"/>
  <c r="L78" i="1"/>
  <c r="L77" i="1" s="1"/>
  <c r="L76" i="1" s="1"/>
  <c r="L75" i="1" s="1"/>
  <c r="L74" i="1" s="1"/>
  <c r="J929" i="1"/>
  <c r="J928" i="1" s="1"/>
  <c r="J926" i="1" s="1"/>
  <c r="N61" i="1"/>
  <c r="N60" i="1" s="1"/>
  <c r="N81" i="1"/>
  <c r="M134" i="1"/>
  <c r="M346" i="1"/>
  <c r="M345" i="1" s="1"/>
  <c r="M344" i="1" s="1"/>
  <c r="M343" i="1" s="1"/>
  <c r="M382" i="1"/>
  <c r="N453" i="1"/>
  <c r="N452" i="1" s="1"/>
  <c r="N451" i="1" s="1"/>
  <c r="N1011" i="1"/>
  <c r="N1010" i="1" s="1"/>
  <c r="N1009" i="1" s="1"/>
  <c r="N1008" i="1" s="1"/>
  <c r="K1105" i="1"/>
  <c r="K1104" i="1" s="1"/>
  <c r="N1153" i="1"/>
  <c r="N1152" i="1" s="1"/>
  <c r="U85" i="1"/>
  <c r="U121" i="1"/>
  <c r="U120" i="1" s="1"/>
  <c r="U166" i="1"/>
  <c r="U165" i="1" s="1"/>
  <c r="U164" i="1" s="1"/>
  <c r="U163" i="1" s="1"/>
  <c r="V166" i="1"/>
  <c r="V165" i="1" s="1"/>
  <c r="V164" i="1" s="1"/>
  <c r="V163" i="1" s="1"/>
  <c r="U457" i="1"/>
  <c r="U456" i="1" s="1"/>
  <c r="X843" i="1"/>
  <c r="X842" i="1" s="1"/>
  <c r="U850" i="1"/>
  <c r="X901" i="1"/>
  <c r="X929" i="1"/>
  <c r="X928" i="1" s="1"/>
  <c r="X926" i="1" s="1"/>
  <c r="W1029" i="1"/>
  <c r="X1117" i="1"/>
  <c r="AF572" i="1"/>
  <c r="AF571" i="1" s="1"/>
  <c r="W442" i="1"/>
  <c r="W441" i="1" s="1"/>
  <c r="U469" i="1"/>
  <c r="X551" i="1"/>
  <c r="X550" i="1" s="1"/>
  <c r="X613" i="1"/>
  <c r="X612" i="1" s="1"/>
  <c r="O691" i="1"/>
  <c r="O690" i="1" s="1"/>
  <c r="R1285" i="1"/>
  <c r="X166" i="1"/>
  <c r="X165" i="1" s="1"/>
  <c r="X164" i="1" s="1"/>
  <c r="X163" i="1" s="1"/>
  <c r="V469" i="1"/>
  <c r="U613" i="1"/>
  <c r="U612" i="1" s="1"/>
  <c r="O753" i="1"/>
  <c r="O752" i="1" s="1"/>
  <c r="O751" i="1" s="1"/>
  <c r="R829" i="1"/>
  <c r="U487" i="1"/>
  <c r="X1007" i="1"/>
  <c r="V1029" i="1"/>
  <c r="P974" i="1"/>
  <c r="Q1029" i="1"/>
  <c r="V1007" i="1"/>
  <c r="U396" i="1"/>
  <c r="U395" i="1"/>
  <c r="V829" i="1"/>
  <c r="V828" i="1" s="1"/>
  <c r="R1029" i="1"/>
  <c r="AE174" i="1"/>
  <c r="AK174" i="1" s="1"/>
  <c r="AK173" i="1" s="1"/>
  <c r="AK172" i="1" s="1"/>
  <c r="Z169" i="1"/>
  <c r="AF169" i="1" s="1"/>
  <c r="AE134" i="1"/>
  <c r="Y409" i="1"/>
  <c r="Y408" i="1" s="1"/>
  <c r="Y407" i="1" s="1"/>
  <c r="Y406" i="1" s="1"/>
  <c r="Y321" i="1"/>
  <c r="Y320" i="1" s="1"/>
  <c r="Y319" i="1" s="1"/>
  <c r="J141" i="1"/>
  <c r="M694" i="1"/>
  <c r="M693" i="1" s="1"/>
  <c r="M692" i="1" s="1"/>
  <c r="U829" i="1"/>
  <c r="U901" i="1"/>
  <c r="U896" i="1" s="1"/>
  <c r="V929" i="1"/>
  <c r="V928" i="1" s="1"/>
  <c r="V926" i="1" s="1"/>
  <c r="P1245" i="1"/>
  <c r="P1240" i="1" s="1"/>
  <c r="P1239" i="1" s="1"/>
  <c r="P1238" i="1" s="1"/>
  <c r="X121" i="1"/>
  <c r="X120" i="1" s="1"/>
  <c r="X395" i="1"/>
  <c r="U843" i="1"/>
  <c r="U842" i="1" s="1"/>
  <c r="AA55" i="1"/>
  <c r="AA54" i="1" s="1"/>
  <c r="AA53" i="1" s="1"/>
  <c r="AD187" i="1"/>
  <c r="AD186" i="1" s="1"/>
  <c r="AD185" i="1" s="1"/>
  <c r="AD184" i="1" s="1"/>
  <c r="AC243" i="1"/>
  <c r="AC242" i="1" s="1"/>
  <c r="AC241" i="1" s="1"/>
  <c r="AC235" i="1" s="1"/>
  <c r="AC233" i="1" s="1"/>
  <c r="AB487" i="1"/>
  <c r="T368" i="1"/>
  <c r="T367" i="1" s="1"/>
  <c r="T366" i="1" s="1"/>
  <c r="N135" i="1"/>
  <c r="W303" i="1"/>
  <c r="W302" i="1" s="1"/>
  <c r="W580" i="1"/>
  <c r="W579" i="1" s="1"/>
  <c r="U1145" i="1"/>
  <c r="U1144" i="1" s="1"/>
  <c r="U1143" i="1" s="1"/>
  <c r="M56" i="1"/>
  <c r="M270" i="1"/>
  <c r="M269" i="1" s="1"/>
  <c r="M268" i="1" s="1"/>
  <c r="M267" i="1" s="1"/>
  <c r="M266" i="1" s="1"/>
  <c r="O1145" i="1"/>
  <c r="O1144" i="1" s="1"/>
  <c r="O1143" i="1" s="1"/>
  <c r="W551" i="1"/>
  <c r="W550" i="1" s="1"/>
  <c r="W613" i="1"/>
  <c r="W612" i="1" s="1"/>
  <c r="M43" i="1"/>
  <c r="S44" i="1"/>
  <c r="Y44" i="1" s="1"/>
  <c r="S56" i="1"/>
  <c r="Y57" i="1"/>
  <c r="AE57" i="1" s="1"/>
  <c r="AK57" i="1" s="1"/>
  <c r="S116" i="1"/>
  <c r="Y116" i="1" s="1"/>
  <c r="Y115" i="1" s="1"/>
  <c r="Y114" i="1" s="1"/>
  <c r="Y113" i="1" s="1"/>
  <c r="Y112" i="1" s="1"/>
  <c r="Y111" i="1" s="1"/>
  <c r="Y110" i="1" s="1"/>
  <c r="M115" i="1"/>
  <c r="M114" i="1" s="1"/>
  <c r="M113" i="1" s="1"/>
  <c r="M112" i="1" s="1"/>
  <c r="M111" i="1" s="1"/>
  <c r="M110" i="1" s="1"/>
  <c r="N148" i="1"/>
  <c r="N147" i="1" s="1"/>
  <c r="T149" i="1"/>
  <c r="T148" i="1" s="1"/>
  <c r="T147" i="1" s="1"/>
  <c r="M170" i="1"/>
  <c r="S171" i="1"/>
  <c r="Y171" i="1" s="1"/>
  <c r="S191" i="1"/>
  <c r="S190" i="1" s="1"/>
  <c r="M190" i="1"/>
  <c r="T246" i="1"/>
  <c r="Z247" i="1"/>
  <c r="AF247" i="1" s="1"/>
  <c r="AL247" i="1" s="1"/>
  <c r="N291" i="1"/>
  <c r="N290" i="1" s="1"/>
  <c r="N289" i="1" s="1"/>
  <c r="T292" i="1"/>
  <c r="T291" i="1" s="1"/>
  <c r="T290" i="1" s="1"/>
  <c r="T289" i="1" s="1"/>
  <c r="Z327" i="1"/>
  <c r="T326" i="1"/>
  <c r="T325" i="1" s="1"/>
  <c r="AF428" i="1"/>
  <c r="AL428" i="1" s="1"/>
  <c r="Z482" i="1"/>
  <c r="Z481" i="1" s="1"/>
  <c r="Z480" i="1" s="1"/>
  <c r="Z492" i="1"/>
  <c r="Z491" i="1" s="1"/>
  <c r="T643" i="1"/>
  <c r="T642" i="1" s="1"/>
  <c r="T641" i="1" s="1"/>
  <c r="T640" i="1" s="1"/>
  <c r="Z708" i="1"/>
  <c r="Z707" i="1" s="1"/>
  <c r="Z706" i="1" s="1"/>
  <c r="Z705" i="1" s="1"/>
  <c r="Z801" i="1"/>
  <c r="AF801" i="1" s="1"/>
  <c r="AL801" i="1" s="1"/>
  <c r="T906" i="1"/>
  <c r="T905" i="1" s="1"/>
  <c r="N957" i="1"/>
  <c r="N956" i="1" s="1"/>
  <c r="M1011" i="1"/>
  <c r="M1010" i="1" s="1"/>
  <c r="M1009" i="1" s="1"/>
  <c r="M1008" i="1" s="1"/>
  <c r="S1044" i="1"/>
  <c r="S1043" i="1" s="1"/>
  <c r="S1042" i="1" s="1"/>
  <c r="S1041" i="1" s="1"/>
  <c r="S1040" i="1" s="1"/>
  <c r="M1074" i="1"/>
  <c r="M1073" i="1" s="1"/>
  <c r="M1072" i="1" s="1"/>
  <c r="M1071" i="1" s="1"/>
  <c r="Y1112" i="1"/>
  <c r="AE1112" i="1" s="1"/>
  <c r="AE1111" i="1" s="1"/>
  <c r="AE1110" i="1" s="1"/>
  <c r="Y1187" i="1"/>
  <c r="Y1186" i="1" s="1"/>
  <c r="Y1185" i="1" s="1"/>
  <c r="Z1217" i="1"/>
  <c r="Z1216" i="1" s="1"/>
  <c r="Z1215" i="1" s="1"/>
  <c r="Z1290" i="1"/>
  <c r="Z1289" i="1" s="1"/>
  <c r="O1062" i="1"/>
  <c r="U54" i="1"/>
  <c r="U53" i="1" s="1"/>
  <c r="U123" i="1"/>
  <c r="AB929" i="1"/>
  <c r="AB928" i="1" s="1"/>
  <c r="AB926" i="1" s="1"/>
  <c r="T1303" i="1"/>
  <c r="T1302" i="1" s="1"/>
  <c r="AF94" i="1"/>
  <c r="AL94" i="1" s="1"/>
  <c r="Z826" i="1"/>
  <c r="Z825" i="1" s="1"/>
  <c r="Z824" i="1" s="1"/>
  <c r="Z823" i="1" s="1"/>
  <c r="Z822" i="1" s="1"/>
  <c r="Z821" i="1" s="1"/>
  <c r="AF1304" i="1"/>
  <c r="AL1304" i="1" s="1"/>
  <c r="AF1309" i="1"/>
  <c r="AL1309" i="1" s="1"/>
  <c r="AF1314" i="1"/>
  <c r="AF1313" i="1" s="1"/>
  <c r="T779" i="1"/>
  <c r="T778" i="1" s="1"/>
  <c r="T1122" i="1"/>
  <c r="T1121" i="1" s="1"/>
  <c r="T1321" i="1"/>
  <c r="T1308" i="1"/>
  <c r="T1305" i="1" s="1"/>
  <c r="T93" i="1"/>
  <c r="T92" i="1" s="1"/>
  <c r="AD753" i="1"/>
  <c r="AD752" i="1" s="1"/>
  <c r="AD751" i="1" s="1"/>
  <c r="AE628" i="1"/>
  <c r="AE627" i="1" s="1"/>
  <c r="AE626" i="1" s="1"/>
  <c r="AC285" i="1"/>
  <c r="Z1253" i="1"/>
  <c r="Z1252" i="1" s="1"/>
  <c r="Z87" i="1"/>
  <c r="Z86" i="1" s="1"/>
  <c r="Z102" i="1"/>
  <c r="AF102" i="1" s="1"/>
  <c r="T104" i="1"/>
  <c r="T103" i="1" s="1"/>
  <c r="AC24" i="1"/>
  <c r="AC17" i="1" s="1"/>
  <c r="AC16" i="1" s="1"/>
  <c r="AC15" i="1" s="1"/>
  <c r="AF628" i="1"/>
  <c r="Z1331" i="1"/>
  <c r="Z1330" i="1" s="1"/>
  <c r="Y434" i="1"/>
  <c r="Z1326" i="1"/>
  <c r="T733" i="1"/>
  <c r="T732" i="1" s="1"/>
  <c r="T731" i="1" s="1"/>
  <c r="T730" i="1" s="1"/>
  <c r="T729" i="1" s="1"/>
  <c r="T1326" i="1"/>
  <c r="T1325" i="1" s="1"/>
  <c r="T1313" i="1"/>
  <c r="T1253" i="1"/>
  <c r="T1252" i="1" s="1"/>
  <c r="Y812" i="1"/>
  <c r="Y811" i="1" s="1"/>
  <c r="AE813" i="1"/>
  <c r="AK813" i="1" s="1"/>
  <c r="T159" i="1"/>
  <c r="Z159" i="1" s="1"/>
  <c r="H418" i="1"/>
  <c r="H417" i="1" s="1"/>
  <c r="AE132" i="1"/>
  <c r="AE136" i="1"/>
  <c r="AF542" i="1"/>
  <c r="AL542" i="1" s="1"/>
  <c r="Y643" i="1"/>
  <c r="Y642" i="1" s="1"/>
  <c r="Y641" i="1" s="1"/>
  <c r="Y640" i="1" s="1"/>
  <c r="T954" i="1"/>
  <c r="T903" i="1"/>
  <c r="T902" i="1" s="1"/>
  <c r="T1038" i="1"/>
  <c r="T1037" i="1" s="1"/>
  <c r="T1036" i="1" s="1"/>
  <c r="T1035" i="1" s="1"/>
  <c r="S694" i="1"/>
  <c r="S693" i="1" s="1"/>
  <c r="S692" i="1" s="1"/>
  <c r="S691" i="1" s="1"/>
  <c r="S690" i="1" s="1"/>
  <c r="T427" i="1"/>
  <c r="T426" i="1" s="1"/>
  <c r="T425" i="1" s="1"/>
  <c r="S246" i="1"/>
  <c r="T71" i="1"/>
  <c r="T70" i="1" s="1"/>
  <c r="T69" i="1" s="1"/>
  <c r="T68" i="1" s="1"/>
  <c r="T67" i="1" s="1"/>
  <c r="T66" i="1" s="1"/>
  <c r="Y133" i="1"/>
  <c r="Z1154" i="1"/>
  <c r="AF1154" i="1" s="1"/>
  <c r="S360" i="1"/>
  <c r="S359" i="1" s="1"/>
  <c r="Y134" i="1"/>
  <c r="N368" i="1"/>
  <c r="N367" i="1" s="1"/>
  <c r="N366" i="1" s="1"/>
  <c r="M1060" i="1"/>
  <c r="M1059" i="1" s="1"/>
  <c r="M1058" i="1" s="1"/>
  <c r="M1057" i="1" s="1"/>
  <c r="N1298" i="1"/>
  <c r="S1290" i="1"/>
  <c r="Y1290" i="1" s="1"/>
  <c r="AE1290" i="1" s="1"/>
  <c r="T1190" i="1"/>
  <c r="T137" i="1"/>
  <c r="T134" i="1" s="1"/>
  <c r="S40" i="1"/>
  <c r="Y40" i="1" s="1"/>
  <c r="M554" i="1"/>
  <c r="M553" i="1" s="1"/>
  <c r="M552" i="1" s="1"/>
  <c r="S311" i="1"/>
  <c r="Y311" i="1" s="1"/>
  <c r="M657" i="1"/>
  <c r="M656" i="1" s="1"/>
  <c r="K1007" i="1"/>
  <c r="AD704" i="1"/>
  <c r="AD703" i="1" s="1"/>
  <c r="S851" i="1"/>
  <c r="T79" i="1"/>
  <c r="T27" i="1"/>
  <c r="Z30" i="1"/>
  <c r="AF30" i="1" s="1"/>
  <c r="S136" i="1"/>
  <c r="N136" i="1"/>
  <c r="S30" i="1"/>
  <c r="Y30" i="1" s="1"/>
  <c r="AE30" i="1" s="1"/>
  <c r="S789" i="1"/>
  <c r="S788" i="1" s="1"/>
  <c r="N616" i="1"/>
  <c r="N615" i="1" s="1"/>
  <c r="N614" i="1" s="1"/>
  <c r="M492" i="1"/>
  <c r="M491" i="1" s="1"/>
  <c r="M329" i="1"/>
  <c r="M328" i="1" s="1"/>
  <c r="M132" i="1"/>
  <c r="M624" i="1"/>
  <c r="M623" i="1" s="1"/>
  <c r="M622" i="1" s="1"/>
  <c r="M642" i="1"/>
  <c r="M641" i="1" s="1"/>
  <c r="M640" i="1" s="1"/>
  <c r="M714" i="1"/>
  <c r="M713" i="1" s="1"/>
  <c r="M836" i="1"/>
  <c r="M835" i="1" s="1"/>
  <c r="M834" i="1" s="1"/>
  <c r="M1283" i="1"/>
  <c r="M1291" i="1"/>
  <c r="M1286" i="1" s="1"/>
  <c r="J1293" i="1"/>
  <c r="Q243" i="1"/>
  <c r="Q242" i="1" s="1"/>
  <c r="Q241" i="1" s="1"/>
  <c r="Q235" i="1" s="1"/>
  <c r="Q233" i="1" s="1"/>
  <c r="Q98" i="1"/>
  <c r="Q85" i="1" s="1"/>
  <c r="AD829" i="1"/>
  <c r="AA709" i="1"/>
  <c r="AA704" i="1" s="1"/>
  <c r="AA703" i="1" s="1"/>
  <c r="K187" i="1"/>
  <c r="K186" i="1" s="1"/>
  <c r="K185" i="1" s="1"/>
  <c r="K184" i="1" s="1"/>
  <c r="L379" i="1"/>
  <c r="L378" i="1" s="1"/>
  <c r="L373" i="1" s="1"/>
  <c r="H829" i="1"/>
  <c r="Y1274" i="1"/>
  <c r="Y1273" i="1" s="1"/>
  <c r="Y1272" i="1" s="1"/>
  <c r="Y1271" i="1" s="1"/>
  <c r="AE1275" i="1"/>
  <c r="AK1275" i="1" s="1"/>
  <c r="T20" i="1"/>
  <c r="Z20" i="1" s="1"/>
  <c r="Z19" i="1" s="1"/>
  <c r="Z18" i="1" s="1"/>
  <c r="AF508" i="1"/>
  <c r="AF507" i="1" s="1"/>
  <c r="AF506" i="1" s="1"/>
  <c r="AF505" i="1" s="1"/>
  <c r="AF381" i="1"/>
  <c r="AF380" i="1" s="1"/>
  <c r="AF497" i="1"/>
  <c r="AL497" i="1" s="1"/>
  <c r="AF475" i="1"/>
  <c r="AL475" i="1" s="1"/>
  <c r="T484" i="1"/>
  <c r="T483" i="1" s="1"/>
  <c r="S978" i="1"/>
  <c r="S977" i="1" s="1"/>
  <c r="S976" i="1" s="1"/>
  <c r="S975" i="1" s="1"/>
  <c r="T541" i="1"/>
  <c r="T540" i="1" s="1"/>
  <c r="S31" i="1"/>
  <c r="T507" i="1"/>
  <c r="T506" i="1" s="1"/>
  <c r="T505" i="1" s="1"/>
  <c r="T380" i="1"/>
  <c r="S989" i="1"/>
  <c r="S988" i="1" s="1"/>
  <c r="S987" i="1" s="1"/>
  <c r="S986" i="1" s="1"/>
  <c r="S985" i="1" s="1"/>
  <c r="N832" i="1"/>
  <c r="N831" i="1" s="1"/>
  <c r="N830" i="1" s="1"/>
  <c r="M1159" i="1"/>
  <c r="M1158" i="1" s="1"/>
  <c r="M1038" i="1"/>
  <c r="M1037" i="1" s="1"/>
  <c r="M1036" i="1" s="1"/>
  <c r="M1035" i="1" s="1"/>
  <c r="M277" i="1"/>
  <c r="M276" i="1" s="1"/>
  <c r="M275" i="1" s="1"/>
  <c r="M274" i="1" s="1"/>
  <c r="S1109" i="1"/>
  <c r="S1108" i="1" s="1"/>
  <c r="N496" i="1"/>
  <c r="N495" i="1" s="1"/>
  <c r="Y464" i="1"/>
  <c r="Y463" i="1" s="1"/>
  <c r="Y462" i="1" s="1"/>
  <c r="Z371" i="1"/>
  <c r="Z370" i="1" s="1"/>
  <c r="T788" i="1"/>
  <c r="T948" i="1"/>
  <c r="T947" i="1" s="1"/>
  <c r="T946" i="1" s="1"/>
  <c r="S1026" i="1"/>
  <c r="S1025" i="1" s="1"/>
  <c r="S1024" i="1" s="1"/>
  <c r="S1023" i="1" s="1"/>
  <c r="S58" i="1"/>
  <c r="S55" i="1" s="1"/>
  <c r="T840" i="1"/>
  <c r="T839" i="1" s="1"/>
  <c r="T838" i="1" s="1"/>
  <c r="Z676" i="1"/>
  <c r="AF676" i="1" s="1"/>
  <c r="T496" i="1"/>
  <c r="T495" i="1" s="1"/>
  <c r="Z300" i="1"/>
  <c r="AF300" i="1" s="1"/>
  <c r="AL300" i="1" s="1"/>
  <c r="T587" i="1"/>
  <c r="T586" i="1" s="1"/>
  <c r="T585" i="1" s="1"/>
  <c r="J395" i="1"/>
  <c r="S26" i="1"/>
  <c r="Y26" i="1" s="1"/>
  <c r="M1171" i="1"/>
  <c r="M1170" i="1" s="1"/>
  <c r="T260" i="1"/>
  <c r="Z260" i="1" s="1"/>
  <c r="S182" i="1"/>
  <c r="Y182" i="1" s="1"/>
  <c r="N133" i="1"/>
  <c r="N127" i="1"/>
  <c r="G951" i="1"/>
  <c r="G950" i="1" s="1"/>
  <c r="M41" i="1"/>
  <c r="M38" i="1" s="1"/>
  <c r="M37" i="1" s="1"/>
  <c r="M36" i="1" s="1"/>
  <c r="M35" i="1" s="1"/>
  <c r="N282" i="1"/>
  <c r="N281" i="1" s="1"/>
  <c r="N280" i="1" s="1"/>
  <c r="N279" i="1" s="1"/>
  <c r="M400" i="1"/>
  <c r="M399" i="1" s="1"/>
  <c r="M398" i="1" s="1"/>
  <c r="M397" i="1" s="1"/>
  <c r="M395" i="1" s="1"/>
  <c r="M675" i="1"/>
  <c r="J1105" i="1"/>
  <c r="N1162" i="1"/>
  <c r="N1161" i="1" s="1"/>
  <c r="AD929" i="1"/>
  <c r="AD928" i="1" s="1"/>
  <c r="AD926" i="1" s="1"/>
  <c r="T371" i="1"/>
  <c r="T370" i="1" s="1"/>
  <c r="T492" i="1"/>
  <c r="T491" i="1" s="1"/>
  <c r="N559" i="1"/>
  <c r="N558" i="1" s="1"/>
  <c r="N557" i="1" s="1"/>
  <c r="L187" i="1"/>
  <c r="L186" i="1" s="1"/>
  <c r="L185" i="1" s="1"/>
  <c r="L184" i="1" s="1"/>
  <c r="N244" i="1"/>
  <c r="N380" i="1"/>
  <c r="N758" i="1"/>
  <c r="N757" i="1" s="1"/>
  <c r="M1026" i="1"/>
  <c r="M1025" i="1" s="1"/>
  <c r="M1024" i="1" s="1"/>
  <c r="M1023" i="1" s="1"/>
  <c r="N1291" i="1"/>
  <c r="N484" i="1"/>
  <c r="N483" i="1" s="1"/>
  <c r="M1093" i="1"/>
  <c r="M1092" i="1" s="1"/>
  <c r="M1091" i="1" s="1"/>
  <c r="M1090" i="1" s="1"/>
  <c r="M1089" i="1" s="1"/>
  <c r="I931" i="1"/>
  <c r="M51" i="1"/>
  <c r="M50" i="1" s="1"/>
  <c r="M49" i="1" s="1"/>
  <c r="M48" i="1" s="1"/>
  <c r="M47" i="1" s="1"/>
  <c r="N916" i="1"/>
  <c r="N915" i="1" s="1"/>
  <c r="N914" i="1" s="1"/>
  <c r="N913" i="1" s="1"/>
  <c r="I78" i="1"/>
  <c r="I77" i="1" s="1"/>
  <c r="I76" i="1" s="1"/>
  <c r="I75" i="1" s="1"/>
  <c r="I74" i="1" s="1"/>
  <c r="I64" i="1" s="1"/>
  <c r="H187" i="1"/>
  <c r="H186" i="1" s="1"/>
  <c r="H185" i="1" s="1"/>
  <c r="H184" i="1" s="1"/>
  <c r="AD729" i="1"/>
  <c r="K580" i="1"/>
  <c r="K579" i="1" s="1"/>
  <c r="I901" i="1"/>
  <c r="I896" i="1" s="1"/>
  <c r="K787" i="1"/>
  <c r="K786" i="1" s="1"/>
  <c r="K785" i="1" s="1"/>
  <c r="K784" i="1" s="1"/>
  <c r="Z892" i="1"/>
  <c r="Z891" i="1" s="1"/>
  <c r="Z890" i="1" s="1"/>
  <c r="Z889" i="1" s="1"/>
  <c r="Z888" i="1" s="1"/>
  <c r="AF893" i="1"/>
  <c r="AL893" i="1" s="1"/>
  <c r="T1079" i="1"/>
  <c r="T1078" i="1" s="1"/>
  <c r="T1077" i="1" s="1"/>
  <c r="T1076" i="1" s="1"/>
  <c r="Z1080" i="1"/>
  <c r="AF833" i="1"/>
  <c r="Z832" i="1"/>
  <c r="Z831" i="1" s="1"/>
  <c r="Z830" i="1" s="1"/>
  <c r="AE542" i="1"/>
  <c r="AK542" i="1" s="1"/>
  <c r="Y541" i="1"/>
  <c r="Y540" i="1" s="1"/>
  <c r="Z617" i="1"/>
  <c r="T616" i="1"/>
  <c r="T615" i="1" s="1"/>
  <c r="T614" i="1" s="1"/>
  <c r="Z663" i="1"/>
  <c r="Z662" i="1" s="1"/>
  <c r="Z661" i="1" s="1"/>
  <c r="AF664" i="1"/>
  <c r="AL664" i="1" s="1"/>
  <c r="AR664" i="1" s="1"/>
  <c r="AR663" i="1" s="1"/>
  <c r="AR662" i="1" s="1"/>
  <c r="AR661" i="1" s="1"/>
  <c r="Z1086" i="1"/>
  <c r="Z1085" i="1" s="1"/>
  <c r="Z1084" i="1" s="1"/>
  <c r="Z1083" i="1" s="1"/>
  <c r="Z1082" i="1" s="1"/>
  <c r="AF1087" i="1"/>
  <c r="AL1087" i="1" s="1"/>
  <c r="Z1157" i="1"/>
  <c r="Z1156" i="1" s="1"/>
  <c r="Z1155" i="1" s="1"/>
  <c r="T1156" i="1"/>
  <c r="T1155" i="1" s="1"/>
  <c r="AF1269" i="1"/>
  <c r="AF1268" i="1" s="1"/>
  <c r="AF1267" i="1" s="1"/>
  <c r="AF1266" i="1" s="1"/>
  <c r="AF1265" i="1" s="1"/>
  <c r="Z1268" i="1"/>
  <c r="Z1267" i="1" s="1"/>
  <c r="Z1266" i="1" s="1"/>
  <c r="Z1265" i="1" s="1"/>
  <c r="AB424" i="1"/>
  <c r="AB423" i="1" s="1"/>
  <c r="AF1208" i="1"/>
  <c r="AL1208" i="1" s="1"/>
  <c r="T583" i="1"/>
  <c r="T582" i="1" s="1"/>
  <c r="T581" i="1" s="1"/>
  <c r="Y657" i="1"/>
  <c r="Y656" i="1" s="1"/>
  <c r="P1301" i="1"/>
  <c r="J187" i="1"/>
  <c r="J186" i="1" s="1"/>
  <c r="J185" i="1" s="1"/>
  <c r="J184" i="1" s="1"/>
  <c r="L318" i="1"/>
  <c r="L317" i="1" s="1"/>
  <c r="L316" i="1" s="1"/>
  <c r="L315" i="1" s="1"/>
  <c r="I551" i="1"/>
  <c r="I550" i="1" s="1"/>
  <c r="I787" i="1"/>
  <c r="I786" i="1" s="1"/>
  <c r="I785" i="1" s="1"/>
  <c r="I784" i="1" s="1"/>
  <c r="T1183" i="1"/>
  <c r="T1182" i="1" s="1"/>
  <c r="Y159" i="1"/>
  <c r="AE159" i="1" s="1"/>
  <c r="Y453" i="1"/>
  <c r="Y452" i="1" s="1"/>
  <c r="Y451" i="1" s="1"/>
  <c r="Y142" i="1"/>
  <c r="S1069" i="1"/>
  <c r="S1068" i="1" s="1"/>
  <c r="S1067" i="1" s="1"/>
  <c r="Y490" i="1"/>
  <c r="AE490" i="1" s="1"/>
  <c r="AK490" i="1" s="1"/>
  <c r="Y854" i="1"/>
  <c r="AE854" i="1" s="1"/>
  <c r="AK854" i="1" s="1"/>
  <c r="T1345" i="1"/>
  <c r="T1344" i="1" s="1"/>
  <c r="T1343" i="1" s="1"/>
  <c r="T1342" i="1" s="1"/>
  <c r="T1341" i="1" s="1"/>
  <c r="T1340" i="1" s="1"/>
  <c r="T809" i="1"/>
  <c r="T808" i="1" s="1"/>
  <c r="T564" i="1"/>
  <c r="T563" i="1" s="1"/>
  <c r="T562" i="1" s="1"/>
  <c r="T474" i="1"/>
  <c r="T473" i="1" s="1"/>
  <c r="S142" i="1"/>
  <c r="S1195" i="1"/>
  <c r="S1194" i="1" s="1"/>
  <c r="Y135" i="1"/>
  <c r="S464" i="1"/>
  <c r="S463" i="1" s="1"/>
  <c r="S462" i="1" s="1"/>
  <c r="S368" i="1"/>
  <c r="S367" i="1" s="1"/>
  <c r="S366" i="1" s="1"/>
  <c r="T125" i="1"/>
  <c r="S332" i="1"/>
  <c r="S331" i="1" s="1"/>
  <c r="Z116" i="1"/>
  <c r="AF116" i="1" s="1"/>
  <c r="S507" i="1"/>
  <c r="S506" i="1" s="1"/>
  <c r="S505" i="1" s="1"/>
  <c r="M971" i="1"/>
  <c r="M970" i="1" s="1"/>
  <c r="M969" i="1" s="1"/>
  <c r="M968" i="1" s="1"/>
  <c r="M967" i="1" s="1"/>
  <c r="M299" i="1"/>
  <c r="S135" i="1"/>
  <c r="M719" i="1"/>
  <c r="M718" i="1" s="1"/>
  <c r="M717" i="1" s="1"/>
  <c r="M716" i="1" s="1"/>
  <c r="M31" i="1"/>
  <c r="N51" i="1"/>
  <c r="N50" i="1" s="1"/>
  <c r="N49" i="1" s="1"/>
  <c r="N48" i="1" s="1"/>
  <c r="N47" i="1" s="1"/>
  <c r="N170" i="1"/>
  <c r="N181" i="1"/>
  <c r="N180" i="1" s="1"/>
  <c r="N179" i="1" s="1"/>
  <c r="N178" i="1" s="1"/>
  <c r="N177" i="1" s="1"/>
  <c r="N176" i="1" s="1"/>
  <c r="N190" i="1"/>
  <c r="N371" i="1"/>
  <c r="N370" i="1" s="1"/>
  <c r="M380" i="1"/>
  <c r="M379" i="1" s="1"/>
  <c r="M378" i="1" s="1"/>
  <c r="M545" i="1"/>
  <c r="M544" i="1" s="1"/>
  <c r="M543" i="1" s="1"/>
  <c r="N564" i="1"/>
  <c r="N563" i="1" s="1"/>
  <c r="N562" i="1" s="1"/>
  <c r="N675" i="1"/>
  <c r="M711" i="1"/>
  <c r="M710" i="1" s="1"/>
  <c r="M709" i="1" s="1"/>
  <c r="N719" i="1"/>
  <c r="N718" i="1" s="1"/>
  <c r="N717" i="1" s="1"/>
  <c r="N716" i="1" s="1"/>
  <c r="M755" i="1"/>
  <c r="M754" i="1" s="1"/>
  <c r="M753" i="1" s="1"/>
  <c r="M752" i="1" s="1"/>
  <c r="M751" i="1" s="1"/>
  <c r="N853" i="1"/>
  <c r="N852" i="1" s="1"/>
  <c r="M870" i="1"/>
  <c r="M869" i="1" s="1"/>
  <c r="M868" i="1" s="1"/>
  <c r="N948" i="1"/>
  <c r="N947" i="1" s="1"/>
  <c r="N946" i="1" s="1"/>
  <c r="M1048" i="1"/>
  <c r="M1047" i="1" s="1"/>
  <c r="M1046" i="1" s="1"/>
  <c r="M1045" i="1" s="1"/>
  <c r="N1065" i="1"/>
  <c r="N1064" i="1" s="1"/>
  <c r="N1063" i="1" s="1"/>
  <c r="N1106" i="1"/>
  <c r="N1105" i="1" s="1"/>
  <c r="O98" i="1"/>
  <c r="O85" i="1" s="1"/>
  <c r="O76" i="1" s="1"/>
  <c r="O75" i="1" s="1"/>
  <c r="O74" i="1" s="1"/>
  <c r="O64" i="1" s="1"/>
  <c r="AA691" i="1"/>
  <c r="AA690" i="1" s="1"/>
  <c r="L152" i="1"/>
  <c r="L151" i="1" s="1"/>
  <c r="Z739" i="1"/>
  <c r="AF739" i="1" s="1"/>
  <c r="Y806" i="1"/>
  <c r="Y805" i="1" s="1"/>
  <c r="T1192" i="1"/>
  <c r="T1191" i="1" s="1"/>
  <c r="N71" i="1"/>
  <c r="N70" i="1" s="1"/>
  <c r="N69" i="1" s="1"/>
  <c r="N68" i="1" s="1"/>
  <c r="N67" i="1" s="1"/>
  <c r="N66" i="1" s="1"/>
  <c r="I1286" i="1"/>
  <c r="AA635" i="1"/>
  <c r="G55" i="1"/>
  <c r="I652" i="1"/>
  <c r="I651" i="1" s="1"/>
  <c r="H55" i="1"/>
  <c r="H54" i="1" s="1"/>
  <c r="H53" i="1" s="1"/>
  <c r="H46" i="1" s="1"/>
  <c r="K78" i="1"/>
  <c r="K77" i="1" s="1"/>
  <c r="K76" i="1" s="1"/>
  <c r="K75" i="1" s="1"/>
  <c r="K74" i="1" s="1"/>
  <c r="K124" i="1"/>
  <c r="K122" i="1" s="1"/>
  <c r="H859" i="1"/>
  <c r="S1345" i="1"/>
  <c r="S1344" i="1" s="1"/>
  <c r="S1343" i="1" s="1"/>
  <c r="S1342" i="1" s="1"/>
  <c r="S1341" i="1" s="1"/>
  <c r="S1340" i="1" s="1"/>
  <c r="AE953" i="1"/>
  <c r="AK953" i="1" s="1"/>
  <c r="T1298" i="1"/>
  <c r="AF560" i="1"/>
  <c r="M420" i="1"/>
  <c r="T1219" i="1"/>
  <c r="T1218" i="1" s="1"/>
  <c r="J419" i="1"/>
  <c r="N115" i="1"/>
  <c r="N114" i="1" s="1"/>
  <c r="N113" i="1" s="1"/>
  <c r="N112" i="1" s="1"/>
  <c r="N111" i="1" s="1"/>
  <c r="N110" i="1" s="1"/>
  <c r="N246" i="1"/>
  <c r="N460" i="1"/>
  <c r="N459" i="1" s="1"/>
  <c r="N458" i="1" s="1"/>
  <c r="M496" i="1"/>
  <c r="M495" i="1" s="1"/>
  <c r="N541" i="1"/>
  <c r="N540" i="1" s="1"/>
  <c r="L670" i="1"/>
  <c r="L669" i="1" s="1"/>
  <c r="N803" i="1"/>
  <c r="N802" i="1" s="1"/>
  <c r="N840" i="1"/>
  <c r="N839" i="1" s="1"/>
  <c r="N838" i="1" s="1"/>
  <c r="J843" i="1"/>
  <c r="J842" i="1" s="1"/>
  <c r="I951" i="1"/>
  <c r="I950" i="1" s="1"/>
  <c r="I945" i="1" s="1"/>
  <c r="I944" i="1" s="1"/>
  <c r="N983" i="1"/>
  <c r="N982" i="1" s="1"/>
  <c r="N981" i="1" s="1"/>
  <c r="N980" i="1" s="1"/>
  <c r="M1219" i="1"/>
  <c r="M1218" i="1" s="1"/>
  <c r="H1278" i="1"/>
  <c r="H1277" i="1" s="1"/>
  <c r="S635" i="1"/>
  <c r="AB753" i="1"/>
  <c r="AB752" i="1" s="1"/>
  <c r="AB751" i="1" s="1"/>
  <c r="AB1062" i="1"/>
  <c r="AB1056" i="1" s="1"/>
  <c r="I294" i="1"/>
  <c r="I293" i="1" s="1"/>
  <c r="I284" i="1" s="1"/>
  <c r="I273" i="1" s="1"/>
  <c r="Y278" i="1"/>
  <c r="Y277" i="1" s="1"/>
  <c r="Y276" i="1" s="1"/>
  <c r="Y275" i="1" s="1"/>
  <c r="Y274" i="1" s="1"/>
  <c r="Y300" i="1"/>
  <c r="S299" i="1"/>
  <c r="S371" i="1"/>
  <c r="S370" i="1" s="1"/>
  <c r="T931" i="1"/>
  <c r="S812" i="1"/>
  <c r="S811" i="1" s="1"/>
  <c r="S1201" i="1"/>
  <c r="S1200" i="1" s="1"/>
  <c r="Z445" i="1"/>
  <c r="Z444" i="1" s="1"/>
  <c r="Z443" i="1" s="1"/>
  <c r="Y329" i="1"/>
  <c r="Y328" i="1" s="1"/>
  <c r="B344" i="1"/>
  <c r="K167" i="1"/>
  <c r="Z1016" i="1"/>
  <c r="Z1015" i="1" s="1"/>
  <c r="Z1014" i="1" s="1"/>
  <c r="Z1013" i="1" s="1"/>
  <c r="S428" i="1"/>
  <c r="Y428" i="1" s="1"/>
  <c r="AE428" i="1" s="1"/>
  <c r="I850" i="1"/>
  <c r="Y1219" i="1"/>
  <c r="Y1218" i="1" s="1"/>
  <c r="M671" i="1"/>
  <c r="S492" i="1"/>
  <c r="S491" i="1" s="1"/>
  <c r="Y136" i="1"/>
  <c r="S168" i="1"/>
  <c r="T22" i="1"/>
  <c r="T21" i="1" s="1"/>
  <c r="S1288" i="1"/>
  <c r="Y1288" i="1" s="1"/>
  <c r="T146" i="1"/>
  <c r="Z146" i="1" s="1"/>
  <c r="S296" i="1"/>
  <c r="Y296" i="1" s="1"/>
  <c r="Y295" i="1" s="1"/>
  <c r="S134" i="1"/>
  <c r="L930" i="1"/>
  <c r="G38" i="1"/>
  <c r="G37" i="1" s="1"/>
  <c r="G36" i="1" s="1"/>
  <c r="G35" i="1" s="1"/>
  <c r="G1278" i="1"/>
  <c r="G1277" i="1" s="1"/>
  <c r="N1021" i="1"/>
  <c r="N1020" i="1" s="1"/>
  <c r="N1019" i="1" s="1"/>
  <c r="N1018" i="1" s="1"/>
  <c r="N22" i="1"/>
  <c r="N21" i="1" s="1"/>
  <c r="H38" i="1"/>
  <c r="H37" i="1" s="1"/>
  <c r="H36" i="1" s="1"/>
  <c r="H35" i="1" s="1"/>
  <c r="M133" i="1"/>
  <c r="N142" i="1"/>
  <c r="L167" i="1"/>
  <c r="K258" i="1"/>
  <c r="K257" i="1" s="1"/>
  <c r="N261" i="1"/>
  <c r="K294" i="1"/>
  <c r="K293" i="1" s="1"/>
  <c r="M297" i="1"/>
  <c r="M357" i="1"/>
  <c r="M356" i="1" s="1"/>
  <c r="N415" i="1"/>
  <c r="N414" i="1" s="1"/>
  <c r="N413" i="1" s="1"/>
  <c r="N412" i="1" s="1"/>
  <c r="N411" i="1" s="1"/>
  <c r="N431" i="1"/>
  <c r="N430" i="1" s="1"/>
  <c r="N429" i="1" s="1"/>
  <c r="M464" i="1"/>
  <c r="M463" i="1" s="1"/>
  <c r="M462" i="1" s="1"/>
  <c r="N707" i="1"/>
  <c r="N706" i="1" s="1"/>
  <c r="N705" i="1" s="1"/>
  <c r="N792" i="1"/>
  <c r="M892" i="1"/>
  <c r="M891" i="1" s="1"/>
  <c r="M890" i="1" s="1"/>
  <c r="M889" i="1" s="1"/>
  <c r="M888" i="1" s="1"/>
  <c r="N932" i="1"/>
  <c r="N929" i="1" s="1"/>
  <c r="N928" i="1" s="1"/>
  <c r="N926" i="1" s="1"/>
  <c r="N993" i="1"/>
  <c r="N992" i="1" s="1"/>
  <c r="N991" i="1" s="1"/>
  <c r="N990" i="1" s="1"/>
  <c r="N1111" i="1"/>
  <c r="N1110" i="1" s="1"/>
  <c r="M1168" i="1"/>
  <c r="M1167" i="1" s="1"/>
  <c r="N1186" i="1"/>
  <c r="N1185" i="1" s="1"/>
  <c r="N1243" i="1"/>
  <c r="N1242" i="1" s="1"/>
  <c r="N1241" i="1" s="1"/>
  <c r="N1240" i="1" s="1"/>
  <c r="N1239" i="1" s="1"/>
  <c r="N1238" i="1" s="1"/>
  <c r="K1278" i="1"/>
  <c r="K1277" i="1" s="1"/>
  <c r="AC753" i="1"/>
  <c r="AC752" i="1" s="1"/>
  <c r="AC751" i="1" s="1"/>
  <c r="AB843" i="1"/>
  <c r="AB842" i="1" s="1"/>
  <c r="AC373" i="1"/>
  <c r="L1062" i="1"/>
  <c r="L1056" i="1" s="1"/>
  <c r="AD1029" i="1"/>
  <c r="L243" i="1"/>
  <c r="L242" i="1" s="1"/>
  <c r="L241" i="1" s="1"/>
  <c r="L235" i="1" s="1"/>
  <c r="L233" i="1" s="1"/>
  <c r="AE361" i="1"/>
  <c r="AK361" i="1" s="1"/>
  <c r="Y360" i="1"/>
  <c r="Y359" i="1" s="1"/>
  <c r="Z39" i="1"/>
  <c r="AF40" i="1"/>
  <c r="AL40" i="1" s="1"/>
  <c r="AA123" i="1"/>
  <c r="Z1275" i="1"/>
  <c r="Z1274" i="1" s="1"/>
  <c r="Z1273" i="1" s="1"/>
  <c r="Z1272" i="1" s="1"/>
  <c r="Z1271" i="1" s="1"/>
  <c r="T1086" i="1"/>
  <c r="T1085" i="1" s="1"/>
  <c r="T1084" i="1" s="1"/>
  <c r="T1083" i="1" s="1"/>
  <c r="T1082" i="1" s="1"/>
  <c r="Y1004" i="1"/>
  <c r="Y1003" i="1" s="1"/>
  <c r="Y1002" i="1" s="1"/>
  <c r="Y1001" i="1" s="1"/>
  <c r="AF668" i="1"/>
  <c r="AF667" i="1" s="1"/>
  <c r="AF666" i="1" s="1"/>
  <c r="AF665" i="1" s="1"/>
  <c r="T1268" i="1"/>
  <c r="T1267" i="1" s="1"/>
  <c r="T1266" i="1" s="1"/>
  <c r="T1265" i="1" s="1"/>
  <c r="AF1184" i="1"/>
  <c r="AL1184" i="1" s="1"/>
  <c r="AE1202" i="1"/>
  <c r="AK1202" i="1" s="1"/>
  <c r="T1132" i="1"/>
  <c r="T1131" i="1" s="1"/>
  <c r="T1130" i="1" s="1"/>
  <c r="T1129" i="1" s="1"/>
  <c r="T1128" i="1" s="1"/>
  <c r="Z788" i="1"/>
  <c r="AE1160" i="1"/>
  <c r="AE1159" i="1" s="1"/>
  <c r="AE1158" i="1" s="1"/>
  <c r="T929" i="1"/>
  <c r="T928" i="1" s="1"/>
  <c r="T926" i="1" s="1"/>
  <c r="S952" i="1"/>
  <c r="S845" i="1"/>
  <c r="S844" i="1" s="1"/>
  <c r="S843" i="1" s="1"/>
  <c r="S842" i="1" s="1"/>
  <c r="Z460" i="1"/>
  <c r="Z459" i="1" s="1"/>
  <c r="Z458" i="1" s="1"/>
  <c r="S1274" i="1"/>
  <c r="S1273" i="1" s="1"/>
  <c r="S1272" i="1" s="1"/>
  <c r="S1271" i="1" s="1"/>
  <c r="Y1291" i="1"/>
  <c r="Y825" i="1"/>
  <c r="Y824" i="1" s="1"/>
  <c r="Y823" i="1" s="1"/>
  <c r="Y822" i="1" s="1"/>
  <c r="Y821" i="1" s="1"/>
  <c r="Z1093" i="1"/>
  <c r="Z1092" i="1" s="1"/>
  <c r="Z1091" i="1" s="1"/>
  <c r="Z1090" i="1" s="1"/>
  <c r="Z1089" i="1" s="1"/>
  <c r="Y132" i="1"/>
  <c r="N270" i="1"/>
  <c r="N269" i="1" s="1"/>
  <c r="N268" i="1" s="1"/>
  <c r="N267" i="1" s="1"/>
  <c r="N266" i="1" s="1"/>
  <c r="B426" i="1"/>
  <c r="B409" i="1" s="1"/>
  <c r="M282" i="1"/>
  <c r="M281" i="1" s="1"/>
  <c r="M280" i="1" s="1"/>
  <c r="M279" i="1" s="1"/>
  <c r="T298" i="1"/>
  <c r="Z298" i="1" s="1"/>
  <c r="AF298" i="1" s="1"/>
  <c r="AF297" i="1" s="1"/>
  <c r="N132" i="1"/>
  <c r="S62" i="1"/>
  <c r="AE492" i="1"/>
  <c r="AE491" i="1" s="1"/>
  <c r="K419" i="1"/>
  <c r="S133" i="1"/>
  <c r="H930" i="1"/>
  <c r="L931" i="1"/>
  <c r="G901" i="1"/>
  <c r="G896" i="1" s="1"/>
  <c r="N31" i="1"/>
  <c r="K38" i="1"/>
  <c r="K37" i="1" s="1"/>
  <c r="K36" i="1" s="1"/>
  <c r="K35" i="1" s="1"/>
  <c r="N41" i="1"/>
  <c r="M136" i="1"/>
  <c r="M255" i="1"/>
  <c r="M254" i="1" s="1"/>
  <c r="M253" i="1" s="1"/>
  <c r="N320" i="1"/>
  <c r="N319" i="1" s="1"/>
  <c r="N326" i="1"/>
  <c r="N325" i="1" s="1"/>
  <c r="N352" i="1"/>
  <c r="N351" i="1" s="1"/>
  <c r="N350" i="1" s="1"/>
  <c r="N349" i="1" s="1"/>
  <c r="N360" i="1"/>
  <c r="N359" i="1" s="1"/>
  <c r="N392" i="1"/>
  <c r="N391" i="1" s="1"/>
  <c r="N390" i="1" s="1"/>
  <c r="N389" i="1" s="1"/>
  <c r="N388" i="1" s="1"/>
  <c r="N387" i="1" s="1"/>
  <c r="M499" i="1"/>
  <c r="M498" i="1" s="1"/>
  <c r="N624" i="1"/>
  <c r="N623" i="1" s="1"/>
  <c r="N622" i="1" s="1"/>
  <c r="N809" i="1"/>
  <c r="N808" i="1" s="1"/>
  <c r="N815" i="1"/>
  <c r="N814" i="1" s="1"/>
  <c r="N892" i="1"/>
  <c r="N891" i="1" s="1"/>
  <c r="N890" i="1" s="1"/>
  <c r="N889" i="1" s="1"/>
  <c r="N888" i="1" s="1"/>
  <c r="N903" i="1"/>
  <c r="N902" i="1" s="1"/>
  <c r="M978" i="1"/>
  <c r="M977" i="1" s="1"/>
  <c r="M976" i="1" s="1"/>
  <c r="M975" i="1" s="1"/>
  <c r="N988" i="1"/>
  <c r="N987" i="1" s="1"/>
  <c r="N986" i="1" s="1"/>
  <c r="N985" i="1" s="1"/>
  <c r="N1004" i="1"/>
  <c r="N1003" i="1" s="1"/>
  <c r="N1002" i="1" s="1"/>
  <c r="N1001" i="1" s="1"/>
  <c r="N1048" i="1"/>
  <c r="N1047" i="1" s="1"/>
  <c r="N1046" i="1" s="1"/>
  <c r="N1045" i="1" s="1"/>
  <c r="N1060" i="1"/>
  <c r="N1059" i="1" s="1"/>
  <c r="N1058" i="1" s="1"/>
  <c r="N1057" i="1" s="1"/>
  <c r="M1213" i="1"/>
  <c r="M1212" i="1" s="1"/>
  <c r="AD1007" i="1"/>
  <c r="M423" i="1"/>
  <c r="AB442" i="1"/>
  <c r="AB441" i="1" s="1"/>
  <c r="J787" i="1"/>
  <c r="J786" i="1" s="1"/>
  <c r="J785" i="1" s="1"/>
  <c r="J784" i="1" s="1"/>
  <c r="I1062" i="1"/>
  <c r="I1056" i="1" s="1"/>
  <c r="K1286" i="1"/>
  <c r="AA121" i="1"/>
  <c r="AA120" i="1" s="1"/>
  <c r="AA118" i="1" s="1"/>
  <c r="AA1285" i="1"/>
  <c r="AF28" i="1"/>
  <c r="AL28" i="1" s="1"/>
  <c r="Y672" i="1"/>
  <c r="Y671" i="1" s="1"/>
  <c r="S671" i="1"/>
  <c r="AF1320" i="1"/>
  <c r="AL1320" i="1" s="1"/>
  <c r="Z1319" i="1"/>
  <c r="Z948" i="1"/>
  <c r="Z947" i="1" s="1"/>
  <c r="Z946" i="1" s="1"/>
  <c r="S1217" i="1"/>
  <c r="AF1070" i="1"/>
  <c r="AL1070" i="1" s="1"/>
  <c r="T1016" i="1"/>
  <c r="T1015" i="1" s="1"/>
  <c r="T1014" i="1" s="1"/>
  <c r="T1013" i="1" s="1"/>
  <c r="Y836" i="1"/>
  <c r="Y835" i="1" s="1"/>
  <c r="Y834" i="1" s="1"/>
  <c r="S1103" i="1"/>
  <c r="S1102" i="1" s="1"/>
  <c r="S1101" i="1" s="1"/>
  <c r="S1100" i="1" s="1"/>
  <c r="Z1219" i="1"/>
  <c r="Z1218" i="1" s="1"/>
  <c r="Z1283" i="1"/>
  <c r="T1207" i="1"/>
  <c r="T1206" i="1" s="1"/>
  <c r="AF128" i="1"/>
  <c r="AL128" i="1" s="1"/>
  <c r="T832" i="1"/>
  <c r="T831" i="1" s="1"/>
  <c r="T830" i="1" s="1"/>
  <c r="Y545" i="1"/>
  <c r="Y544" i="1" s="1"/>
  <c r="Y543" i="1" s="1"/>
  <c r="Y699" i="1"/>
  <c r="Y698" i="1" s="1"/>
  <c r="Y697" i="1" s="1"/>
  <c r="Y696" i="1" s="1"/>
  <c r="Y332" i="1"/>
  <c r="Y331" i="1" s="1"/>
  <c r="Z903" i="1"/>
  <c r="Z902" i="1" s="1"/>
  <c r="Z620" i="1"/>
  <c r="Z619" i="1" s="1"/>
  <c r="Z618" i="1" s="1"/>
  <c r="Y307" i="1"/>
  <c r="Y306" i="1" s="1"/>
  <c r="Y305" i="1" s="1"/>
  <c r="Y304" i="1" s="1"/>
  <c r="T663" i="1"/>
  <c r="T662" i="1" s="1"/>
  <c r="T661" i="1" s="1"/>
  <c r="K930" i="1"/>
  <c r="N25" i="1"/>
  <c r="N29" i="1"/>
  <c r="N56" i="1"/>
  <c r="J55" i="1"/>
  <c r="J54" i="1" s="1"/>
  <c r="J53" i="1" s="1"/>
  <c r="N125" i="1"/>
  <c r="M142" i="1"/>
  <c r="N153" i="1"/>
  <c r="N152" i="1" s="1"/>
  <c r="N151" i="1" s="1"/>
  <c r="N197" i="1"/>
  <c r="N196" i="1" s="1"/>
  <c r="N195" i="1" s="1"/>
  <c r="N194" i="1" s="1"/>
  <c r="N193" i="1" s="1"/>
  <c r="M246" i="1"/>
  <c r="M259" i="1"/>
  <c r="N263" i="1"/>
  <c r="N277" i="1"/>
  <c r="N276" i="1" s="1"/>
  <c r="N275" i="1" s="1"/>
  <c r="N274" i="1" s="1"/>
  <c r="N287" i="1"/>
  <c r="N286" i="1" s="1"/>
  <c r="M326" i="1"/>
  <c r="M325" i="1" s="1"/>
  <c r="N332" i="1"/>
  <c r="N331" i="1" s="1"/>
  <c r="M360" i="1"/>
  <c r="M359" i="1" s="1"/>
  <c r="M376" i="1"/>
  <c r="M375" i="1" s="1"/>
  <c r="M374" i="1" s="1"/>
  <c r="N384" i="1"/>
  <c r="N400" i="1"/>
  <c r="N399" i="1" s="1"/>
  <c r="N398" i="1" s="1"/>
  <c r="N397" i="1" s="1"/>
  <c r="M409" i="1"/>
  <c r="M408" i="1" s="1"/>
  <c r="M407" i="1" s="1"/>
  <c r="M406" i="1" s="1"/>
  <c r="N445" i="1"/>
  <c r="N444" i="1" s="1"/>
  <c r="N443" i="1" s="1"/>
  <c r="M453" i="1"/>
  <c r="M452" i="1" s="1"/>
  <c r="M451" i="1" s="1"/>
  <c r="N464" i="1"/>
  <c r="N463" i="1" s="1"/>
  <c r="N462" i="1" s="1"/>
  <c r="N507" i="1"/>
  <c r="N506" i="1" s="1"/>
  <c r="N505" i="1" s="1"/>
  <c r="M534" i="1"/>
  <c r="M533" i="1" s="1"/>
  <c r="M532" i="1" s="1"/>
  <c r="M531" i="1" s="1"/>
  <c r="M530" i="1" s="1"/>
  <c r="N587" i="1"/>
  <c r="N586" i="1" s="1"/>
  <c r="N585" i="1" s="1"/>
  <c r="N638" i="1"/>
  <c r="N637" i="1" s="1"/>
  <c r="N636" i="1" s="1"/>
  <c r="N711" i="1"/>
  <c r="N710" i="1" s="1"/>
  <c r="N788" i="1"/>
  <c r="M806" i="1"/>
  <c r="M805" i="1" s="1"/>
  <c r="N906" i="1"/>
  <c r="N905" i="1" s="1"/>
  <c r="N964" i="1"/>
  <c r="N963" i="1" s="1"/>
  <c r="N962" i="1" s="1"/>
  <c r="N961" i="1" s="1"/>
  <c r="N960" i="1" s="1"/>
  <c r="N978" i="1"/>
  <c r="N977" i="1" s="1"/>
  <c r="N976" i="1" s="1"/>
  <c r="N975" i="1" s="1"/>
  <c r="M1069" i="1"/>
  <c r="M1068" i="1" s="1"/>
  <c r="M1067" i="1" s="1"/>
  <c r="M1062" i="1" s="1"/>
  <c r="N1216" i="1"/>
  <c r="N1215" i="1" s="1"/>
  <c r="N1287" i="1"/>
  <c r="Z587" i="1"/>
  <c r="Z586" i="1" s="1"/>
  <c r="Z585" i="1" s="1"/>
  <c r="AC901" i="1"/>
  <c r="AC896" i="1" s="1"/>
  <c r="AC895" i="1" s="1"/>
  <c r="G167" i="1"/>
  <c r="G166" i="1" s="1"/>
  <c r="G165" i="1" s="1"/>
  <c r="G164" i="1" s="1"/>
  <c r="G163" i="1" s="1"/>
  <c r="K243" i="1"/>
  <c r="K242" i="1" s="1"/>
  <c r="K241" i="1" s="1"/>
  <c r="K235" i="1" s="1"/>
  <c r="K233" i="1" s="1"/>
  <c r="L457" i="1"/>
  <c r="L456" i="1" s="1"/>
  <c r="AA859" i="1"/>
  <c r="AA858" i="1" s="1"/>
  <c r="H243" i="1"/>
  <c r="H242" i="1" s="1"/>
  <c r="H241" i="1" s="1"/>
  <c r="H235" i="1" s="1"/>
  <c r="H233" i="1" s="1"/>
  <c r="J1062" i="1"/>
  <c r="J1056" i="1" s="1"/>
  <c r="AC798" i="1"/>
  <c r="AC797" i="1" s="1"/>
  <c r="AC796" i="1" s="1"/>
  <c r="AC1007" i="1"/>
  <c r="AB593" i="1"/>
  <c r="AB580" i="1" s="1"/>
  <c r="AB579" i="1" s="1"/>
  <c r="G78" i="1"/>
  <c r="G77" i="1" s="1"/>
  <c r="G76" i="1" s="1"/>
  <c r="G75" i="1" s="1"/>
  <c r="G74" i="1" s="1"/>
  <c r="G64" i="1" s="1"/>
  <c r="Z1132" i="1"/>
  <c r="Z1131" i="1" s="1"/>
  <c r="Z1130" i="1" s="1"/>
  <c r="Z1129" i="1" s="1"/>
  <c r="Z1128" i="1" s="1"/>
  <c r="AF1133" i="1"/>
  <c r="AL1133" i="1" s="1"/>
  <c r="Y28" i="1"/>
  <c r="Y27" i="1" s="1"/>
  <c r="S19" i="1"/>
  <c r="S18" i="1" s="1"/>
  <c r="AF84" i="1"/>
  <c r="AL84" i="1" s="1"/>
  <c r="Z83" i="1"/>
  <c r="Z198" i="1"/>
  <c r="Z197" i="1" s="1"/>
  <c r="Z196" i="1" s="1"/>
  <c r="Z195" i="1" s="1"/>
  <c r="Z194" i="1" s="1"/>
  <c r="Z193" i="1" s="1"/>
  <c r="T197" i="1"/>
  <c r="T196" i="1" s="1"/>
  <c r="T195" i="1" s="1"/>
  <c r="T194" i="1" s="1"/>
  <c r="T193" i="1" s="1"/>
  <c r="T711" i="1"/>
  <c r="T710" i="1" s="1"/>
  <c r="Z712" i="1"/>
  <c r="AF712" i="1" s="1"/>
  <c r="G379" i="1"/>
  <c r="G378" i="1" s="1"/>
  <c r="AB670" i="1"/>
  <c r="AB669" i="1" s="1"/>
  <c r="AB1245" i="1"/>
  <c r="AB1240" i="1" s="1"/>
  <c r="AB1239" i="1" s="1"/>
  <c r="AB1238" i="1" s="1"/>
  <c r="K379" i="1"/>
  <c r="K378" i="1" s="1"/>
  <c r="L951" i="1"/>
  <c r="L950" i="1" s="1"/>
  <c r="H951" i="1"/>
  <c r="H950" i="1" s="1"/>
  <c r="H1293" i="1"/>
  <c r="H1285" i="1" s="1"/>
  <c r="H1276" i="1" s="1"/>
  <c r="H1270" i="1" s="1"/>
  <c r="H1259" i="1" s="1"/>
  <c r="H1236" i="1" s="1"/>
  <c r="AB729" i="1"/>
  <c r="AA729" i="1"/>
  <c r="H141" i="1"/>
  <c r="Y419" i="1"/>
  <c r="Y418" i="1"/>
  <c r="Y417" i="1" s="1"/>
  <c r="Y1172" i="1"/>
  <c r="AE1172" i="1" s="1"/>
  <c r="AK1172" i="1" s="1"/>
  <c r="S1171" i="1"/>
  <c r="S1170" i="1" s="1"/>
  <c r="Y555" i="1"/>
  <c r="AE421" i="1"/>
  <c r="AE420" i="1" s="1"/>
  <c r="Y983" i="1"/>
  <c r="Y982" i="1" s="1"/>
  <c r="Y981" i="1" s="1"/>
  <c r="Y980" i="1" s="1"/>
  <c r="AF126" i="1"/>
  <c r="AL126" i="1" s="1"/>
  <c r="AL125" i="1" s="1"/>
  <c r="H124" i="1"/>
  <c r="H122" i="1" s="1"/>
  <c r="AF841" i="1"/>
  <c r="AL841" i="1" s="1"/>
  <c r="Z840" i="1"/>
  <c r="Z839" i="1" s="1"/>
  <c r="Z838" i="1" s="1"/>
  <c r="AF699" i="1"/>
  <c r="AL699" i="1" s="1"/>
  <c r="Y129" i="1"/>
  <c r="AE130" i="1"/>
  <c r="AK130" i="1" s="1"/>
  <c r="Y766" i="1"/>
  <c r="Y765" i="1" s="1"/>
  <c r="Y764" i="1" s="1"/>
  <c r="Y763" i="1" s="1"/>
  <c r="Y762" i="1" s="1"/>
  <c r="Y761" i="1" s="1"/>
  <c r="S765" i="1"/>
  <c r="S764" i="1" s="1"/>
  <c r="S763" i="1" s="1"/>
  <c r="S762" i="1" s="1"/>
  <c r="S761" i="1" s="1"/>
  <c r="S932" i="1"/>
  <c r="S931" i="1" s="1"/>
  <c r="Y933" i="1"/>
  <c r="Y932" i="1" s="1"/>
  <c r="S475" i="1"/>
  <c r="S474" i="1" s="1"/>
  <c r="S473" i="1" s="1"/>
  <c r="Y503" i="1"/>
  <c r="AE503" i="1" s="1"/>
  <c r="AE502" i="1" s="1"/>
  <c r="AE501" i="1" s="1"/>
  <c r="S502" i="1"/>
  <c r="S501" i="1" s="1"/>
  <c r="H24" i="1"/>
  <c r="H17" i="1" s="1"/>
  <c r="H16" i="1" s="1"/>
  <c r="H15" i="1" s="1"/>
  <c r="H13" i="1" s="1"/>
  <c r="L55" i="1"/>
  <c r="L54" i="1" s="1"/>
  <c r="L53" i="1" s="1"/>
  <c r="S125" i="1"/>
  <c r="T270" i="1"/>
  <c r="T269" i="1" s="1"/>
  <c r="T268" i="1" s="1"/>
  <c r="T267" i="1" s="1"/>
  <c r="T266" i="1" s="1"/>
  <c r="Z271" i="1"/>
  <c r="AF271" i="1" s="1"/>
  <c r="Y1207" i="1"/>
  <c r="Y1206" i="1" s="1"/>
  <c r="AE1208" i="1"/>
  <c r="AK1208" i="1" s="1"/>
  <c r="AE80" i="1"/>
  <c r="AE79" i="1" s="1"/>
  <c r="Y79" i="1"/>
  <c r="S719" i="1"/>
  <c r="S718" i="1" s="1"/>
  <c r="S717" i="1" s="1"/>
  <c r="S716" i="1" s="1"/>
  <c r="Y720" i="1"/>
  <c r="Y719" i="1" s="1"/>
  <c r="Y718" i="1" s="1"/>
  <c r="Y717" i="1" s="1"/>
  <c r="Y716" i="1" s="1"/>
  <c r="G1293" i="1"/>
  <c r="I930" i="1"/>
  <c r="I418" i="1"/>
  <c r="I417" i="1" s="1"/>
  <c r="L419" i="1"/>
  <c r="J931" i="1"/>
  <c r="N173" i="1"/>
  <c r="N172" i="1" s="1"/>
  <c r="N27" i="1"/>
  <c r="N39" i="1"/>
  <c r="N58" i="1"/>
  <c r="N55" i="1" s="1"/>
  <c r="N54" i="1" s="1"/>
  <c r="N53" i="1" s="1"/>
  <c r="N46" i="1" s="1"/>
  <c r="M79" i="1"/>
  <c r="M129" i="1"/>
  <c r="M135" i="1"/>
  <c r="N154" i="1"/>
  <c r="N188" i="1"/>
  <c r="N187" i="1" s="1"/>
  <c r="N186" i="1" s="1"/>
  <c r="N185" i="1" s="1"/>
  <c r="N184" i="1" s="1"/>
  <c r="N207" i="1"/>
  <c r="N206" i="1" s="1"/>
  <c r="N205" i="1" s="1"/>
  <c r="N201" i="1" s="1"/>
  <c r="N200" i="1" s="1"/>
  <c r="N310" i="1"/>
  <c r="N309" i="1" s="1"/>
  <c r="N308" i="1" s="1"/>
  <c r="M320" i="1"/>
  <c r="M319" i="1" s="1"/>
  <c r="M332" i="1"/>
  <c r="M331" i="1" s="1"/>
  <c r="M352" i="1"/>
  <c r="M351" i="1" s="1"/>
  <c r="M350" i="1" s="1"/>
  <c r="M349" i="1" s="1"/>
  <c r="N376" i="1"/>
  <c r="N375" i="1" s="1"/>
  <c r="N374" i="1" s="1"/>
  <c r="M392" i="1"/>
  <c r="M391" i="1" s="1"/>
  <c r="M390" i="1" s="1"/>
  <c r="M389" i="1" s="1"/>
  <c r="M388" i="1" s="1"/>
  <c r="M387" i="1" s="1"/>
  <c r="N420" i="1"/>
  <c r="N418" i="1" s="1"/>
  <c r="N417" i="1" s="1"/>
  <c r="M449" i="1"/>
  <c r="M448" i="1" s="1"/>
  <c r="M447" i="1" s="1"/>
  <c r="N474" i="1"/>
  <c r="N473" i="1" s="1"/>
  <c r="N502" i="1"/>
  <c r="N501" i="1" s="1"/>
  <c r="M511" i="1"/>
  <c r="M510" i="1" s="1"/>
  <c r="M509" i="1" s="1"/>
  <c r="M591" i="1"/>
  <c r="M590" i="1" s="1"/>
  <c r="M589" i="1" s="1"/>
  <c r="N620" i="1"/>
  <c r="N619" i="1" s="1"/>
  <c r="N618" i="1" s="1"/>
  <c r="N667" i="1"/>
  <c r="N666" i="1" s="1"/>
  <c r="N665" i="1" s="1"/>
  <c r="N698" i="1"/>
  <c r="N697" i="1" s="1"/>
  <c r="N696" i="1" s="1"/>
  <c r="M738" i="1"/>
  <c r="M737" i="1" s="1"/>
  <c r="M736" i="1" s="1"/>
  <c r="M735" i="1" s="1"/>
  <c r="M729" i="1" s="1"/>
  <c r="N765" i="1"/>
  <c r="N764" i="1" s="1"/>
  <c r="N763" i="1" s="1"/>
  <c r="N762" i="1" s="1"/>
  <c r="N761" i="1" s="1"/>
  <c r="M790" i="1"/>
  <c r="N845" i="1"/>
  <c r="N844" i="1" s="1"/>
  <c r="N843" i="1" s="1"/>
  <c r="N842" i="1" s="1"/>
  <c r="M903" i="1"/>
  <c r="M902" i="1" s="1"/>
  <c r="N954" i="1"/>
  <c r="M983" i="1"/>
  <c r="M982" i="1" s="1"/>
  <c r="M981" i="1" s="1"/>
  <c r="M980" i="1" s="1"/>
  <c r="M1016" i="1"/>
  <c r="M1015" i="1" s="1"/>
  <c r="M1014" i="1" s="1"/>
  <c r="M1013" i="1" s="1"/>
  <c r="M1183" i="1"/>
  <c r="M1182" i="1" s="1"/>
  <c r="M1189" i="1"/>
  <c r="M1188" i="1" s="1"/>
  <c r="N1345" i="1"/>
  <c r="N1344" i="1" s="1"/>
  <c r="N1343" i="1" s="1"/>
  <c r="N1342" i="1" s="1"/>
  <c r="N1341" i="1" s="1"/>
  <c r="N1340" i="1" s="1"/>
  <c r="AE598" i="1"/>
  <c r="AE597" i="1" s="1"/>
  <c r="AB17" i="1"/>
  <c r="AB16" i="1" s="1"/>
  <c r="AB15" i="1" s="1"/>
  <c r="AB13" i="1" s="1"/>
  <c r="AD424" i="1"/>
  <c r="AD423" i="1" s="1"/>
  <c r="AD859" i="1"/>
  <c r="AD858" i="1" s="1"/>
  <c r="AD856" i="1" s="1"/>
  <c r="J709" i="1"/>
  <c r="H1062" i="1"/>
  <c r="AA379" i="1"/>
  <c r="AA378" i="1" s="1"/>
  <c r="AA373" i="1" s="1"/>
  <c r="AB798" i="1"/>
  <c r="AB797" i="1" s="1"/>
  <c r="AB796" i="1" s="1"/>
  <c r="AD1062" i="1"/>
  <c r="AD1056" i="1" s="1"/>
  <c r="B296" i="1"/>
  <c r="B298" i="1" s="1"/>
  <c r="B300" i="1" s="1"/>
  <c r="B286" i="1" s="1"/>
  <c r="B288" i="1" s="1"/>
  <c r="B290" i="1" s="1"/>
  <c r="B292" i="1" s="1"/>
  <c r="B297" i="1"/>
  <c r="B299" i="1" s="1"/>
  <c r="B285" i="1" s="1"/>
  <c r="B287" i="1" s="1"/>
  <c r="B289" i="1" s="1"/>
  <c r="B291" i="1" s="1"/>
  <c r="Z307" i="1"/>
  <c r="Z306" i="1" s="1"/>
  <c r="Z305" i="1" s="1"/>
  <c r="Z304" i="1" s="1"/>
  <c r="AA1007" i="1"/>
  <c r="AC1029" i="1"/>
  <c r="T320" i="1"/>
  <c r="T319" i="1" s="1"/>
  <c r="Z321" i="1"/>
  <c r="AF321" i="1" s="1"/>
  <c r="AL321" i="1" s="1"/>
  <c r="Z512" i="1"/>
  <c r="AF512" i="1" s="1"/>
  <c r="AF1251" i="1"/>
  <c r="AL1251" i="1" s="1"/>
  <c r="Z1250" i="1"/>
  <c r="Z1249" i="1" s="1"/>
  <c r="T1060" i="1"/>
  <c r="T1059" i="1" s="1"/>
  <c r="T1058" i="1" s="1"/>
  <c r="T1057" i="1" s="1"/>
  <c r="Z1061" i="1"/>
  <c r="AF1061" i="1" s="1"/>
  <c r="AE1257" i="1"/>
  <c r="AK1257" i="1" s="1"/>
  <c r="Y1256" i="1"/>
  <c r="Y1255" i="1" s="1"/>
  <c r="AA1029" i="1"/>
  <c r="Z1298" i="1"/>
  <c r="AF1300" i="1"/>
  <c r="AL1300" i="1" s="1"/>
  <c r="AR1300" i="1" s="1"/>
  <c r="AF555" i="1"/>
  <c r="AL555" i="1" s="1"/>
  <c r="T726" i="1"/>
  <c r="T725" i="1" s="1"/>
  <c r="T724" i="1" s="1"/>
  <c r="T723" i="1" s="1"/>
  <c r="T722" i="1" s="1"/>
  <c r="AE91" i="1"/>
  <c r="AK91" i="1" s="1"/>
  <c r="Y90" i="1"/>
  <c r="Y89" i="1" s="1"/>
  <c r="AE1327" i="1"/>
  <c r="AK1327" i="1" s="1"/>
  <c r="Y1326" i="1"/>
  <c r="AD769" i="1"/>
  <c r="AD768" i="1" s="1"/>
  <c r="AC974" i="1"/>
  <c r="Z1305" i="1"/>
  <c r="J152" i="1"/>
  <c r="J151" i="1" s="1"/>
  <c r="O1245" i="1"/>
  <c r="AB1293" i="1"/>
  <c r="L141" i="1"/>
  <c r="T382" i="1"/>
  <c r="S892" i="1"/>
  <c r="S891" i="1" s="1"/>
  <c r="S890" i="1" s="1"/>
  <c r="S889" i="1" s="1"/>
  <c r="S888" i="1" s="1"/>
  <c r="Y893" i="1"/>
  <c r="Y892" i="1" s="1"/>
  <c r="Y891" i="1" s="1"/>
  <c r="Y890" i="1" s="1"/>
  <c r="Y889" i="1" s="1"/>
  <c r="Y888" i="1" s="1"/>
  <c r="AB122" i="1"/>
  <c r="I396" i="1"/>
  <c r="AE979" i="1"/>
  <c r="AK979" i="1" s="1"/>
  <c r="Z208" i="1"/>
  <c r="Z207" i="1" s="1"/>
  <c r="Z206" i="1" s="1"/>
  <c r="Z205" i="1" s="1"/>
  <c r="Z201" i="1" s="1"/>
  <c r="Z200" i="1" s="1"/>
  <c r="T207" i="1"/>
  <c r="T206" i="1" s="1"/>
  <c r="T205" i="1" s="1"/>
  <c r="T201" i="1" s="1"/>
  <c r="T200" i="1" s="1"/>
  <c r="S270" i="1"/>
  <c r="S269" i="1" s="1"/>
  <c r="S268" i="1" s="1"/>
  <c r="S267" i="1" s="1"/>
  <c r="S266" i="1" s="1"/>
  <c r="Y271" i="1"/>
  <c r="Y270" i="1" s="1"/>
  <c r="Y269" i="1" s="1"/>
  <c r="Y268" i="1" s="1"/>
  <c r="Y267" i="1" s="1"/>
  <c r="Y266" i="1" s="1"/>
  <c r="Y283" i="1"/>
  <c r="AE283" i="1" s="1"/>
  <c r="AK283" i="1" s="1"/>
  <c r="S282" i="1"/>
  <c r="S281" i="1" s="1"/>
  <c r="S280" i="1" s="1"/>
  <c r="S279" i="1" s="1"/>
  <c r="Z333" i="1"/>
  <c r="Z332" i="1" s="1"/>
  <c r="Z331" i="1" s="1"/>
  <c r="T332" i="1"/>
  <c r="T331" i="1" s="1"/>
  <c r="Y383" i="1"/>
  <c r="Y382" i="1" s="1"/>
  <c r="S382" i="1"/>
  <c r="S903" i="1"/>
  <c r="S902" i="1" s="1"/>
  <c r="Y904" i="1"/>
  <c r="Y903" i="1" s="1"/>
  <c r="Z264" i="1"/>
  <c r="Z263" i="1" s="1"/>
  <c r="T263" i="1"/>
  <c r="T277" i="1"/>
  <c r="T276" i="1" s="1"/>
  <c r="T275" i="1" s="1"/>
  <c r="T274" i="1" s="1"/>
  <c r="Z278" i="1"/>
  <c r="Z277" i="1" s="1"/>
  <c r="Z276" i="1" s="1"/>
  <c r="Z275" i="1" s="1"/>
  <c r="Z274" i="1" s="1"/>
  <c r="Z288" i="1"/>
  <c r="Z287" i="1" s="1"/>
  <c r="Z286" i="1" s="1"/>
  <c r="Z285" i="1" s="1"/>
  <c r="T287" i="1"/>
  <c r="T286" i="1" s="1"/>
  <c r="T285" i="1" s="1"/>
  <c r="Y298" i="1"/>
  <c r="Y297" i="1" s="1"/>
  <c r="S297" i="1"/>
  <c r="T502" i="1"/>
  <c r="T501" i="1" s="1"/>
  <c r="T1004" i="1"/>
  <c r="T1003" i="1" s="1"/>
  <c r="T1002" i="1" s="1"/>
  <c r="T1001" i="1" s="1"/>
  <c r="Z1005" i="1"/>
  <c r="AF1005" i="1" s="1"/>
  <c r="AF1004" i="1" s="1"/>
  <c r="AF1003" i="1" s="1"/>
  <c r="AF1002" i="1" s="1"/>
  <c r="AF1001" i="1" s="1"/>
  <c r="Y288" i="1"/>
  <c r="Y287" i="1" s="1"/>
  <c r="Y286" i="1" s="1"/>
  <c r="Y285" i="1" s="1"/>
  <c r="S380" i="1"/>
  <c r="Y381" i="1"/>
  <c r="Y380" i="1" s="1"/>
  <c r="Y512" i="1"/>
  <c r="AE512" i="1" s="1"/>
  <c r="S511" i="1"/>
  <c r="S510" i="1" s="1"/>
  <c r="S509" i="1" s="1"/>
  <c r="Z720" i="1"/>
  <c r="AF720" i="1" s="1"/>
  <c r="T719" i="1"/>
  <c r="T718" i="1" s="1"/>
  <c r="T717" i="1" s="1"/>
  <c r="T716" i="1" s="1"/>
  <c r="K141" i="1"/>
  <c r="K140" i="1" s="1"/>
  <c r="K139" i="1" s="1"/>
  <c r="K138" i="1" s="1"/>
  <c r="J318" i="1"/>
  <c r="J317" i="1" s="1"/>
  <c r="J316" i="1" s="1"/>
  <c r="J315" i="1" s="1"/>
  <c r="AB418" i="1"/>
  <c r="AB417" i="1" s="1"/>
  <c r="AB405" i="1" s="1"/>
  <c r="AE568" i="1"/>
  <c r="AE567" i="1" s="1"/>
  <c r="AE566" i="1" s="1"/>
  <c r="AC167" i="1"/>
  <c r="AC166" i="1" s="1"/>
  <c r="AC165" i="1" s="1"/>
  <c r="AC164" i="1" s="1"/>
  <c r="AC163" i="1" s="1"/>
  <c r="AB951" i="1"/>
  <c r="AB950" i="1" s="1"/>
  <c r="B53" i="1"/>
  <c r="B54" i="1" s="1"/>
  <c r="B55" i="1" s="1"/>
  <c r="B58" i="1" s="1"/>
  <c r="H670" i="1"/>
  <c r="H669" i="1" s="1"/>
  <c r="L1278" i="1"/>
  <c r="L1277" i="1" s="1"/>
  <c r="L1293" i="1"/>
  <c r="AC55" i="1"/>
  <c r="AC54" i="1" s="1"/>
  <c r="AC53" i="1" s="1"/>
  <c r="AC670" i="1"/>
  <c r="AC669" i="1" s="1"/>
  <c r="AC660" i="1" s="1"/>
  <c r="AC659" i="1" s="1"/>
  <c r="AD566" i="1"/>
  <c r="AD551" i="1" s="1"/>
  <c r="AD550" i="1" s="1"/>
  <c r="H167" i="1"/>
  <c r="L901" i="1"/>
  <c r="L896" i="1" s="1"/>
  <c r="L895" i="1" s="1"/>
  <c r="AC1293" i="1"/>
  <c r="AC1285" i="1" s="1"/>
  <c r="Z282" i="1"/>
  <c r="Z281" i="1" s="1"/>
  <c r="Z280" i="1" s="1"/>
  <c r="Z279" i="1" s="1"/>
  <c r="AF283" i="1"/>
  <c r="AF282" i="1" s="1"/>
  <c r="AF281" i="1" s="1"/>
  <c r="AF280" i="1" s="1"/>
  <c r="AF279" i="1" s="1"/>
  <c r="AF584" i="1"/>
  <c r="AL584" i="1" s="1"/>
  <c r="Z583" i="1"/>
  <c r="Z582" i="1" s="1"/>
  <c r="Z581" i="1" s="1"/>
  <c r="Y1345" i="1"/>
  <c r="Y1344" i="1" s="1"/>
  <c r="Y1343" i="1" s="1"/>
  <c r="Y1342" i="1" s="1"/>
  <c r="Y1341" i="1" s="1"/>
  <c r="Y1340" i="1" s="1"/>
  <c r="AE1346" i="1"/>
  <c r="AK1346" i="1" s="1"/>
  <c r="B469" i="1"/>
  <c r="B473" i="1" s="1"/>
  <c r="B474" i="1" s="1"/>
  <c r="B475" i="1" s="1"/>
  <c r="B470" i="1"/>
  <c r="Z368" i="1"/>
  <c r="Z367" i="1" s="1"/>
  <c r="Z366" i="1" s="1"/>
  <c r="Y845" i="1"/>
  <c r="Y844" i="1" s="1"/>
  <c r="Y843" i="1" s="1"/>
  <c r="Y842" i="1" s="1"/>
  <c r="S1060" i="1"/>
  <c r="S1059" i="1" s="1"/>
  <c r="S1058" i="1" s="1"/>
  <c r="S1057" i="1" s="1"/>
  <c r="Y955" i="1"/>
  <c r="S954" i="1"/>
  <c r="S951" i="1" s="1"/>
  <c r="S950" i="1" s="1"/>
  <c r="T671" i="1"/>
  <c r="Z672" i="1"/>
  <c r="AF672" i="1" s="1"/>
  <c r="AL672" i="1" s="1"/>
  <c r="S1132" i="1"/>
  <c r="S1131" i="1" s="1"/>
  <c r="S1130" i="1" s="1"/>
  <c r="S1129" i="1" s="1"/>
  <c r="S1128" i="1" s="1"/>
  <c r="Y1133" i="1"/>
  <c r="AE1133" i="1" s="1"/>
  <c r="Y804" i="1"/>
  <c r="Y803" i="1" s="1"/>
  <c r="Y802" i="1" s="1"/>
  <c r="AE513" i="1"/>
  <c r="AK513" i="1" s="1"/>
  <c r="AQ513" i="1" s="1"/>
  <c r="AS513" i="1" s="1"/>
  <c r="K55" i="1"/>
  <c r="Y1034" i="1"/>
  <c r="AE1034" i="1" s="1"/>
  <c r="AK1034" i="1" s="1"/>
  <c r="L396" i="1"/>
  <c r="AE1017" i="1"/>
  <c r="AK1017" i="1" s="1"/>
  <c r="Y1300" i="1"/>
  <c r="Y1298" i="1" s="1"/>
  <c r="M616" i="1"/>
  <c r="M615" i="1" s="1"/>
  <c r="M614" i="1" s="1"/>
  <c r="T127" i="1"/>
  <c r="T655" i="1"/>
  <c r="Z655" i="1" s="1"/>
  <c r="Z654" i="1" s="1"/>
  <c r="Z653" i="1" s="1"/>
  <c r="N654" i="1"/>
  <c r="N653" i="1" s="1"/>
  <c r="T1054" i="1"/>
  <c r="Z1054" i="1" s="1"/>
  <c r="Z1053" i="1" s="1"/>
  <c r="Z1052" i="1" s="1"/>
  <c r="Z1051" i="1" s="1"/>
  <c r="Z1050" i="1" s="1"/>
  <c r="N1053" i="1"/>
  <c r="N1052" i="1" s="1"/>
  <c r="N1051" i="1" s="1"/>
  <c r="N1050" i="1" s="1"/>
  <c r="S1264" i="1"/>
  <c r="S1263" i="1" s="1"/>
  <c r="S1262" i="1" s="1"/>
  <c r="S1261" i="1" s="1"/>
  <c r="S1260" i="1" s="1"/>
  <c r="M1263" i="1"/>
  <c r="M1262" i="1" s="1"/>
  <c r="M1261" i="1" s="1"/>
  <c r="M1260" i="1" s="1"/>
  <c r="M489" i="1"/>
  <c r="M488" i="1" s="1"/>
  <c r="M726" i="1"/>
  <c r="M725" i="1" s="1"/>
  <c r="M724" i="1" s="1"/>
  <c r="M723" i="1" s="1"/>
  <c r="M722" i="1" s="1"/>
  <c r="N1069" i="1"/>
  <c r="N1068" i="1" s="1"/>
  <c r="N1067" i="1" s="1"/>
  <c r="M1079" i="1"/>
  <c r="M1078" i="1" s="1"/>
  <c r="M1077" i="1" s="1"/>
  <c r="M1076" i="1" s="1"/>
  <c r="M1186" i="1"/>
  <c r="M1185" i="1" s="1"/>
  <c r="R98" i="1"/>
  <c r="S801" i="1"/>
  <c r="Y801" i="1" s="1"/>
  <c r="M800" i="1"/>
  <c r="M799" i="1" s="1"/>
  <c r="H78" i="1"/>
  <c r="H77" i="1" s="1"/>
  <c r="H76" i="1" s="1"/>
  <c r="H75" i="1" s="1"/>
  <c r="H74" i="1" s="1"/>
  <c r="S942" i="1"/>
  <c r="Y942" i="1" s="1"/>
  <c r="AE942" i="1" s="1"/>
  <c r="M941" i="1"/>
  <c r="M940" i="1" s="1"/>
  <c r="M939" i="1" s="1"/>
  <c r="M938" i="1" s="1"/>
  <c r="M937" i="1" s="1"/>
  <c r="T1027" i="1"/>
  <c r="T1026" i="1" s="1"/>
  <c r="N1026" i="1"/>
  <c r="N1025" i="1" s="1"/>
  <c r="N1024" i="1" s="1"/>
  <c r="N1023" i="1" s="1"/>
  <c r="S907" i="1"/>
  <c r="M906" i="1"/>
  <c r="M905" i="1" s="1"/>
  <c r="S1166" i="1"/>
  <c r="S1165" i="1" s="1"/>
  <c r="S1164" i="1" s="1"/>
  <c r="M1165" i="1"/>
  <c r="M1164" i="1" s="1"/>
  <c r="G753" i="1"/>
  <c r="G752" i="1" s="1"/>
  <c r="G751" i="1" s="1"/>
  <c r="N79" i="1"/>
  <c r="N78" i="1" s="1"/>
  <c r="N77" i="1" s="1"/>
  <c r="N76" i="1" s="1"/>
  <c r="N75" i="1" s="1"/>
  <c r="N74" i="1" s="1"/>
  <c r="K691" i="1"/>
  <c r="K690" i="1" s="1"/>
  <c r="R1310" i="1"/>
  <c r="AD24" i="1"/>
  <c r="AD17" i="1" s="1"/>
  <c r="AD16" i="1" s="1"/>
  <c r="AD15" i="1" s="1"/>
  <c r="AA843" i="1"/>
  <c r="AA842" i="1" s="1"/>
  <c r="AB78" i="1"/>
  <c r="AB77" i="1" s="1"/>
  <c r="AA787" i="1"/>
  <c r="AA786" i="1" s="1"/>
  <c r="AA785" i="1" s="1"/>
  <c r="AA784" i="1" s="1"/>
  <c r="Z100" i="1"/>
  <c r="AF100" i="1" s="1"/>
  <c r="AL100" i="1" s="1"/>
  <c r="S420" i="1"/>
  <c r="S419" i="1" s="1"/>
  <c r="Y492" i="1"/>
  <c r="Y491" i="1" s="1"/>
  <c r="N859" i="1"/>
  <c r="N858" i="1" s="1"/>
  <c r="S329" i="1"/>
  <c r="S328" i="1" s="1"/>
  <c r="T1283" i="1"/>
  <c r="L859" i="1"/>
  <c r="S1178" i="1"/>
  <c r="S1177" i="1" s="1"/>
  <c r="S1176" i="1" s="1"/>
  <c r="M1177" i="1"/>
  <c r="M1176" i="1" s="1"/>
  <c r="T1181" i="1"/>
  <c r="Z1181" i="1" s="1"/>
  <c r="AF1181" i="1" s="1"/>
  <c r="N1180" i="1"/>
  <c r="N1179" i="1" s="1"/>
  <c r="M1004" i="1"/>
  <c r="M1003" i="1" s="1"/>
  <c r="M1002" i="1" s="1"/>
  <c r="M1001" i="1" s="1"/>
  <c r="N1033" i="1"/>
  <c r="N1032" i="1" s="1"/>
  <c r="N1031" i="1" s="1"/>
  <c r="N1030" i="1" s="1"/>
  <c r="N1038" i="1"/>
  <c r="N1037" i="1" s="1"/>
  <c r="N1036" i="1" s="1"/>
  <c r="N1035" i="1" s="1"/>
  <c r="T1141" i="1"/>
  <c r="Z1141" i="1" s="1"/>
  <c r="N1140" i="1"/>
  <c r="N1139" i="1" s="1"/>
  <c r="N1138" i="1" s="1"/>
  <c r="N1137" i="1" s="1"/>
  <c r="N1136" i="1" s="1"/>
  <c r="N1135" i="1" s="1"/>
  <c r="M1281" i="1"/>
  <c r="S1282" i="1"/>
  <c r="Y1282" i="1" s="1"/>
  <c r="T1075" i="1"/>
  <c r="T1074" i="1" s="1"/>
  <c r="T1073" i="1" s="1"/>
  <c r="T1072" i="1" s="1"/>
  <c r="T1071" i="1" s="1"/>
  <c r="N1074" i="1"/>
  <c r="N1073" i="1" s="1"/>
  <c r="N1072" i="1" s="1"/>
  <c r="N1071" i="1" s="1"/>
  <c r="T1205" i="1"/>
  <c r="T1204" i="1" s="1"/>
  <c r="T1203" i="1" s="1"/>
  <c r="N1204" i="1"/>
  <c r="N1203" i="1" s="1"/>
  <c r="U243" i="1"/>
  <c r="U242" i="1" s="1"/>
  <c r="U241" i="1" s="1"/>
  <c r="U235" i="1" s="1"/>
  <c r="U233" i="1" s="1"/>
  <c r="AC1117" i="1"/>
  <c r="S1325" i="1"/>
  <c r="W634" i="1"/>
  <c r="Z867" i="1"/>
  <c r="Z866" i="1" s="1"/>
  <c r="Z865" i="1" s="1"/>
  <c r="Z864" i="1" s="1"/>
  <c r="Z173" i="1"/>
  <c r="Z172" i="1" s="1"/>
  <c r="Z758" i="1"/>
  <c r="Z757" i="1" s="1"/>
  <c r="T1168" i="1"/>
  <c r="T1167" i="1" s="1"/>
  <c r="T471" i="1"/>
  <c r="T470" i="1" s="1"/>
  <c r="Y1338" i="1"/>
  <c r="Y1337" i="1" s="1"/>
  <c r="Y1336" i="1" s="1"/>
  <c r="Y1335" i="1" s="1"/>
  <c r="Y1334" i="1" s="1"/>
  <c r="Y1333" i="1" s="1"/>
  <c r="T1294" i="1"/>
  <c r="AF1169" i="1"/>
  <c r="AL1169" i="1" s="1"/>
  <c r="Y433" i="1"/>
  <c r="W122" i="1"/>
  <c r="S948" i="1"/>
  <c r="S947" i="1" s="1"/>
  <c r="S946" i="1" s="1"/>
  <c r="Y99" i="1"/>
  <c r="Y98" i="1" s="1"/>
  <c r="AE1080" i="1"/>
  <c r="S957" i="1"/>
  <c r="S956" i="1" s="1"/>
  <c r="Y870" i="1"/>
  <c r="Y869" i="1" s="1"/>
  <c r="Y868" i="1" s="1"/>
  <c r="T449" i="1"/>
  <c r="T448" i="1" s="1"/>
  <c r="T447" i="1" s="1"/>
  <c r="Y917" i="1"/>
  <c r="Y916" i="1" s="1"/>
  <c r="Y915" i="1" s="1"/>
  <c r="Y914" i="1" s="1"/>
  <c r="Y913" i="1" s="1"/>
  <c r="Z978" i="1"/>
  <c r="Z977" i="1" s="1"/>
  <c r="Z976" i="1" s="1"/>
  <c r="Z975" i="1" s="1"/>
  <c r="W121" i="1"/>
  <c r="W120" i="1" s="1"/>
  <c r="Q123" i="1"/>
  <c r="Q122" i="1"/>
  <c r="Y1318" i="1"/>
  <c r="M951" i="1"/>
  <c r="M950" i="1" s="1"/>
  <c r="M945" i="1" s="1"/>
  <c r="M944" i="1" s="1"/>
  <c r="S1318" i="1"/>
  <c r="Z932" i="1"/>
  <c r="Z929" i="1" s="1"/>
  <c r="Z928" i="1" s="1"/>
  <c r="Z926" i="1" s="1"/>
  <c r="AF1049" i="1"/>
  <c r="S431" i="1"/>
  <c r="S430" i="1" s="1"/>
  <c r="S429" i="1" s="1"/>
  <c r="Y1048" i="1"/>
  <c r="Y1047" i="1" s="1"/>
  <c r="Y1046" i="1" s="1"/>
  <c r="Y1045" i="1" s="1"/>
  <c r="M931" i="1"/>
  <c r="M930" i="1"/>
  <c r="T1195" i="1"/>
  <c r="T1194" i="1" s="1"/>
  <c r="AE841" i="1"/>
  <c r="AK841" i="1" s="1"/>
  <c r="Z168" i="1"/>
  <c r="Y758" i="1"/>
  <c r="Y757" i="1" s="1"/>
  <c r="R121" i="1"/>
  <c r="R120" i="1" s="1"/>
  <c r="S964" i="1"/>
  <c r="S963" i="1" s="1"/>
  <c r="S962" i="1" s="1"/>
  <c r="S961" i="1" s="1"/>
  <c r="S960" i="1" s="1"/>
  <c r="T862" i="1"/>
  <c r="T861" i="1" s="1"/>
  <c r="T860" i="1" s="1"/>
  <c r="Z352" i="1"/>
  <c r="Z351" i="1" s="1"/>
  <c r="Z350" i="1" s="1"/>
  <c r="Z349" i="1" s="1"/>
  <c r="T1201" i="1"/>
  <c r="T1200" i="1" s="1"/>
  <c r="AF44" i="1"/>
  <c r="AL44" i="1" s="1"/>
  <c r="AL43" i="1" s="1"/>
  <c r="S792" i="1"/>
  <c r="Z1291" i="1"/>
  <c r="R122" i="1"/>
  <c r="Z643" i="1"/>
  <c r="AF643" i="1" s="1"/>
  <c r="AF642" i="1" s="1"/>
  <c r="AF641" i="1" s="1"/>
  <c r="AF640" i="1" s="1"/>
  <c r="Y1109" i="1"/>
  <c r="Y1108" i="1" s="1"/>
  <c r="Y191" i="1"/>
  <c r="AE191" i="1" s="1"/>
  <c r="AK191" i="1" s="1"/>
  <c r="Z137" i="1"/>
  <c r="Z133" i="1" s="1"/>
  <c r="AE321" i="1"/>
  <c r="AK321" i="1" s="1"/>
  <c r="Y591" i="1"/>
  <c r="Y590" i="1" s="1"/>
  <c r="Y589" i="1" s="1"/>
  <c r="S832" i="1"/>
  <c r="S831" i="1" s="1"/>
  <c r="S830" i="1" s="1"/>
  <c r="T133" i="1"/>
  <c r="Y638" i="1"/>
  <c r="Y637" i="1" s="1"/>
  <c r="Y636" i="1" s="1"/>
  <c r="Y635" i="1" s="1"/>
  <c r="S323" i="1"/>
  <c r="S322" i="1" s="1"/>
  <c r="T1177" i="1"/>
  <c r="T1176" i="1" s="1"/>
  <c r="AF1034" i="1"/>
  <c r="AL1034" i="1" s="1"/>
  <c r="S840" i="1"/>
  <c r="S839" i="1" s="1"/>
  <c r="S838" i="1" s="1"/>
  <c r="Z1234" i="1"/>
  <c r="Y208" i="1"/>
  <c r="AE208" i="1" s="1"/>
  <c r="S39" i="1"/>
  <c r="Z29" i="1"/>
  <c r="T1279" i="1"/>
  <c r="T870" i="1"/>
  <c r="T869" i="1" s="1"/>
  <c r="T868" i="1" s="1"/>
  <c r="N1278" i="1"/>
  <c r="N1277" i="1" s="1"/>
  <c r="Z1153" i="1"/>
  <c r="Z1152" i="1" s="1"/>
  <c r="S815" i="1"/>
  <c r="S814" i="1" s="1"/>
  <c r="Y815" i="1"/>
  <c r="Y814" i="1" s="1"/>
  <c r="AE347" i="1"/>
  <c r="AE346" i="1" s="1"/>
  <c r="AE345" i="1" s="1"/>
  <c r="AE344" i="1" s="1"/>
  <c r="AE343" i="1" s="1"/>
  <c r="T1147" i="1"/>
  <c r="T1146" i="1" s="1"/>
  <c r="AE353" i="1"/>
  <c r="AE352" i="1" s="1"/>
  <c r="AE351" i="1" s="1"/>
  <c r="AE350" i="1" s="1"/>
  <c r="AE349" i="1" s="1"/>
  <c r="AF989" i="1"/>
  <c r="AF988" i="1" s="1"/>
  <c r="AF987" i="1" s="1"/>
  <c r="AF986" i="1" s="1"/>
  <c r="AF985" i="1" s="1"/>
  <c r="T259" i="1"/>
  <c r="T135" i="1"/>
  <c r="Z115" i="1"/>
  <c r="Z114" i="1" s="1"/>
  <c r="Z113" i="1" s="1"/>
  <c r="Z112" i="1" s="1"/>
  <c r="Z111" i="1" s="1"/>
  <c r="Z110" i="1" s="1"/>
  <c r="AF826" i="1"/>
  <c r="AL826" i="1" s="1"/>
  <c r="S43" i="1"/>
  <c r="S115" i="1"/>
  <c r="S114" i="1" s="1"/>
  <c r="S113" i="1" s="1"/>
  <c r="S112" i="1" s="1"/>
  <c r="S111" i="1" s="1"/>
  <c r="S110" i="1" s="1"/>
  <c r="S415" i="1"/>
  <c r="S414" i="1" s="1"/>
  <c r="S413" i="1" s="1"/>
  <c r="S412" i="1" s="1"/>
  <c r="S411" i="1" s="1"/>
  <c r="Y853" i="1"/>
  <c r="Y852" i="1" s="1"/>
  <c r="Z149" i="1"/>
  <c r="Z148" i="1" s="1"/>
  <c r="Z147" i="1" s="1"/>
  <c r="Z270" i="1"/>
  <c r="Z269" i="1" s="1"/>
  <c r="Z268" i="1" s="1"/>
  <c r="Z267" i="1" s="1"/>
  <c r="Z266" i="1" s="1"/>
  <c r="Z299" i="1"/>
  <c r="K123" i="1"/>
  <c r="Y789" i="1"/>
  <c r="Y788" i="1" s="1"/>
  <c r="T132" i="1"/>
  <c r="Z675" i="1"/>
  <c r="AF327" i="1"/>
  <c r="AF326" i="1" s="1"/>
  <c r="AF325" i="1" s="1"/>
  <c r="Z326" i="1"/>
  <c r="Z325" i="1" s="1"/>
  <c r="Z101" i="1"/>
  <c r="Z246" i="1"/>
  <c r="S170" i="1"/>
  <c r="AE1187" i="1"/>
  <c r="AK1187" i="1" s="1"/>
  <c r="B427" i="1"/>
  <c r="B410" i="1" s="1"/>
  <c r="B411" i="1" s="1"/>
  <c r="B412" i="1" s="1"/>
  <c r="B413" i="1" s="1"/>
  <c r="B414" i="1" s="1"/>
  <c r="B415" i="1" s="1"/>
  <c r="B416" i="1" s="1"/>
  <c r="S310" i="1"/>
  <c r="S309" i="1" s="1"/>
  <c r="S308" i="1" s="1"/>
  <c r="S303" i="1" s="1"/>
  <c r="S302" i="1" s="1"/>
  <c r="AF708" i="1"/>
  <c r="AL708" i="1" s="1"/>
  <c r="T1189" i="1"/>
  <c r="T1188" i="1" s="1"/>
  <c r="Z1190" i="1"/>
  <c r="Z1189" i="1" s="1"/>
  <c r="Z1188" i="1" s="1"/>
  <c r="Y489" i="1"/>
  <c r="Y488" i="1" s="1"/>
  <c r="T136" i="1"/>
  <c r="S29" i="1"/>
  <c r="AF1157" i="1"/>
  <c r="AL1157" i="1" s="1"/>
  <c r="T144" i="1"/>
  <c r="AE766" i="1"/>
  <c r="AK766" i="1" s="1"/>
  <c r="AE300" i="1"/>
  <c r="AK300" i="1" s="1"/>
  <c r="Y299" i="1"/>
  <c r="S295" i="1"/>
  <c r="N930" i="1"/>
  <c r="N931" i="1"/>
  <c r="Y62" i="1"/>
  <c r="Y61" i="1" s="1"/>
  <c r="Y60" i="1" s="1"/>
  <c r="S61" i="1"/>
  <c r="S60" i="1" s="1"/>
  <c r="AE699" i="1"/>
  <c r="AK699" i="1" s="1"/>
  <c r="AE28" i="1"/>
  <c r="Z711" i="1"/>
  <c r="Z710" i="1" s="1"/>
  <c r="AE720" i="1"/>
  <c r="AE719" i="1" s="1"/>
  <c r="AE718" i="1" s="1"/>
  <c r="AE717" i="1" s="1"/>
  <c r="AE716" i="1" s="1"/>
  <c r="Y475" i="1"/>
  <c r="AE383" i="1"/>
  <c r="AF288" i="1"/>
  <c r="AE904" i="1"/>
  <c r="AK904" i="1" s="1"/>
  <c r="Y902" i="1"/>
  <c r="T1025" i="1"/>
  <c r="T1024" i="1" s="1"/>
  <c r="T1023" i="1" s="1"/>
  <c r="AE1300" i="1"/>
  <c r="AK1300" i="1" s="1"/>
  <c r="AE965" i="1"/>
  <c r="Y964" i="1"/>
  <c r="Y963" i="1" s="1"/>
  <c r="Y962" i="1" s="1"/>
  <c r="Y961" i="1" s="1"/>
  <c r="Y960" i="1" s="1"/>
  <c r="AE955" i="1"/>
  <c r="AE954" i="1" s="1"/>
  <c r="Y954" i="1"/>
  <c r="Y951" i="1" s="1"/>
  <c r="Y950" i="1" s="1"/>
  <c r="T1180" i="1"/>
  <c r="T1179" i="1" s="1"/>
  <c r="Z245" i="1"/>
  <c r="AF978" i="1"/>
  <c r="AF977" i="1" s="1"/>
  <c r="AF976" i="1" s="1"/>
  <c r="AF975" i="1" s="1"/>
  <c r="AF352" i="1"/>
  <c r="AF351" i="1" s="1"/>
  <c r="AF350" i="1" s="1"/>
  <c r="AF349" i="1" s="1"/>
  <c r="AF1069" i="1"/>
  <c r="AF1068" i="1" s="1"/>
  <c r="AF1067" i="1" s="1"/>
  <c r="AF39" i="1"/>
  <c r="AE853" i="1"/>
  <c r="AE852" i="1" s="1"/>
  <c r="AF892" i="1"/>
  <c r="AF891" i="1" s="1"/>
  <c r="AF890" i="1" s="1"/>
  <c r="AF889" i="1" s="1"/>
  <c r="AF888" i="1" s="1"/>
  <c r="AF541" i="1"/>
  <c r="AF540" i="1" s="1"/>
  <c r="AF627" i="1"/>
  <c r="AF626" i="1" s="1"/>
  <c r="AF1308" i="1"/>
  <c r="AF93" i="1"/>
  <c r="AF92" i="1" s="1"/>
  <c r="AF246" i="1"/>
  <c r="AK816" i="1"/>
  <c r="AE815" i="1"/>
  <c r="AE814" i="1" s="1"/>
  <c r="AE757" i="1"/>
  <c r="AK1049" i="1"/>
  <c r="AE1048" i="1"/>
  <c r="AE1047" i="1" s="1"/>
  <c r="AE1046" i="1" s="1"/>
  <c r="AE1045" i="1" s="1"/>
  <c r="AK639" i="1"/>
  <c r="AE638" i="1"/>
  <c r="AE637" i="1" s="1"/>
  <c r="AE636" i="1" s="1"/>
  <c r="AL1292" i="1"/>
  <c r="AF1291" i="1"/>
  <c r="AF1086" i="1"/>
  <c r="AF1085" i="1" s="1"/>
  <c r="AF1084" i="1" s="1"/>
  <c r="AF1083" i="1" s="1"/>
  <c r="AF1082" i="1" s="1"/>
  <c r="AE541" i="1"/>
  <c r="AE540" i="1" s="1"/>
  <c r="AE1274" i="1"/>
  <c r="AE1273" i="1" s="1"/>
  <c r="AE1272" i="1" s="1"/>
  <c r="AE1271" i="1" s="1"/>
  <c r="AE1026" i="1"/>
  <c r="AE1025" i="1" s="1"/>
  <c r="AE1024" i="1" s="1"/>
  <c r="AE1023" i="1" s="1"/>
  <c r="AE246" i="1"/>
  <c r="AL174" i="1"/>
  <c r="AF173" i="1"/>
  <c r="AF172" i="1" s="1"/>
  <c r="AL759" i="1"/>
  <c r="AF758" i="1"/>
  <c r="AF757" i="1" s="1"/>
  <c r="AE1326" i="1"/>
  <c r="AK333" i="1"/>
  <c r="AE332" i="1"/>
  <c r="AE331" i="1" s="1"/>
  <c r="AL372" i="1"/>
  <c r="AF371" i="1"/>
  <c r="AF370" i="1" s="1"/>
  <c r="AK465" i="1"/>
  <c r="AE464" i="1"/>
  <c r="AE463" i="1" s="1"/>
  <c r="AE462" i="1" s="1"/>
  <c r="AK500" i="1"/>
  <c r="AE499" i="1"/>
  <c r="AE498" i="1" s="1"/>
  <c r="AK846" i="1"/>
  <c r="AE845" i="1"/>
  <c r="AE844" i="1" s="1"/>
  <c r="AE843" i="1" s="1"/>
  <c r="AE842" i="1" s="1"/>
  <c r="AF478" i="1"/>
  <c r="AF477" i="1" s="1"/>
  <c r="AE1119" i="1"/>
  <c r="AE1118" i="1" s="1"/>
  <c r="AF1328" i="1"/>
  <c r="AE101" i="1"/>
  <c r="AF772" i="1"/>
  <c r="AF771" i="1" s="1"/>
  <c r="AF770" i="1" s="1"/>
  <c r="AE188" i="1"/>
  <c r="AK330" i="1"/>
  <c r="AE329" i="1"/>
  <c r="AE328" i="1" s="1"/>
  <c r="AK454" i="1"/>
  <c r="AE453" i="1"/>
  <c r="AE452" i="1" s="1"/>
  <c r="AE451" i="1" s="1"/>
  <c r="AL461" i="1"/>
  <c r="AF460" i="1"/>
  <c r="AF459" i="1" s="1"/>
  <c r="AF458" i="1" s="1"/>
  <c r="AK546" i="1"/>
  <c r="AE545" i="1"/>
  <c r="AE544" i="1" s="1"/>
  <c r="AE543" i="1" s="1"/>
  <c r="AL588" i="1"/>
  <c r="AF587" i="1"/>
  <c r="AF586" i="1" s="1"/>
  <c r="AF585" i="1" s="1"/>
  <c r="AE1093" i="1"/>
  <c r="AE1092" i="1" s="1"/>
  <c r="AE1091" i="1" s="1"/>
  <c r="AE1090" i="1" s="1"/>
  <c r="AE1089" i="1" s="1"/>
  <c r="AF809" i="1"/>
  <c r="AF808" i="1" s="1"/>
  <c r="AF1011" i="1"/>
  <c r="AF1010" i="1" s="1"/>
  <c r="AF1009" i="1" s="1"/>
  <c r="AF1008" i="1" s="1"/>
  <c r="AK492" i="1"/>
  <c r="AK491" i="1" s="1"/>
  <c r="AK137" i="1"/>
  <c r="AE135" i="1"/>
  <c r="AK143" i="1"/>
  <c r="AE142" i="1"/>
  <c r="AK410" i="1"/>
  <c r="AE409" i="1"/>
  <c r="AE408" i="1" s="1"/>
  <c r="AE407" i="1" s="1"/>
  <c r="AE406" i="1" s="1"/>
  <c r="AK497" i="1"/>
  <c r="AE496" i="1"/>
  <c r="AE495" i="1" s="1"/>
  <c r="AL621" i="1"/>
  <c r="AF620" i="1"/>
  <c r="AF619" i="1" s="1"/>
  <c r="AF618" i="1" s="1"/>
  <c r="AK658" i="1"/>
  <c r="AQ658" i="1" s="1"/>
  <c r="AE657" i="1"/>
  <c r="AE656" i="1" s="1"/>
  <c r="AK695" i="1"/>
  <c r="AE694" i="1"/>
  <c r="AE693" i="1" s="1"/>
  <c r="AE692" i="1" s="1"/>
  <c r="AL904" i="1"/>
  <c r="AR904" i="1" s="1"/>
  <c r="AR903" i="1" s="1"/>
  <c r="AR902" i="1" s="1"/>
  <c r="AF903" i="1"/>
  <c r="AF902" i="1" s="1"/>
  <c r="AL446" i="1"/>
  <c r="AF445" i="1"/>
  <c r="AF444" i="1" s="1"/>
  <c r="AF443" i="1" s="1"/>
  <c r="AK508" i="1"/>
  <c r="AE507" i="1"/>
  <c r="AE506" i="1" s="1"/>
  <c r="AE505" i="1" s="1"/>
  <c r="AK837" i="1"/>
  <c r="AE836" i="1"/>
  <c r="AE835" i="1" s="1"/>
  <c r="AE834" i="1" s="1"/>
  <c r="AE591" i="1"/>
  <c r="AE590" i="1" s="1"/>
  <c r="AE589" i="1" s="1"/>
  <c r="AE1210" i="1"/>
  <c r="AE1209" i="1" s="1"/>
  <c r="AE1122" i="1"/>
  <c r="AE1121" i="1" s="1"/>
  <c r="AE1303" i="1"/>
  <c r="AE1302" i="1" s="1"/>
  <c r="AK1169" i="1"/>
  <c r="AL1220" i="1"/>
  <c r="AF1219" i="1"/>
  <c r="AF1218" i="1" s="1"/>
  <c r="AL1254" i="1"/>
  <c r="AF1253" i="1"/>
  <c r="AF1252" i="1" s="1"/>
  <c r="AL1094" i="1"/>
  <c r="AR1094" i="1" s="1"/>
  <c r="AR1093" i="1" s="1"/>
  <c r="AR1092" i="1" s="1"/>
  <c r="AR1091" i="1" s="1"/>
  <c r="AR1090" i="1" s="1"/>
  <c r="AR1089" i="1" s="1"/>
  <c r="AF1093" i="1"/>
  <c r="AF1092" i="1" s="1"/>
  <c r="AF1091" i="1" s="1"/>
  <c r="AF1090" i="1" s="1"/>
  <c r="AF1089" i="1" s="1"/>
  <c r="AK1220" i="1"/>
  <c r="AE1219" i="1"/>
  <c r="AE1218" i="1" s="1"/>
  <c r="AK97" i="1"/>
  <c r="AE96" i="1"/>
  <c r="AE95" i="1" s="1"/>
  <c r="AK108" i="1"/>
  <c r="AE107" i="1"/>
  <c r="AE106" i="1" s="1"/>
  <c r="AL949" i="1"/>
  <c r="AF948" i="1"/>
  <c r="AF947" i="1" s="1"/>
  <c r="AF946" i="1" s="1"/>
  <c r="AL1017" i="1"/>
  <c r="AF1016" i="1"/>
  <c r="AF1015" i="1" s="1"/>
  <c r="AF1014" i="1" s="1"/>
  <c r="AF1013" i="1" s="1"/>
  <c r="AL105" i="1"/>
  <c r="AF104" i="1"/>
  <c r="AF103" i="1" s="1"/>
  <c r="AL1284" i="1"/>
  <c r="AF1283" i="1"/>
  <c r="AK1292" i="1"/>
  <c r="AQ1292" i="1" s="1"/>
  <c r="AE1291" i="1"/>
  <c r="AK1248" i="1"/>
  <c r="AE1247" i="1"/>
  <c r="AE1246" i="1" s="1"/>
  <c r="AK1317" i="1"/>
  <c r="AE1316" i="1"/>
  <c r="AE1315" i="1" s="1"/>
  <c r="AF788" i="1"/>
  <c r="AE806" i="1"/>
  <c r="AE805" i="1" s="1"/>
  <c r="AE1195" i="1"/>
  <c r="AE1194" i="1" s="1"/>
  <c r="AK1312" i="1"/>
  <c r="AE1311" i="1"/>
  <c r="AL1322" i="1"/>
  <c r="AF1321" i="1"/>
  <c r="AL1120" i="1"/>
  <c r="AF1119" i="1"/>
  <c r="AF1118" i="1" s="1"/>
  <c r="AK734" i="1"/>
  <c r="AE733" i="1"/>
  <c r="AE732" i="1" s="1"/>
  <c r="AE731" i="1" s="1"/>
  <c r="AE730" i="1" s="1"/>
  <c r="AL780" i="1"/>
  <c r="AF779" i="1"/>
  <c r="AF778" i="1" s="1"/>
  <c r="AK773" i="1"/>
  <c r="AE772" i="1"/>
  <c r="AE771" i="1" s="1"/>
  <c r="AE770" i="1" s="1"/>
  <c r="AF90" i="1"/>
  <c r="AF89" i="1" s="1"/>
  <c r="O769" i="1"/>
  <c r="O768" i="1" s="1"/>
  <c r="AK1322" i="1"/>
  <c r="AE1321" i="1"/>
  <c r="AK1324" i="1"/>
  <c r="AE1323" i="1"/>
  <c r="AL1327" i="1"/>
  <c r="AF1326" i="1"/>
  <c r="AL1126" i="1"/>
  <c r="AF1125" i="1"/>
  <c r="AF1124" i="1" s="1"/>
  <c r="AK240" i="1"/>
  <c r="AE239" i="1"/>
  <c r="AE238" i="1" s="1"/>
  <c r="AE237" i="1" s="1"/>
  <c r="AE236" i="1" s="1"/>
  <c r="AK1309" i="1"/>
  <c r="AE1308" i="1"/>
  <c r="AL734" i="1"/>
  <c r="AF733" i="1"/>
  <c r="AF732" i="1" s="1"/>
  <c r="AF731" i="1" s="1"/>
  <c r="AF730" i="1" s="1"/>
  <c r="AK84" i="1"/>
  <c r="AE83" i="1"/>
  <c r="R252" i="1"/>
  <c r="R251" i="1" s="1"/>
  <c r="AF87" i="1"/>
  <c r="AF86" i="1" s="1"/>
  <c r="AE1253" i="1"/>
  <c r="AE1252" i="1" s="1"/>
  <c r="AE1319" i="1"/>
  <c r="P769" i="1"/>
  <c r="P768" i="1" s="1"/>
  <c r="AK437" i="1"/>
  <c r="AE436" i="1"/>
  <c r="AL881" i="1"/>
  <c r="AF880" i="1"/>
  <c r="AF879" i="1" s="1"/>
  <c r="AC355" i="1"/>
  <c r="AC354" i="1" s="1"/>
  <c r="AC348" i="1" s="1"/>
  <c r="AC342" i="1" s="1"/>
  <c r="AD652" i="1"/>
  <c r="AD651" i="1" s="1"/>
  <c r="AB55" i="1"/>
  <c r="AB54" i="1" s="1"/>
  <c r="AB53" i="1" s="1"/>
  <c r="AD235" i="1"/>
  <c r="AD233" i="1" s="1"/>
  <c r="AB318" i="1"/>
  <c r="AB317" i="1" s="1"/>
  <c r="AB316" i="1" s="1"/>
  <c r="AB315" i="1" s="1"/>
  <c r="AL435" i="1"/>
  <c r="AF434" i="1"/>
  <c r="AK881" i="1"/>
  <c r="AE880" i="1"/>
  <c r="AE879" i="1" s="1"/>
  <c r="AL437" i="1"/>
  <c r="AF436" i="1"/>
  <c r="AD166" i="1"/>
  <c r="AD165" i="1" s="1"/>
  <c r="AD164" i="1" s="1"/>
  <c r="AD163" i="1" s="1"/>
  <c r="AA613" i="1"/>
  <c r="AA612" i="1" s="1"/>
  <c r="AC729" i="1"/>
  <c r="AA829" i="1"/>
  <c r="AC859" i="1"/>
  <c r="AC858" i="1" s="1"/>
  <c r="AC1062" i="1"/>
  <c r="AC1056" i="1" s="1"/>
  <c r="AB252" i="1"/>
  <c r="AB251" i="1" s="1"/>
  <c r="AL572" i="1"/>
  <c r="AL571" i="1" s="1"/>
  <c r="AF598" i="1"/>
  <c r="AF597" i="1" s="1"/>
  <c r="AF745" i="1"/>
  <c r="AF744" i="1" s="1"/>
  <c r="AF748" i="1"/>
  <c r="AF747" i="1" s="1"/>
  <c r="AL568" i="1"/>
  <c r="AL567" i="1" s="1"/>
  <c r="AL566" i="1" s="1"/>
  <c r="AE519" i="1"/>
  <c r="AE518" i="1" s="1"/>
  <c r="AF522" i="1"/>
  <c r="AF521" i="1" s="1"/>
  <c r="AF516" i="1"/>
  <c r="AF515" i="1" s="1"/>
  <c r="AE522" i="1"/>
  <c r="AE521" i="1" s="1"/>
  <c r="AF602" i="1"/>
  <c r="AF601" i="1" s="1"/>
  <c r="AF605" i="1"/>
  <c r="AF604" i="1" s="1"/>
  <c r="AF911" i="1"/>
  <c r="AF910" i="1" s="1"/>
  <c r="AF909" i="1" s="1"/>
  <c r="AF908" i="1" s="1"/>
  <c r="AE745" i="1"/>
  <c r="AE744" i="1" s="1"/>
  <c r="AE743" i="1" s="1"/>
  <c r="AE742" i="1" s="1"/>
  <c r="AE741" i="1" s="1"/>
  <c r="AF595" i="1"/>
  <c r="AF594" i="1" s="1"/>
  <c r="B21" i="1"/>
  <c r="B22" i="1" s="1"/>
  <c r="B20" i="1"/>
  <c r="B27" i="1" s="1"/>
  <c r="S255" i="1"/>
  <c r="S254" i="1" s="1"/>
  <c r="S253" i="1" s="1"/>
  <c r="Y256" i="1"/>
  <c r="Y255" i="1" s="1"/>
  <c r="Y254" i="1" s="1"/>
  <c r="Y253" i="1" s="1"/>
  <c r="Y170" i="1"/>
  <c r="AE171" i="1"/>
  <c r="AE116" i="1"/>
  <c r="AK116" i="1" s="1"/>
  <c r="T58" i="1"/>
  <c r="Z59" i="1"/>
  <c r="Z58" i="1" s="1"/>
  <c r="AF565" i="1"/>
  <c r="AL565" i="1" s="1"/>
  <c r="Z564" i="1"/>
  <c r="Z563" i="1" s="1"/>
  <c r="Z562" i="1" s="1"/>
  <c r="T1021" i="1"/>
  <c r="T1020" i="1" s="1"/>
  <c r="T1019" i="1" s="1"/>
  <c r="T1018" i="1" s="1"/>
  <c r="Z1022" i="1"/>
  <c r="AF1022" i="1" s="1"/>
  <c r="AL1022" i="1" s="1"/>
  <c r="Y87" i="1"/>
  <c r="Y86" i="1" s="1"/>
  <c r="AE88" i="1"/>
  <c r="Y104" i="1"/>
  <c r="Y103" i="1" s="1"/>
  <c r="AE105" i="1"/>
  <c r="AE104" i="1" s="1"/>
  <c r="AE103" i="1" s="1"/>
  <c r="AF1257" i="1"/>
  <c r="AF1256" i="1" s="1"/>
  <c r="AF1255" i="1" s="1"/>
  <c r="Z1256" i="1"/>
  <c r="Z1255" i="1" s="1"/>
  <c r="Z1245" i="1" s="1"/>
  <c r="AC396" i="1"/>
  <c r="AC395" i="1"/>
  <c r="T853" i="1"/>
  <c r="T852" i="1" s="1"/>
  <c r="Z854" i="1"/>
  <c r="Z853" i="1" s="1"/>
  <c r="Z852" i="1" s="1"/>
  <c r="Z850" i="1" s="1"/>
  <c r="Z1163" i="1"/>
  <c r="AF1163" i="1" s="1"/>
  <c r="AL1163" i="1" s="1"/>
  <c r="T1162" i="1"/>
  <c r="T1161" i="1" s="1"/>
  <c r="AE369" i="1"/>
  <c r="AK369" i="1" s="1"/>
  <c r="Y368" i="1"/>
  <c r="Y367" i="1" s="1"/>
  <c r="Y366" i="1" s="1"/>
  <c r="Q396" i="1"/>
  <c r="Q395" i="1"/>
  <c r="Z96" i="1"/>
  <c r="Z95" i="1" s="1"/>
  <c r="AF97" i="1"/>
  <c r="AL97" i="1" s="1"/>
  <c r="AE1314" i="1"/>
  <c r="AE1313" i="1" s="1"/>
  <c r="Y1313" i="1"/>
  <c r="Y1310" i="1" s="1"/>
  <c r="Y1125" i="1"/>
  <c r="Y1124" i="1" s="1"/>
  <c r="Y1117" i="1" s="1"/>
  <c r="AE1126" i="1"/>
  <c r="AK1126" i="1" s="1"/>
  <c r="AD284" i="1"/>
  <c r="AD273" i="1" s="1"/>
  <c r="AD285" i="1"/>
  <c r="AL668" i="1"/>
  <c r="AE360" i="1"/>
  <c r="AE359" i="1" s="1"/>
  <c r="Z262" i="1"/>
  <c r="Z261" i="1" s="1"/>
  <c r="T261" i="1"/>
  <c r="Z454" i="1"/>
  <c r="AF454" i="1" s="1"/>
  <c r="T453" i="1"/>
  <c r="T452" i="1" s="1"/>
  <c r="T451" i="1" s="1"/>
  <c r="AE1070" i="1"/>
  <c r="AK1070" i="1" s="1"/>
  <c r="Y1069" i="1"/>
  <c r="Y1068" i="1" s="1"/>
  <c r="Y1067" i="1" s="1"/>
  <c r="Z1112" i="1"/>
  <c r="Z1111" i="1" s="1"/>
  <c r="Z1110" i="1" s="1"/>
  <c r="T1111" i="1"/>
  <c r="T1110" i="1" s="1"/>
  <c r="Y1190" i="1"/>
  <c r="AE1190" i="1" s="1"/>
  <c r="S1189" i="1"/>
  <c r="S1188" i="1" s="1"/>
  <c r="Z1122" i="1"/>
  <c r="Z1121" i="1" s="1"/>
  <c r="AF1123" i="1"/>
  <c r="AA850" i="1"/>
  <c r="AA851" i="1"/>
  <c r="Z42" i="1"/>
  <c r="Z41" i="1" s="1"/>
  <c r="Z38" i="1" s="1"/>
  <c r="Z37" i="1" s="1"/>
  <c r="Z36" i="1" s="1"/>
  <c r="Z35" i="1" s="1"/>
  <c r="T41" i="1"/>
  <c r="T38" i="1" s="1"/>
  <c r="T37" i="1" s="1"/>
  <c r="T36" i="1" s="1"/>
  <c r="T35" i="1" s="1"/>
  <c r="AF485" i="1"/>
  <c r="AF484" i="1" s="1"/>
  <c r="AF483" i="1" s="1"/>
  <c r="Z484" i="1"/>
  <c r="Z483" i="1" s="1"/>
  <c r="Y1330" i="1"/>
  <c r="AE1331" i="1"/>
  <c r="AK1331" i="1" s="1"/>
  <c r="AE434" i="1"/>
  <c r="AK435" i="1"/>
  <c r="AD851" i="1"/>
  <c r="AD850" i="1"/>
  <c r="AK421" i="1"/>
  <c r="AF1303" i="1"/>
  <c r="AF1302" i="1" s="1"/>
  <c r="X974" i="1"/>
  <c r="M1297" i="1"/>
  <c r="S1297" i="1" s="1"/>
  <c r="Y1297" i="1" s="1"/>
  <c r="R457" i="1"/>
  <c r="R456" i="1" s="1"/>
  <c r="O951" i="1"/>
  <c r="O950" i="1" s="1"/>
  <c r="O945" i="1" s="1"/>
  <c r="O944" i="1" s="1"/>
  <c r="O1286" i="1"/>
  <c r="O1285" i="1" s="1"/>
  <c r="AK912" i="1"/>
  <c r="AK749" i="1"/>
  <c r="AG141" i="1"/>
  <c r="AH152" i="1"/>
  <c r="AH151" i="1" s="1"/>
  <c r="AJ769" i="1"/>
  <c r="AJ768" i="1" s="1"/>
  <c r="AI798" i="1"/>
  <c r="AI797" i="1" s="1"/>
  <c r="AI796" i="1" s="1"/>
  <c r="AH829" i="1"/>
  <c r="AI1007" i="1"/>
  <c r="AH1029" i="1"/>
  <c r="AJ1062" i="1"/>
  <c r="AJ1056" i="1" s="1"/>
  <c r="AI1245" i="1"/>
  <c r="AI1240" i="1" s="1"/>
  <c r="AI1239" i="1" s="1"/>
  <c r="AI1238" i="1" s="1"/>
  <c r="X424" i="1"/>
  <c r="X423" i="1" s="1"/>
  <c r="O405" i="1"/>
  <c r="R243" i="1"/>
  <c r="R242" i="1" s="1"/>
  <c r="R241" i="1" s="1"/>
  <c r="R235" i="1" s="1"/>
  <c r="R233" i="1" s="1"/>
  <c r="AC98" i="1"/>
  <c r="AB98" i="1"/>
  <c r="AB85" i="1" s="1"/>
  <c r="AK598" i="1"/>
  <c r="AK597" i="1" s="1"/>
  <c r="AH187" i="1"/>
  <c r="AH186" i="1" s="1"/>
  <c r="AH185" i="1" s="1"/>
  <c r="AH184" i="1" s="1"/>
  <c r="AH355" i="1"/>
  <c r="AH354" i="1" s="1"/>
  <c r="AJ539" i="1"/>
  <c r="AJ538" i="1" s="1"/>
  <c r="AJ537" i="1" s="1"/>
  <c r="Q354" i="1"/>
  <c r="W405" i="1"/>
  <c r="W403" i="1" s="1"/>
  <c r="R660" i="1"/>
  <c r="R659" i="1" s="1"/>
  <c r="R1278" i="1"/>
  <c r="R1277" i="1" s="1"/>
  <c r="R1318" i="1"/>
  <c r="O1117" i="1"/>
  <c r="W78" i="1"/>
  <c r="W77" i="1" s="1"/>
  <c r="U141" i="1"/>
  <c r="U140" i="1" s="1"/>
  <c r="U139" i="1" s="1"/>
  <c r="U138" i="1" s="1"/>
  <c r="AB303" i="1"/>
  <c r="AB302" i="1" s="1"/>
  <c r="AA798" i="1"/>
  <c r="AA797" i="1" s="1"/>
  <c r="AA796" i="1" s="1"/>
  <c r="AI166" i="1"/>
  <c r="AI165" i="1" s="1"/>
  <c r="AI164" i="1" s="1"/>
  <c r="AI163" i="1" s="1"/>
  <c r="AH55" i="1"/>
  <c r="AH54" i="1" s="1"/>
  <c r="AH53" i="1" s="1"/>
  <c r="AJ152" i="1"/>
  <c r="AJ151" i="1" s="1"/>
  <c r="AJ243" i="1"/>
  <c r="AJ242" i="1" s="1"/>
  <c r="AJ241" i="1" s="1"/>
  <c r="AH670" i="1"/>
  <c r="AH669" i="1" s="1"/>
  <c r="AH660" i="1" s="1"/>
  <c r="AH659" i="1" s="1"/>
  <c r="AJ743" i="1"/>
  <c r="AJ742" i="1" s="1"/>
  <c r="AJ741" i="1" s="1"/>
  <c r="AG1029" i="1"/>
  <c r="AG1245" i="1"/>
  <c r="AG1240" i="1" s="1"/>
  <c r="AG1239" i="1" s="1"/>
  <c r="AG1238" i="1" s="1"/>
  <c r="AG1310" i="1"/>
  <c r="R419" i="1"/>
  <c r="P652" i="1"/>
  <c r="P651" i="1" s="1"/>
  <c r="P634" i="1" s="1"/>
  <c r="U258" i="1"/>
  <c r="U257" i="1" s="1"/>
  <c r="U252" i="1" s="1"/>
  <c r="U251" i="1" s="1"/>
  <c r="AC318" i="1"/>
  <c r="AC317" i="1" s="1"/>
  <c r="AC316" i="1" s="1"/>
  <c r="AC315" i="1" s="1"/>
  <c r="AE516" i="1"/>
  <c r="AE515" i="1" s="1"/>
  <c r="AH17" i="1"/>
  <c r="AH16" i="1" s="1"/>
  <c r="AH15" i="1" s="1"/>
  <c r="AI593" i="1"/>
  <c r="AI580" i="1" s="1"/>
  <c r="AI579" i="1" s="1"/>
  <c r="AH753" i="1"/>
  <c r="AH752" i="1" s="1"/>
  <c r="AH751" i="1" s="1"/>
  <c r="AJ798" i="1"/>
  <c r="AJ797" i="1" s="1"/>
  <c r="AJ796" i="1" s="1"/>
  <c r="AH1062" i="1"/>
  <c r="AH1056" i="1" s="1"/>
  <c r="AF99" i="1"/>
  <c r="AK955" i="1"/>
  <c r="Y415" i="1"/>
  <c r="Y414" i="1" s="1"/>
  <c r="Y413" i="1" s="1"/>
  <c r="Y412" i="1" s="1"/>
  <c r="Y411" i="1" s="1"/>
  <c r="AE416" i="1"/>
  <c r="AK416" i="1" s="1"/>
  <c r="G850" i="1"/>
  <c r="AK1080" i="1"/>
  <c r="AE1079" i="1"/>
  <c r="AE1078" i="1" s="1"/>
  <c r="AE1077" i="1" s="1"/>
  <c r="AE1076" i="1" s="1"/>
  <c r="S862" i="1"/>
  <c r="S861" i="1" s="1"/>
  <c r="S860" i="1" s="1"/>
  <c r="S859" i="1" s="1"/>
  <c r="Y931" i="1"/>
  <c r="AF320" i="1"/>
  <c r="AF319" i="1" s="1"/>
  <c r="M621" i="1"/>
  <c r="G620" i="1"/>
  <c r="G619" i="1" s="1"/>
  <c r="G618" i="1" s="1"/>
  <c r="Y393" i="1"/>
  <c r="S392" i="1"/>
  <c r="S391" i="1" s="1"/>
  <c r="S390" i="1" s="1"/>
  <c r="S389" i="1" s="1"/>
  <c r="S388" i="1" s="1"/>
  <c r="S387" i="1" s="1"/>
  <c r="Z1282" i="1"/>
  <c r="AF1282" i="1" s="1"/>
  <c r="T1281" i="1"/>
  <c r="Q285" i="1"/>
  <c r="Q284" i="1"/>
  <c r="AL381" i="1"/>
  <c r="X1099" i="1"/>
  <c r="X1098" i="1" s="1"/>
  <c r="X1096" i="1" s="1"/>
  <c r="M292" i="1"/>
  <c r="S292" i="1" s="1"/>
  <c r="G291" i="1"/>
  <c r="G290" i="1" s="1"/>
  <c r="G289" i="1" s="1"/>
  <c r="AF1132" i="1"/>
  <c r="AF1131" i="1" s="1"/>
  <c r="AF1130" i="1" s="1"/>
  <c r="AF1129" i="1" s="1"/>
  <c r="AF1128" i="1" s="1"/>
  <c r="G1147" i="1"/>
  <c r="G1146" i="1" s="1"/>
  <c r="AE1207" i="1"/>
  <c r="AE1206" i="1" s="1"/>
  <c r="AK503" i="1"/>
  <c r="AE129" i="1"/>
  <c r="AF83" i="1"/>
  <c r="M373" i="1"/>
  <c r="AL191" i="1"/>
  <c r="AK777" i="1"/>
  <c r="AF1306" i="1"/>
  <c r="O294" i="1"/>
  <c r="O293" i="1" s="1"/>
  <c r="O284" i="1" s="1"/>
  <c r="O273" i="1" s="1"/>
  <c r="L652" i="1"/>
  <c r="L651" i="1" s="1"/>
  <c r="O167" i="1"/>
  <c r="O166" i="1" s="1"/>
  <c r="O165" i="1" s="1"/>
  <c r="O164" i="1" s="1"/>
  <c r="O163" i="1" s="1"/>
  <c r="O161" i="1" s="1"/>
  <c r="G1105" i="1"/>
  <c r="J355" i="1"/>
  <c r="J354" i="1" s="1"/>
  <c r="R55" i="1"/>
  <c r="R54" i="1" s="1"/>
  <c r="R53" i="1" s="1"/>
  <c r="O124" i="1"/>
  <c r="O121" i="1" s="1"/>
  <c r="O120" i="1" s="1"/>
  <c r="P379" i="1"/>
  <c r="P378" i="1" s="1"/>
  <c r="P373" i="1" s="1"/>
  <c r="P348" i="1" s="1"/>
  <c r="P342" i="1" s="1"/>
  <c r="Q1117" i="1"/>
  <c r="AG851" i="1"/>
  <c r="AG850" i="1"/>
  <c r="P670" i="1"/>
  <c r="P669" i="1" s="1"/>
  <c r="P660" i="1" s="1"/>
  <c r="P659" i="1" s="1"/>
  <c r="O1318" i="1"/>
  <c r="U24" i="1"/>
  <c r="U17" i="1" s="1"/>
  <c r="U16" i="1" s="1"/>
  <c r="U15" i="1" s="1"/>
  <c r="U38" i="1"/>
  <c r="U37" i="1" s="1"/>
  <c r="U36" i="1" s="1"/>
  <c r="U35" i="1" s="1"/>
  <c r="W98" i="1"/>
  <c r="W85" i="1" s="1"/>
  <c r="X141" i="1"/>
  <c r="X140" i="1" s="1"/>
  <c r="X139" i="1" s="1"/>
  <c r="X138" i="1" s="1"/>
  <c r="W258" i="1"/>
  <c r="W257" i="1" s="1"/>
  <c r="W252" i="1" s="1"/>
  <c r="W251" i="1" s="1"/>
  <c r="U787" i="1"/>
  <c r="U786" i="1" s="1"/>
  <c r="U785" i="1" s="1"/>
  <c r="U784" i="1" s="1"/>
  <c r="U951" i="1"/>
  <c r="U950" i="1" s="1"/>
  <c r="U945" i="1" s="1"/>
  <c r="U944" i="1" s="1"/>
  <c r="AC78" i="1"/>
  <c r="AC77" i="1" s="1"/>
  <c r="AB167" i="1"/>
  <c r="AB166" i="1" s="1"/>
  <c r="AB165" i="1" s="1"/>
  <c r="AB164" i="1" s="1"/>
  <c r="AB163" i="1" s="1"/>
  <c r="AB161" i="1" s="1"/>
  <c r="AB539" i="1"/>
  <c r="AB538" i="1" s="1"/>
  <c r="AB537" i="1" s="1"/>
  <c r="AB709" i="1"/>
  <c r="AB704" i="1" s="1"/>
  <c r="AB703" i="1" s="1"/>
  <c r="AJ901" i="1"/>
  <c r="AJ896" i="1" s="1"/>
  <c r="AJ895" i="1" s="1"/>
  <c r="O1278" i="1"/>
  <c r="O1277" i="1" s="1"/>
  <c r="W379" i="1"/>
  <c r="W378" i="1" s="1"/>
  <c r="W373" i="1" s="1"/>
  <c r="W348" i="1" s="1"/>
  <c r="W342" i="1" s="1"/>
  <c r="U670" i="1"/>
  <c r="U669" i="1" s="1"/>
  <c r="U660" i="1" s="1"/>
  <c r="U659" i="1" s="1"/>
  <c r="AA294" i="1"/>
  <c r="AA293" i="1" s="1"/>
  <c r="AA284" i="1" s="1"/>
  <c r="AA273" i="1" s="1"/>
  <c r="AA318" i="1"/>
  <c r="AA317" i="1" s="1"/>
  <c r="AA316" i="1" s="1"/>
  <c r="AA315" i="1" s="1"/>
  <c r="AI850" i="1"/>
  <c r="AI851" i="1"/>
  <c r="V141" i="1"/>
  <c r="V140" i="1" s="1"/>
  <c r="V139" i="1" s="1"/>
  <c r="V138" i="1" s="1"/>
  <c r="W243" i="1"/>
  <c r="W242" i="1" s="1"/>
  <c r="W241" i="1" s="1"/>
  <c r="W235" i="1" s="1"/>
  <c r="W233" i="1" s="1"/>
  <c r="V1318" i="1"/>
  <c r="AK568" i="1"/>
  <c r="AK567" i="1" s="1"/>
  <c r="AG1007" i="1"/>
  <c r="Q1293" i="1"/>
  <c r="Q1285" i="1" s="1"/>
  <c r="Q1305" i="1"/>
  <c r="W55" i="1"/>
  <c r="W54" i="1" s="1"/>
  <c r="W53" i="1" s="1"/>
  <c r="U187" i="1"/>
  <c r="U186" i="1" s="1"/>
  <c r="U185" i="1" s="1"/>
  <c r="U184" i="1" s="1"/>
  <c r="V294" i="1"/>
  <c r="V293" i="1" s="1"/>
  <c r="V284" i="1" s="1"/>
  <c r="V273" i="1" s="1"/>
  <c r="V379" i="1"/>
  <c r="V378" i="1" s="1"/>
  <c r="V373" i="1" s="1"/>
  <c r="W1293" i="1"/>
  <c r="AB152" i="1"/>
  <c r="AB151" i="1" s="1"/>
  <c r="AB1117" i="1"/>
  <c r="AC457" i="1"/>
  <c r="AC456" i="1" s="1"/>
  <c r="AD1245" i="1"/>
  <c r="AD1240" i="1" s="1"/>
  <c r="AD1239" i="1" s="1"/>
  <c r="AD1238" i="1" s="1"/>
  <c r="AB1286" i="1"/>
  <c r="AB1285" i="1" s="1"/>
  <c r="AB1325" i="1"/>
  <c r="AE602" i="1"/>
  <c r="AE601" i="1" s="1"/>
  <c r="AE1115" i="1"/>
  <c r="AE1114" i="1" s="1"/>
  <c r="AE1113" i="1" s="1"/>
  <c r="AG17" i="1"/>
  <c r="AG16" i="1" s="1"/>
  <c r="AG15" i="1" s="1"/>
  <c r="AH78" i="1"/>
  <c r="AH77" i="1" s="1"/>
  <c r="AJ166" i="1"/>
  <c r="AJ165" i="1" s="1"/>
  <c r="AJ164" i="1" s="1"/>
  <c r="AJ163" i="1" s="1"/>
  <c r="AH294" i="1"/>
  <c r="AH293" i="1" s="1"/>
  <c r="AH514" i="1"/>
  <c r="AJ652" i="1"/>
  <c r="AJ651" i="1" s="1"/>
  <c r="AH930" i="1"/>
  <c r="AG284" i="1"/>
  <c r="AG273" i="1" s="1"/>
  <c r="AJ424" i="1"/>
  <c r="AJ423" i="1" s="1"/>
  <c r="AI442" i="1"/>
  <c r="AI441" i="1" s="1"/>
  <c r="AH469" i="1"/>
  <c r="AJ469" i="1"/>
  <c r="AG635" i="1"/>
  <c r="AH691" i="1"/>
  <c r="AH690" i="1" s="1"/>
  <c r="AI729" i="1"/>
  <c r="AG945" i="1"/>
  <c r="AG944" i="1" s="1"/>
  <c r="AB1305" i="1"/>
  <c r="AA1325" i="1"/>
  <c r="AL1116" i="1"/>
  <c r="AR1116" i="1" s="1"/>
  <c r="AR1115" i="1" s="1"/>
  <c r="AR1114" i="1" s="1"/>
  <c r="AR1113" i="1" s="1"/>
  <c r="AJ17" i="1"/>
  <c r="AJ16" i="1" s="1"/>
  <c r="AJ15" i="1" s="1"/>
  <c r="AJ13" i="1" s="1"/>
  <c r="AG55" i="1"/>
  <c r="AG54" i="1" s="1"/>
  <c r="AG53" i="1" s="1"/>
  <c r="AJ294" i="1"/>
  <c r="AJ293" i="1" s="1"/>
  <c r="AJ284" i="1" s="1"/>
  <c r="AJ273" i="1" s="1"/>
  <c r="AG355" i="1"/>
  <c r="AG354" i="1" s="1"/>
  <c r="AH424" i="1"/>
  <c r="AH423" i="1" s="1"/>
  <c r="AG469" i="1"/>
  <c r="AH593" i="1"/>
  <c r="AH580" i="1" s="1"/>
  <c r="AH579" i="1" s="1"/>
  <c r="AG652" i="1"/>
  <c r="AG651" i="1" s="1"/>
  <c r="AG753" i="1"/>
  <c r="AG752" i="1" s="1"/>
  <c r="AG751" i="1" s="1"/>
  <c r="AI753" i="1"/>
  <c r="AI752" i="1" s="1"/>
  <c r="AI751" i="1" s="1"/>
  <c r="AJ1007" i="1"/>
  <c r="AJ1245" i="1"/>
  <c r="AK572" i="1"/>
  <c r="AK571" i="1" s="1"/>
  <c r="AJ122" i="1"/>
  <c r="AJ187" i="1"/>
  <c r="AJ186" i="1" s="1"/>
  <c r="AJ185" i="1" s="1"/>
  <c r="AJ184" i="1" s="1"/>
  <c r="AI303" i="1"/>
  <c r="AI302" i="1" s="1"/>
  <c r="AI514" i="1"/>
  <c r="AI539" i="1"/>
  <c r="AI538" i="1" s="1"/>
  <c r="AI537" i="1" s="1"/>
  <c r="AI829" i="1"/>
  <c r="AI930" i="1"/>
  <c r="AH1007" i="1"/>
  <c r="AI1310" i="1"/>
  <c r="AI1318" i="1"/>
  <c r="AL720" i="1"/>
  <c r="AR720" i="1" s="1"/>
  <c r="AR719" i="1" s="1"/>
  <c r="AR718" i="1" s="1"/>
  <c r="AR717" i="1" s="1"/>
  <c r="AR716" i="1" s="1"/>
  <c r="AF719" i="1"/>
  <c r="AF718" i="1" s="1"/>
  <c r="AF717" i="1" s="1"/>
  <c r="AF716" i="1" s="1"/>
  <c r="AF671" i="1"/>
  <c r="AE511" i="1"/>
  <c r="AE510" i="1" s="1"/>
  <c r="AE509" i="1" s="1"/>
  <c r="AK512" i="1"/>
  <c r="N395" i="1"/>
  <c r="N396" i="1"/>
  <c r="AL560" i="1"/>
  <c r="AL833" i="1"/>
  <c r="AF832" i="1"/>
  <c r="AF831" i="1" s="1"/>
  <c r="AF830" i="1" s="1"/>
  <c r="Y560" i="1"/>
  <c r="AE560" i="1" s="1"/>
  <c r="S1154" i="1"/>
  <c r="Y1154" i="1" s="1"/>
  <c r="M1153" i="1"/>
  <c r="M1152" i="1" s="1"/>
  <c r="M445" i="1"/>
  <c r="M444" i="1" s="1"/>
  <c r="M443" i="1" s="1"/>
  <c r="M442" i="1" s="1"/>
  <c r="M441" i="1" s="1"/>
  <c r="S446" i="1"/>
  <c r="S445" i="1" s="1"/>
  <c r="S444" i="1" s="1"/>
  <c r="S443" i="1" s="1"/>
  <c r="AE1016" i="1"/>
  <c r="AE1015" i="1" s="1"/>
  <c r="AE1014" i="1" s="1"/>
  <c r="AE1013" i="1" s="1"/>
  <c r="AE978" i="1"/>
  <c r="AE977" i="1" s="1"/>
  <c r="AE976" i="1" s="1"/>
  <c r="AE975" i="1" s="1"/>
  <c r="AF840" i="1"/>
  <c r="AF839" i="1" s="1"/>
  <c r="AF838" i="1" s="1"/>
  <c r="AF1319" i="1"/>
  <c r="AE952" i="1"/>
  <c r="AF1295" i="1"/>
  <c r="AF1294" i="1" s="1"/>
  <c r="Z1294" i="1"/>
  <c r="G285" i="1"/>
  <c r="AF125" i="1"/>
  <c r="AE1201" i="1"/>
  <c r="AE1200" i="1" s="1"/>
  <c r="AF1183" i="1"/>
  <c r="AF1182" i="1" s="1"/>
  <c r="S1234" i="1"/>
  <c r="Y1234" i="1" s="1"/>
  <c r="Y1233" i="1" s="1"/>
  <c r="Y1232" i="1" s="1"/>
  <c r="Y1231" i="1" s="1"/>
  <c r="Y1230" i="1" s="1"/>
  <c r="Y1229" i="1" s="1"/>
  <c r="H405" i="1"/>
  <c r="M1294" i="1"/>
  <c r="S1295" i="1"/>
  <c r="Y1295" i="1" s="1"/>
  <c r="K285" i="1"/>
  <c r="AF554" i="1"/>
  <c r="AF553" i="1" s="1"/>
  <c r="AF552" i="1" s="1"/>
  <c r="AF698" i="1"/>
  <c r="AF697" i="1" s="1"/>
  <c r="AF696" i="1" s="1"/>
  <c r="AF27" i="1"/>
  <c r="G859" i="1"/>
  <c r="K405" i="1"/>
  <c r="M1107" i="1"/>
  <c r="S1107" i="1" s="1"/>
  <c r="S1106" i="1" s="1"/>
  <c r="S1105" i="1" s="1"/>
  <c r="G427" i="1"/>
  <c r="G426" i="1" s="1"/>
  <c r="G425" i="1" s="1"/>
  <c r="G673" i="1"/>
  <c r="G670" i="1" s="1"/>
  <c r="G669" i="1" s="1"/>
  <c r="G660" i="1" s="1"/>
  <c r="G659" i="1" s="1"/>
  <c r="M155" i="1"/>
  <c r="S155" i="1" s="1"/>
  <c r="AF79" i="1"/>
  <c r="R187" i="1"/>
  <c r="R186" i="1" s="1"/>
  <c r="R185" i="1" s="1"/>
  <c r="R184" i="1" s="1"/>
  <c r="R161" i="1" s="1"/>
  <c r="X652" i="1"/>
  <c r="X651" i="1" s="1"/>
  <c r="AE1004" i="1"/>
  <c r="AE1003" i="1" s="1"/>
  <c r="AE1002" i="1" s="1"/>
  <c r="AE1001" i="1" s="1"/>
  <c r="X931" i="1"/>
  <c r="AC252" i="1"/>
  <c r="AC251" i="1" s="1"/>
  <c r="AC303" i="1"/>
  <c r="AC302" i="1" s="1"/>
  <c r="AC284" i="1"/>
  <c r="AC273" i="1" s="1"/>
  <c r="AC442" i="1"/>
  <c r="AC441" i="1" s="1"/>
  <c r="AC691" i="1"/>
  <c r="AC690" i="1" s="1"/>
  <c r="AA1117" i="1"/>
  <c r="AA769" i="1"/>
  <c r="AA768" i="1" s="1"/>
  <c r="AA701" i="1" s="1"/>
  <c r="AD843" i="1"/>
  <c r="AD842" i="1" s="1"/>
  <c r="AA1105" i="1"/>
  <c r="AA1104" i="1" s="1"/>
  <c r="AE605" i="1"/>
  <c r="AE604" i="1" s="1"/>
  <c r="AJ252" i="1"/>
  <c r="AJ251" i="1" s="1"/>
  <c r="AH318" i="1"/>
  <c r="AI457" i="1"/>
  <c r="AI456" i="1" s="1"/>
  <c r="AG539" i="1"/>
  <c r="AG538" i="1" s="1"/>
  <c r="AG537" i="1" s="1"/>
  <c r="AG704" i="1"/>
  <c r="AG703" i="1" s="1"/>
  <c r="AG396" i="1"/>
  <c r="AG395" i="1"/>
  <c r="AJ395" i="1"/>
  <c r="AJ396" i="1"/>
  <c r="AI487" i="1"/>
  <c r="AH395" i="1"/>
  <c r="AH396" i="1"/>
  <c r="AI85" i="1"/>
  <c r="AI76" i="1" s="1"/>
  <c r="AI75" i="1" s="1"/>
  <c r="AI74" i="1" s="1"/>
  <c r="AI64" i="1" s="1"/>
  <c r="AH303" i="1"/>
  <c r="AH302" i="1" s="1"/>
  <c r="AJ514" i="1"/>
  <c r="AH539" i="1"/>
  <c r="AH538" i="1" s="1"/>
  <c r="AH537" i="1" s="1"/>
  <c r="AJ285" i="1"/>
  <c r="AI395" i="1"/>
  <c r="AI396" i="1"/>
  <c r="AI152" i="1"/>
  <c r="AI151" i="1" s="1"/>
  <c r="AG252" i="1"/>
  <c r="AG251" i="1" s="1"/>
  <c r="AG303" i="1"/>
  <c r="AG302" i="1" s="1"/>
  <c r="AJ303" i="1"/>
  <c r="AJ302" i="1" s="1"/>
  <c r="AJ442" i="1"/>
  <c r="AJ441" i="1" s="1"/>
  <c r="AG457" i="1"/>
  <c r="AG456" i="1" s="1"/>
  <c r="AH704" i="1"/>
  <c r="AH703" i="1" s="1"/>
  <c r="AJ121" i="1"/>
  <c r="AJ120" i="1" s="1"/>
  <c r="AG418" i="1"/>
  <c r="AG417" i="1" s="1"/>
  <c r="AG405" i="1" s="1"/>
  <c r="AI945" i="1"/>
  <c r="AI944" i="1" s="1"/>
  <c r="AH769" i="1"/>
  <c r="AH768" i="1" s="1"/>
  <c r="AI235" i="1"/>
  <c r="AI233" i="1" s="1"/>
  <c r="AG442" i="1"/>
  <c r="AG441" i="1" s="1"/>
  <c r="AJ691" i="1"/>
  <c r="AJ690" i="1" s="1"/>
  <c r="AJ753" i="1"/>
  <c r="AJ752" i="1" s="1"/>
  <c r="AJ751" i="1" s="1"/>
  <c r="AH945" i="1"/>
  <c r="AH944" i="1" s="1"/>
  <c r="AJ1240" i="1"/>
  <c r="AJ1239" i="1" s="1"/>
  <c r="AJ1238" i="1" s="1"/>
  <c r="AG930" i="1"/>
  <c r="AG487" i="1"/>
  <c r="AF564" i="1"/>
  <c r="AF563" i="1" s="1"/>
  <c r="AF562" i="1" s="1"/>
  <c r="AE1330" i="1"/>
  <c r="AF1122" i="1"/>
  <c r="AF1121" i="1" s="1"/>
  <c r="AL1123" i="1"/>
  <c r="AE1125" i="1"/>
  <c r="AE1124" i="1" s="1"/>
  <c r="AK105" i="1"/>
  <c r="Z1281" i="1"/>
  <c r="S1153" i="1"/>
  <c r="S1152" i="1" s="1"/>
  <c r="M673" i="1"/>
  <c r="M670" i="1" s="1"/>
  <c r="M669" i="1" s="1"/>
  <c r="S674" i="1"/>
  <c r="S673" i="1" s="1"/>
  <c r="AE780" i="1"/>
  <c r="Y779" i="1"/>
  <c r="Y778" i="1" s="1"/>
  <c r="Y769" i="1" s="1"/>
  <c r="Y768" i="1" s="1"/>
  <c r="Y401" i="1"/>
  <c r="S400" i="1"/>
  <c r="S399" i="1" s="1"/>
  <c r="S398" i="1" s="1"/>
  <c r="S397" i="1" s="1"/>
  <c r="W395" i="1"/>
  <c r="W396" i="1"/>
  <c r="Y385" i="1"/>
  <c r="AE385" i="1" s="1"/>
  <c r="AE384" i="1" s="1"/>
  <c r="S384" i="1"/>
  <c r="M787" i="1"/>
  <c r="M786" i="1" s="1"/>
  <c r="M785" i="1" s="1"/>
  <c r="M784" i="1" s="1"/>
  <c r="AF496" i="1"/>
  <c r="AF495" i="1" s="1"/>
  <c r="I303" i="1"/>
  <c r="I302" i="1" s="1"/>
  <c r="J1145" i="1"/>
  <c r="J1144" i="1" s="1"/>
  <c r="J1143" i="1" s="1"/>
  <c r="O303" i="1"/>
  <c r="O302" i="1" s="1"/>
  <c r="P896" i="1"/>
  <c r="P895" i="1" s="1"/>
  <c r="Q1245" i="1"/>
  <c r="Q1240" i="1" s="1"/>
  <c r="Q1239" i="1" s="1"/>
  <c r="Q1238" i="1" s="1"/>
  <c r="W166" i="1"/>
  <c r="W165" i="1" s="1"/>
  <c r="W164" i="1" s="1"/>
  <c r="W163" i="1" s="1"/>
  <c r="W161" i="1" s="1"/>
  <c r="V670" i="1"/>
  <c r="V669" i="1" s="1"/>
  <c r="U798" i="1"/>
  <c r="U797" i="1" s="1"/>
  <c r="U796" i="1" s="1"/>
  <c r="V895" i="1"/>
  <c r="V930" i="1"/>
  <c r="AD691" i="1"/>
  <c r="AD690" i="1" s="1"/>
  <c r="AB613" i="1"/>
  <c r="AB612" i="1" s="1"/>
  <c r="AI318" i="1"/>
  <c r="AI317" i="1" s="1"/>
  <c r="AI316" i="1" s="1"/>
  <c r="AI315" i="1" s="1"/>
  <c r="AG859" i="1"/>
  <c r="AG858" i="1" s="1"/>
  <c r="AI1145" i="1"/>
  <c r="AG1305" i="1"/>
  <c r="T859" i="1"/>
  <c r="T858" i="1" s="1"/>
  <c r="P161" i="1"/>
  <c r="K457" i="1"/>
  <c r="K456" i="1" s="1"/>
  <c r="J859" i="1"/>
  <c r="J858" i="1" s="1"/>
  <c r="O17" i="1"/>
  <c r="O16" i="1" s="1"/>
  <c r="O15" i="1" s="1"/>
  <c r="O152" i="1"/>
  <c r="O151" i="1" s="1"/>
  <c r="Q829" i="1"/>
  <c r="R1104" i="1"/>
  <c r="U303" i="1"/>
  <c r="U302" i="1" s="1"/>
  <c r="V487" i="1"/>
  <c r="V468" i="1" s="1"/>
  <c r="V467" i="1" s="1"/>
  <c r="X769" i="1"/>
  <c r="X768" i="1" s="1"/>
  <c r="X798" i="1"/>
  <c r="X797" i="1" s="1"/>
  <c r="X796" i="1" s="1"/>
  <c r="W859" i="1"/>
  <c r="W858" i="1" s="1"/>
  <c r="AC1301" i="1"/>
  <c r="AI691" i="1"/>
  <c r="AI690" i="1" s="1"/>
  <c r="AJ859" i="1"/>
  <c r="AJ858" i="1" s="1"/>
  <c r="AL508" i="1"/>
  <c r="Z1325" i="1"/>
  <c r="X348" i="1"/>
  <c r="X342" i="1" s="1"/>
  <c r="L551" i="1"/>
  <c r="L550" i="1" s="1"/>
  <c r="H580" i="1"/>
  <c r="H579" i="1" s="1"/>
  <c r="J691" i="1"/>
  <c r="J690" i="1" s="1"/>
  <c r="I843" i="1"/>
  <c r="I842" i="1" s="1"/>
  <c r="Q161" i="1"/>
  <c r="R635" i="1"/>
  <c r="R634" i="1" s="1"/>
  <c r="O798" i="1"/>
  <c r="O797" i="1" s="1"/>
  <c r="O796" i="1" s="1"/>
  <c r="P859" i="1"/>
  <c r="P858" i="1" s="1"/>
  <c r="X284" i="1"/>
  <c r="X273" i="1" s="1"/>
  <c r="W798" i="1"/>
  <c r="W797" i="1" s="1"/>
  <c r="W796" i="1" s="1"/>
  <c r="AD514" i="1"/>
  <c r="AJ85" i="1"/>
  <c r="AG98" i="1"/>
  <c r="AG85" i="1" s="1"/>
  <c r="AH652" i="1"/>
  <c r="AH651" i="1" s="1"/>
  <c r="AH843" i="1"/>
  <c r="AH842" i="1" s="1"/>
  <c r="AA895" i="1"/>
  <c r="J652" i="1"/>
  <c r="J651" i="1" s="1"/>
  <c r="J901" i="1"/>
  <c r="Q152" i="1"/>
  <c r="Q151" i="1" s="1"/>
  <c r="O252" i="1"/>
  <c r="O251" i="1" s="1"/>
  <c r="O859" i="1"/>
  <c r="O858" i="1" s="1"/>
  <c r="P1145" i="1"/>
  <c r="P1144" i="1" s="1"/>
  <c r="P1143" i="1" s="1"/>
  <c r="U424" i="1"/>
  <c r="U423" i="1" s="1"/>
  <c r="V798" i="1"/>
  <c r="V797" i="1" s="1"/>
  <c r="V796" i="1" s="1"/>
  <c r="V951" i="1"/>
  <c r="V950" i="1" s="1"/>
  <c r="V945" i="1" s="1"/>
  <c r="V944" i="1" s="1"/>
  <c r="AD152" i="1"/>
  <c r="AD151" i="1" s="1"/>
  <c r="AB859" i="1"/>
  <c r="AB858" i="1" s="1"/>
  <c r="AD945" i="1"/>
  <c r="AD944" i="1" s="1"/>
  <c r="AA1145" i="1"/>
  <c r="AA1144" i="1" s="1"/>
  <c r="AA1143" i="1" s="1"/>
  <c r="AD1099" i="1"/>
  <c r="AD1098" i="1" s="1"/>
  <c r="AH1145" i="1"/>
  <c r="AH1144" i="1" s="1"/>
  <c r="AH1143" i="1" s="1"/>
  <c r="Y617" i="1"/>
  <c r="Y616" i="1" s="1"/>
  <c r="Y615" i="1" s="1"/>
  <c r="Y614" i="1" s="1"/>
  <c r="S616" i="1"/>
  <c r="S615" i="1" s="1"/>
  <c r="S614" i="1" s="1"/>
  <c r="K396" i="1"/>
  <c r="K395" i="1"/>
  <c r="Z52" i="1"/>
  <c r="Z51" i="1" s="1"/>
  <c r="Z50" i="1" s="1"/>
  <c r="Z49" i="1" s="1"/>
  <c r="Z48" i="1" s="1"/>
  <c r="Z47" i="1" s="1"/>
  <c r="T51" i="1"/>
  <c r="T50" i="1" s="1"/>
  <c r="T49" i="1" s="1"/>
  <c r="T48" i="1" s="1"/>
  <c r="T47" i="1" s="1"/>
  <c r="Z182" i="1"/>
  <c r="AF182" i="1" s="1"/>
  <c r="T181" i="1"/>
  <c r="T180" i="1" s="1"/>
  <c r="T179" i="1" s="1"/>
  <c r="T178" i="1" s="1"/>
  <c r="T177" i="1" s="1"/>
  <c r="T176" i="1" s="1"/>
  <c r="T384" i="1"/>
  <c r="Z385" i="1"/>
  <c r="Z384" i="1" s="1"/>
  <c r="T415" i="1"/>
  <c r="T414" i="1" s="1"/>
  <c r="T413" i="1" s="1"/>
  <c r="T412" i="1" s="1"/>
  <c r="T411" i="1" s="1"/>
  <c r="Z416" i="1"/>
  <c r="Y655" i="1"/>
  <c r="Y654" i="1" s="1"/>
  <c r="Y653" i="1" s="1"/>
  <c r="Y652" i="1" s="1"/>
  <c r="Y651" i="1" s="1"/>
  <c r="S654" i="1"/>
  <c r="S653" i="1" s="1"/>
  <c r="Y712" i="1"/>
  <c r="AE712" i="1" s="1"/>
  <c r="S711" i="1"/>
  <c r="S710" i="1" s="1"/>
  <c r="Z1244" i="1"/>
  <c r="AF1244" i="1" s="1"/>
  <c r="AF1243" i="1" s="1"/>
  <c r="AF1242" i="1" s="1"/>
  <c r="AF1241" i="1" s="1"/>
  <c r="T1243" i="1"/>
  <c r="T1242" i="1" s="1"/>
  <c r="T1241" i="1" s="1"/>
  <c r="AA469" i="1"/>
  <c r="AC1145" i="1"/>
  <c r="AC1144" i="1" s="1"/>
  <c r="AC1143" i="1" s="1"/>
  <c r="AD1145" i="1"/>
  <c r="AD1144" i="1" s="1"/>
  <c r="AD1143" i="1" s="1"/>
  <c r="AL169" i="1"/>
  <c r="AR169" i="1" s="1"/>
  <c r="AR168" i="1" s="1"/>
  <c r="AF168" i="1"/>
  <c r="H395" i="1"/>
  <c r="T1296" i="1"/>
  <c r="T1293" i="1" s="1"/>
  <c r="AE1307" i="1"/>
  <c r="Y1306" i="1"/>
  <c r="Y1305" i="1" s="1"/>
  <c r="AA395" i="1"/>
  <c r="AA396" i="1"/>
  <c r="R1145" i="1"/>
  <c r="R1144" i="1" s="1"/>
  <c r="R1143" i="1" s="1"/>
  <c r="Z57" i="1"/>
  <c r="AF57" i="1" s="1"/>
  <c r="AF56" i="1" s="1"/>
  <c r="T56" i="1"/>
  <c r="Z401" i="1"/>
  <c r="AF401" i="1" s="1"/>
  <c r="AF400" i="1" s="1"/>
  <c r="AF399" i="1" s="1"/>
  <c r="AF398" i="1" s="1"/>
  <c r="AF397" i="1" s="1"/>
  <c r="T400" i="1"/>
  <c r="T399" i="1" s="1"/>
  <c r="T398" i="1" s="1"/>
  <c r="T397" i="1" s="1"/>
  <c r="T395" i="1" s="1"/>
  <c r="Y715" i="1"/>
  <c r="AE715" i="1" s="1"/>
  <c r="S714" i="1"/>
  <c r="S713" i="1" s="1"/>
  <c r="T803" i="1"/>
  <c r="T802" i="1" s="1"/>
  <c r="Z804" i="1"/>
  <c r="AF804" i="1" s="1"/>
  <c r="AL804" i="1" s="1"/>
  <c r="S1086" i="1"/>
  <c r="S1085" i="1" s="1"/>
  <c r="S1084" i="1" s="1"/>
  <c r="S1083" i="1" s="1"/>
  <c r="S1082" i="1" s="1"/>
  <c r="R396" i="1"/>
  <c r="U974" i="1"/>
  <c r="AC469" i="1"/>
  <c r="AB1145" i="1"/>
  <c r="AB1144" i="1" s="1"/>
  <c r="AB1143" i="1" s="1"/>
  <c r="AG318" i="1"/>
  <c r="AG317" i="1" s="1"/>
  <c r="AG316" i="1" s="1"/>
  <c r="AG315" i="1" s="1"/>
  <c r="AH566" i="1"/>
  <c r="AH551" i="1" s="1"/>
  <c r="AH550" i="1" s="1"/>
  <c r="Z82" i="1"/>
  <c r="AF82" i="1" s="1"/>
  <c r="AL82" i="1" s="1"/>
  <c r="T81" i="1"/>
  <c r="T78" i="1" s="1"/>
  <c r="T77" i="1" s="1"/>
  <c r="S534" i="1"/>
  <c r="S533" i="1" s="1"/>
  <c r="S532" i="1" s="1"/>
  <c r="S531" i="1" s="1"/>
  <c r="S530" i="1" s="1"/>
  <c r="Y535" i="1"/>
  <c r="Y534" i="1" s="1"/>
  <c r="Y533" i="1" s="1"/>
  <c r="Y532" i="1" s="1"/>
  <c r="Y531" i="1" s="1"/>
  <c r="Y530" i="1" s="1"/>
  <c r="T638" i="1"/>
  <c r="T637" i="1" s="1"/>
  <c r="T636" i="1" s="1"/>
  <c r="Z639" i="1"/>
  <c r="Z638" i="1" s="1"/>
  <c r="Z637" i="1" s="1"/>
  <c r="Z636" i="1" s="1"/>
  <c r="V395" i="1"/>
  <c r="V396" i="1"/>
  <c r="AD701" i="1"/>
  <c r="O896" i="1"/>
  <c r="O895" i="1" s="1"/>
  <c r="AC945" i="1"/>
  <c r="AC944" i="1" s="1"/>
  <c r="I635" i="1"/>
  <c r="P424" i="1"/>
  <c r="P423" i="1" s="1"/>
  <c r="O1105" i="1"/>
  <c r="O1104" i="1" s="1"/>
  <c r="O1099" i="1" s="1"/>
  <c r="O1098" i="1" s="1"/>
  <c r="O1096" i="1" s="1"/>
  <c r="U78" i="1"/>
  <c r="U77" i="1" s="1"/>
  <c r="U76" i="1" s="1"/>
  <c r="U75" i="1" s="1"/>
  <c r="U74" i="1" s="1"/>
  <c r="U64" i="1" s="1"/>
  <c r="AC433" i="1"/>
  <c r="AC424" i="1" s="1"/>
  <c r="AC423" i="1" s="1"/>
  <c r="AC403" i="1" s="1"/>
  <c r="AJ354" i="1"/>
  <c r="O1240" i="1"/>
  <c r="O1239" i="1" s="1"/>
  <c r="O1238" i="1" s="1"/>
  <c r="AC13" i="1"/>
  <c r="AF566" i="1"/>
  <c r="O354" i="1"/>
  <c r="T769" i="1"/>
  <c r="T768" i="1" s="1"/>
  <c r="K551" i="1"/>
  <c r="K550" i="1" s="1"/>
  <c r="V635" i="1"/>
  <c r="V634" i="1" s="1"/>
  <c r="R85" i="1"/>
  <c r="AL283" i="1"/>
  <c r="AB660" i="1"/>
  <c r="AB659" i="1" s="1"/>
  <c r="U828" i="1"/>
  <c r="U895" i="1"/>
  <c r="AD348" i="1"/>
  <c r="AD342" i="1" s="1"/>
  <c r="AD313" i="1" s="1"/>
  <c r="G318" i="1"/>
  <c r="G317" i="1" s="1"/>
  <c r="G316" i="1" s="1"/>
  <c r="G315" i="1" s="1"/>
  <c r="K355" i="1"/>
  <c r="K354" i="1" s="1"/>
  <c r="K424" i="1"/>
  <c r="K423" i="1" s="1"/>
  <c r="J442" i="1"/>
  <c r="J441" i="1" s="1"/>
  <c r="J539" i="1"/>
  <c r="J538" i="1" s="1"/>
  <c r="J537" i="1" s="1"/>
  <c r="J635" i="1"/>
  <c r="AI373" i="1"/>
  <c r="AK826" i="1"/>
  <c r="AE825" i="1"/>
  <c r="AE824" i="1" s="1"/>
  <c r="AE823" i="1" s="1"/>
  <c r="AE822" i="1" s="1"/>
  <c r="AE821" i="1" s="1"/>
  <c r="B329" i="1"/>
  <c r="B346" i="1" s="1"/>
  <c r="B345" i="1"/>
  <c r="K539" i="1"/>
  <c r="K538" i="1" s="1"/>
  <c r="K537" i="1" s="1"/>
  <c r="AE419" i="1"/>
  <c r="AE418" i="1"/>
  <c r="AE417" i="1" s="1"/>
  <c r="Y431" i="1"/>
  <c r="Y430" i="1" s="1"/>
  <c r="Y429" i="1" s="1"/>
  <c r="AE432" i="1"/>
  <c r="AF871" i="1"/>
  <c r="AF870" i="1" s="1"/>
  <c r="AF869" i="1" s="1"/>
  <c r="AF868" i="1" s="1"/>
  <c r="Z870" i="1"/>
  <c r="Z869" i="1" s="1"/>
  <c r="Z868" i="1" s="1"/>
  <c r="AE794" i="1"/>
  <c r="AE851" i="1"/>
  <c r="AE850" i="1"/>
  <c r="S486" i="1"/>
  <c r="S484" i="1" s="1"/>
  <c r="S483" i="1" s="1"/>
  <c r="S128" i="1"/>
  <c r="Y128" i="1" s="1"/>
  <c r="M127" i="1"/>
  <c r="S85" i="1"/>
  <c r="M635" i="1"/>
  <c r="AH850" i="1"/>
  <c r="AH851" i="1"/>
  <c r="M487" i="1"/>
  <c r="N709" i="1"/>
  <c r="N704" i="1" s="1"/>
  <c r="N703" i="1" s="1"/>
  <c r="AK1160" i="1"/>
  <c r="M355" i="1"/>
  <c r="AL1314" i="1"/>
  <c r="AR1314" i="1" s="1"/>
  <c r="AR1313" i="1" s="1"/>
  <c r="AD13" i="1"/>
  <c r="T613" i="1"/>
  <c r="T612" i="1" s="1"/>
  <c r="H457" i="1"/>
  <c r="H456" i="1" s="1"/>
  <c r="K635" i="1"/>
  <c r="Q303" i="1"/>
  <c r="Q302" i="1" s="1"/>
  <c r="R551" i="1"/>
  <c r="R550" i="1" s="1"/>
  <c r="Q613" i="1"/>
  <c r="Q612" i="1" s="1"/>
  <c r="R945" i="1"/>
  <c r="R944" i="1" s="1"/>
  <c r="P951" i="1"/>
  <c r="P950" i="1" s="1"/>
  <c r="P945" i="1" s="1"/>
  <c r="P944" i="1" s="1"/>
  <c r="P1293" i="1"/>
  <c r="X235" i="1"/>
  <c r="X233" i="1" s="1"/>
  <c r="AB294" i="1"/>
  <c r="AB293" i="1" s="1"/>
  <c r="AB284" i="1" s="1"/>
  <c r="AB273" i="1" s="1"/>
  <c r="AB249" i="1" s="1"/>
  <c r="AA303" i="1"/>
  <c r="AA302" i="1" s="1"/>
  <c r="AA433" i="1"/>
  <c r="AA424" i="1" s="1"/>
  <c r="AA423" i="1" s="1"/>
  <c r="AA403" i="1" s="1"/>
  <c r="AB1105" i="1"/>
  <c r="AB1104" i="1" s="1"/>
  <c r="AF519" i="1"/>
  <c r="AF518" i="1" s="1"/>
  <c r="AF514" i="1" s="1"/>
  <c r="AH457" i="1"/>
  <c r="AH456" i="1" s="1"/>
  <c r="AI613" i="1"/>
  <c r="AI612" i="1" s="1"/>
  <c r="Q424" i="1"/>
  <c r="Q423" i="1" s="1"/>
  <c r="O843" i="1"/>
  <c r="O842" i="1" s="1"/>
  <c r="V318" i="1"/>
  <c r="V317" i="1" s="1"/>
  <c r="V316" i="1" s="1"/>
  <c r="V315" i="1" s="1"/>
  <c r="AJ1285" i="1"/>
  <c r="Q373" i="1"/>
  <c r="Q348" i="1" s="1"/>
  <c r="Q342" i="1" s="1"/>
  <c r="Q313" i="1" s="1"/>
  <c r="Q704" i="1"/>
  <c r="Q703" i="1" s="1"/>
  <c r="W141" i="1"/>
  <c r="U294" i="1"/>
  <c r="U293" i="1" s="1"/>
  <c r="U284" i="1" s="1"/>
  <c r="U273" i="1" s="1"/>
  <c r="X442" i="1"/>
  <c r="X441" i="1" s="1"/>
  <c r="AE595" i="1"/>
  <c r="AE594" i="1" s="1"/>
  <c r="AH635" i="1"/>
  <c r="AG843" i="1"/>
  <c r="AG842" i="1" s="1"/>
  <c r="O457" i="1"/>
  <c r="O456" i="1" s="1"/>
  <c r="O709" i="1"/>
  <c r="O704" i="1" s="1"/>
  <c r="O703" i="1" s="1"/>
  <c r="Q843" i="1"/>
  <c r="Q842" i="1" s="1"/>
  <c r="W1286" i="1"/>
  <c r="AJ566" i="1"/>
  <c r="AJ551" i="1" s="1"/>
  <c r="AJ550" i="1" s="1"/>
  <c r="AI566" i="1"/>
  <c r="AJ974" i="1"/>
  <c r="V787" i="1"/>
  <c r="V786" i="1" s="1"/>
  <c r="V785" i="1" s="1"/>
  <c r="V784" i="1" s="1"/>
  <c r="S1296" i="1"/>
  <c r="AE427" i="1"/>
  <c r="AE426" i="1" s="1"/>
  <c r="AE425" i="1" s="1"/>
  <c r="AK428" i="1"/>
  <c r="AE1282" i="1"/>
  <c r="AE1281" i="1" s="1"/>
  <c r="Y1281" i="1"/>
  <c r="AF1202" i="1"/>
  <c r="AL1202" i="1" s="1"/>
  <c r="Z1201" i="1"/>
  <c r="Z1200" i="1" s="1"/>
  <c r="AL1061" i="1"/>
  <c r="AF1060" i="1"/>
  <c r="AF1059" i="1" s="1"/>
  <c r="AF1058" i="1" s="1"/>
  <c r="AF1057" i="1" s="1"/>
  <c r="AL116" i="1"/>
  <c r="AF115" i="1"/>
  <c r="AF114" i="1" s="1"/>
  <c r="AF113" i="1" s="1"/>
  <c r="AF112" i="1" s="1"/>
  <c r="AF111" i="1" s="1"/>
  <c r="AF110" i="1" s="1"/>
  <c r="AF20" i="1"/>
  <c r="AL20" i="1" s="1"/>
  <c r="Y310" i="1"/>
  <c r="Y309" i="1" s="1"/>
  <c r="Y308" i="1" s="1"/>
  <c r="AE311" i="1"/>
  <c r="AK311" i="1" s="1"/>
  <c r="AF159" i="1"/>
  <c r="Z158" i="1"/>
  <c r="Z157" i="1" s="1"/>
  <c r="Z156" i="1" s="1"/>
  <c r="AK1112" i="1"/>
  <c r="AF59" i="1"/>
  <c r="AF58" i="1" s="1"/>
  <c r="M1296" i="1"/>
  <c r="Y427" i="1"/>
  <c r="Y426" i="1" s="1"/>
  <c r="Y425" i="1" s="1"/>
  <c r="AE1288" i="1"/>
  <c r="AK1288" i="1" s="1"/>
  <c r="Y1287" i="1"/>
  <c r="AF29" i="1"/>
  <c r="AL30" i="1"/>
  <c r="S738" i="1"/>
  <c r="S737" i="1" s="1"/>
  <c r="S736" i="1" s="1"/>
  <c r="S735" i="1" s="1"/>
  <c r="S729" i="1" s="1"/>
  <c r="Y739" i="1"/>
  <c r="Y738" i="1" s="1"/>
  <c r="Y737" i="1" s="1"/>
  <c r="Y736" i="1" s="1"/>
  <c r="Y735" i="1" s="1"/>
  <c r="Z954" i="1"/>
  <c r="AF955" i="1"/>
  <c r="AL955" i="1" s="1"/>
  <c r="Z965" i="1"/>
  <c r="AF965" i="1" s="1"/>
  <c r="T964" i="1"/>
  <c r="T963" i="1" s="1"/>
  <c r="T962" i="1" s="1"/>
  <c r="T961" i="1" s="1"/>
  <c r="T960" i="1" s="1"/>
  <c r="Z1180" i="1"/>
  <c r="Z1179" i="1" s="1"/>
  <c r="AE1345" i="1"/>
  <c r="AE1344" i="1" s="1"/>
  <c r="AE1343" i="1" s="1"/>
  <c r="AE1342" i="1" s="1"/>
  <c r="AE1341" i="1" s="1"/>
  <c r="AE1340" i="1" s="1"/>
  <c r="L405" i="1"/>
  <c r="Z26" i="1"/>
  <c r="T25" i="1"/>
  <c r="Z71" i="1"/>
  <c r="Z70" i="1" s="1"/>
  <c r="Z69" i="1" s="1"/>
  <c r="Z68" i="1" s="1"/>
  <c r="Z67" i="1" s="1"/>
  <c r="Z66" i="1" s="1"/>
  <c r="AF72" i="1"/>
  <c r="AL72" i="1" s="1"/>
  <c r="T1106" i="1"/>
  <c r="Z1107" i="1"/>
  <c r="Z1106" i="1" s="1"/>
  <c r="T464" i="1"/>
  <c r="T463" i="1" s="1"/>
  <c r="T462" i="1" s="1"/>
  <c r="T457" i="1" s="1"/>
  <c r="T456" i="1" s="1"/>
  <c r="Z465" i="1"/>
  <c r="Z464" i="1" s="1"/>
  <c r="Z463" i="1" s="1"/>
  <c r="Z462" i="1" s="1"/>
  <c r="Z457" i="1" s="1"/>
  <c r="Z456" i="1" s="1"/>
  <c r="AE625" i="1"/>
  <c r="AK625" i="1" s="1"/>
  <c r="Y624" i="1"/>
  <c r="Y623" i="1" s="1"/>
  <c r="Y622" i="1" s="1"/>
  <c r="Y676" i="1"/>
  <c r="AE676" i="1" s="1"/>
  <c r="AE675" i="1" s="1"/>
  <c r="S675" i="1"/>
  <c r="S755" i="1"/>
  <c r="S754" i="1" s="1"/>
  <c r="Y756" i="1"/>
  <c r="AE756" i="1" s="1"/>
  <c r="Z1109" i="1"/>
  <c r="AF1109" i="1" s="1"/>
  <c r="AF1108" i="1" s="1"/>
  <c r="T1108" i="1"/>
  <c r="Z1175" i="1"/>
  <c r="T1174" i="1"/>
  <c r="T1173" i="1" s="1"/>
  <c r="Q551" i="1"/>
  <c r="Q550" i="1" s="1"/>
  <c r="Z22" i="1"/>
  <c r="Z21" i="1" s="1"/>
  <c r="AF23" i="1"/>
  <c r="AF22" i="1" s="1"/>
  <c r="AF21" i="1" s="1"/>
  <c r="T31" i="1"/>
  <c r="Z33" i="1"/>
  <c r="Z31" i="1" s="1"/>
  <c r="Z171" i="1"/>
  <c r="AF171" i="1" s="1"/>
  <c r="T170" i="1"/>
  <c r="T167" i="1" s="1"/>
  <c r="T166" i="1" s="1"/>
  <c r="T165" i="1" s="1"/>
  <c r="T164" i="1" s="1"/>
  <c r="T163" i="1" s="1"/>
  <c r="Y972" i="1"/>
  <c r="S971" i="1"/>
  <c r="S970" i="1" s="1"/>
  <c r="S969" i="1" s="1"/>
  <c r="S968" i="1" s="1"/>
  <c r="S967" i="1" s="1"/>
  <c r="AF1039" i="1"/>
  <c r="AF1038" i="1" s="1"/>
  <c r="AF1037" i="1" s="1"/>
  <c r="AF1036" i="1" s="1"/>
  <c r="AF1035" i="1" s="1"/>
  <c r="Z1038" i="1"/>
  <c r="Z1037" i="1" s="1"/>
  <c r="Z1036" i="1" s="1"/>
  <c r="Z1035" i="1" s="1"/>
  <c r="Z1160" i="1"/>
  <c r="Z1159" i="1" s="1"/>
  <c r="Z1158" i="1" s="1"/>
  <c r="T1159" i="1"/>
  <c r="T1158" i="1" s="1"/>
  <c r="Z1211" i="1"/>
  <c r="AF1211" i="1" s="1"/>
  <c r="T1210" i="1"/>
  <c r="T1209" i="1" s="1"/>
  <c r="AF1346" i="1"/>
  <c r="AL1346" i="1" s="1"/>
  <c r="Z1345" i="1"/>
  <c r="Z1344" i="1" s="1"/>
  <c r="Z1343" i="1" s="1"/>
  <c r="Z1342" i="1" s="1"/>
  <c r="Z1341" i="1" s="1"/>
  <c r="Z1340" i="1" s="1"/>
  <c r="AL1005" i="1"/>
  <c r="Q753" i="1"/>
  <c r="Q752" i="1" s="1"/>
  <c r="Q751" i="1" s="1"/>
  <c r="Q1105" i="1"/>
  <c r="Q1104" i="1" s="1"/>
  <c r="Q1099" i="1" s="1"/>
  <c r="Q1098" i="1" s="1"/>
  <c r="M652" i="1"/>
  <c r="M651" i="1" s="1"/>
  <c r="I539" i="1"/>
  <c r="I538" i="1" s="1"/>
  <c r="I537" i="1" s="1"/>
  <c r="Q405" i="1"/>
  <c r="P843" i="1"/>
  <c r="P842" i="1" s="1"/>
  <c r="AJ851" i="1"/>
  <c r="AJ850" i="1"/>
  <c r="O424" i="1"/>
  <c r="O423" i="1" s="1"/>
  <c r="O403" i="1" s="1"/>
  <c r="AB457" i="1"/>
  <c r="AB456" i="1" s="1"/>
  <c r="J829" i="1"/>
  <c r="W1104" i="1"/>
  <c r="W1099" i="1" s="1"/>
  <c r="W1098" i="1" s="1"/>
  <c r="AB895" i="1"/>
  <c r="AB974" i="1"/>
  <c r="AB1310" i="1"/>
  <c r="AG243" i="1"/>
  <c r="AG242" i="1" s="1"/>
  <c r="AG241" i="1" s="1"/>
  <c r="AG235" i="1" s="1"/>
  <c r="AG233" i="1" s="1"/>
  <c r="AG691" i="1"/>
  <c r="AG690" i="1" s="1"/>
  <c r="X580" i="1"/>
  <c r="X579" i="1" s="1"/>
  <c r="V1145" i="1"/>
  <c r="V1144" i="1" s="1"/>
  <c r="V1143" i="1" s="1"/>
  <c r="U1293" i="1"/>
  <c r="AA670" i="1"/>
  <c r="AA669" i="1" s="1"/>
  <c r="AA660" i="1" s="1"/>
  <c r="AA659" i="1" s="1"/>
  <c r="AG152" i="1"/>
  <c r="AG151" i="1" s="1"/>
  <c r="AH258" i="1"/>
  <c r="AH257" i="1" s="1"/>
  <c r="AH252" i="1" s="1"/>
  <c r="AH251" i="1" s="1"/>
  <c r="Q1318" i="1"/>
  <c r="W24" i="1"/>
  <c r="W17" i="1" s="1"/>
  <c r="W16" i="1" s="1"/>
  <c r="W15" i="1" s="1"/>
  <c r="W13" i="1" s="1"/>
  <c r="V24" i="1"/>
  <c r="V17" i="1" s="1"/>
  <c r="V16" i="1" s="1"/>
  <c r="V15" i="1" s="1"/>
  <c r="V38" i="1"/>
  <c r="V37" i="1" s="1"/>
  <c r="V36" i="1" s="1"/>
  <c r="V35" i="1" s="1"/>
  <c r="X55" i="1"/>
  <c r="X54" i="1" s="1"/>
  <c r="X53" i="1" s="1"/>
  <c r="X418" i="1"/>
  <c r="X417" i="1" s="1"/>
  <c r="X405" i="1" s="1"/>
  <c r="X487" i="1"/>
  <c r="W670" i="1"/>
  <c r="W669" i="1" s="1"/>
  <c r="W660" i="1" s="1"/>
  <c r="W659" i="1" s="1"/>
  <c r="U859" i="1"/>
  <c r="U858" i="1" s="1"/>
  <c r="W929" i="1"/>
  <c r="W928" i="1" s="1"/>
  <c r="W926" i="1" s="1"/>
  <c r="W951" i="1"/>
  <c r="W950" i="1" s="1"/>
  <c r="W945" i="1" s="1"/>
  <c r="W944" i="1" s="1"/>
  <c r="X1293" i="1"/>
  <c r="X1285" i="1" s="1"/>
  <c r="X1276" i="1" s="1"/>
  <c r="X1270" i="1" s="1"/>
  <c r="X1259" i="1" s="1"/>
  <c r="X1236" i="1" s="1"/>
  <c r="AA161" i="1"/>
  <c r="AA1305" i="1"/>
  <c r="AC514" i="1"/>
  <c r="AJ613" i="1"/>
  <c r="AJ612" i="1" s="1"/>
  <c r="V124" i="1"/>
  <c r="V123" i="1" s="1"/>
  <c r="W294" i="1"/>
  <c r="W293" i="1" s="1"/>
  <c r="W284" i="1" s="1"/>
  <c r="W273" i="1" s="1"/>
  <c r="X469" i="1"/>
  <c r="AC487" i="1"/>
  <c r="AI55" i="1"/>
  <c r="AI54" i="1" s="1"/>
  <c r="AI53" i="1" s="1"/>
  <c r="AG124" i="1"/>
  <c r="AG122" i="1" s="1"/>
  <c r="AJ318" i="1"/>
  <c r="AJ317" i="1" s="1"/>
  <c r="AJ316" i="1" s="1"/>
  <c r="AJ315" i="1" s="1"/>
  <c r="AG769" i="1"/>
  <c r="AG768" i="1" s="1"/>
  <c r="AI769" i="1"/>
  <c r="AI768" i="1" s="1"/>
  <c r="AI1062" i="1"/>
  <c r="AI1056" i="1" s="1"/>
  <c r="V161" i="1"/>
  <c r="AC161" i="1"/>
  <c r="B24" i="1"/>
  <c r="B25" i="1" s="1"/>
  <c r="B26" i="1" s="1"/>
  <c r="B23" i="1"/>
  <c r="AF1180" i="1"/>
  <c r="AF1179" i="1" s="1"/>
  <c r="AL1181" i="1"/>
  <c r="AF593" i="1"/>
  <c r="AD249" i="1"/>
  <c r="AE44" i="1"/>
  <c r="AK44" i="1" s="1"/>
  <c r="Y43" i="1"/>
  <c r="AF1172" i="1"/>
  <c r="AF1171" i="1" s="1"/>
  <c r="AF1170" i="1" s="1"/>
  <c r="Z1171" i="1"/>
  <c r="Z1170" i="1" s="1"/>
  <c r="Z1165" i="1"/>
  <c r="Z1164" i="1" s="1"/>
  <c r="AF863" i="1"/>
  <c r="AF862" i="1" s="1"/>
  <c r="AF861" i="1" s="1"/>
  <c r="AF860" i="1" s="1"/>
  <c r="Z862" i="1"/>
  <c r="Z861" i="1" s="1"/>
  <c r="Z860" i="1" s="1"/>
  <c r="AF765" i="1"/>
  <c r="AF764" i="1" s="1"/>
  <c r="AF763" i="1" s="1"/>
  <c r="AF762" i="1" s="1"/>
  <c r="AF761" i="1" s="1"/>
  <c r="S829" i="1"/>
  <c r="S828" i="1" s="1"/>
  <c r="M850" i="1"/>
  <c r="M851" i="1"/>
  <c r="AF1199" i="1"/>
  <c r="AL1199" i="1" s="1"/>
  <c r="AF1148" i="1"/>
  <c r="AF1147" i="1" s="1"/>
  <c r="AF1146" i="1" s="1"/>
  <c r="Z1147" i="1"/>
  <c r="Z1146" i="1" s="1"/>
  <c r="AF1196" i="1"/>
  <c r="AL1196" i="1" s="1"/>
  <c r="AR1196" i="1" s="1"/>
  <c r="AR1195" i="1" s="1"/>
  <c r="AR1194" i="1" s="1"/>
  <c r="Z1195" i="1"/>
  <c r="Z1194" i="1" s="1"/>
  <c r="AF1021" i="1"/>
  <c r="AF1020" i="1" s="1"/>
  <c r="AF1019" i="1" s="1"/>
  <c r="AF1018" i="1" s="1"/>
  <c r="S945" i="1"/>
  <c r="S944" i="1" s="1"/>
  <c r="AE324" i="1"/>
  <c r="AE323" i="1" s="1"/>
  <c r="AE322" i="1" s="1"/>
  <c r="Y323" i="1"/>
  <c r="Y322" i="1" s="1"/>
  <c r="Z471" i="1"/>
  <c r="Z470" i="1" s="1"/>
  <c r="AF472" i="1"/>
  <c r="AF471" i="1" s="1"/>
  <c r="AF470" i="1" s="1"/>
  <c r="AK347" i="1"/>
  <c r="AQ347" i="1" s="1"/>
  <c r="AL1269" i="1"/>
  <c r="AE173" i="1"/>
  <c r="AE172" i="1" s="1"/>
  <c r="R424" i="1"/>
  <c r="R423" i="1" s="1"/>
  <c r="O613" i="1"/>
  <c r="O612" i="1" s="1"/>
  <c r="R17" i="1"/>
  <c r="R16" i="1" s="1"/>
  <c r="R15" i="1" s="1"/>
  <c r="R13" i="1" s="1"/>
  <c r="O487" i="1"/>
  <c r="R580" i="1"/>
  <c r="R579" i="1" s="1"/>
  <c r="O442" i="1"/>
  <c r="O441" i="1" s="1"/>
  <c r="P469" i="1"/>
  <c r="P468" i="1" s="1"/>
  <c r="P467" i="1" s="1"/>
  <c r="R704" i="1"/>
  <c r="O670" i="1"/>
  <c r="O669" i="1" s="1"/>
  <c r="O660" i="1" s="1"/>
  <c r="O659" i="1" s="1"/>
  <c r="P1007" i="1"/>
  <c r="P1062" i="1"/>
  <c r="P1056" i="1" s="1"/>
  <c r="V551" i="1"/>
  <c r="V550" i="1" s="1"/>
  <c r="X635" i="1"/>
  <c r="R1305" i="1"/>
  <c r="R1301" i="1" s="1"/>
  <c r="R1276" i="1" s="1"/>
  <c r="R1270" i="1" s="1"/>
  <c r="R1259" i="1" s="1"/>
  <c r="R769" i="1"/>
  <c r="R768" i="1" s="1"/>
  <c r="U405" i="1"/>
  <c r="X539" i="1"/>
  <c r="X538" i="1" s="1"/>
  <c r="X537" i="1" s="1"/>
  <c r="V354" i="1"/>
  <c r="V348" i="1" s="1"/>
  <c r="V342" i="1" s="1"/>
  <c r="V424" i="1"/>
  <c r="V423" i="1" s="1"/>
  <c r="AB829" i="1"/>
  <c r="AB828" i="1" s="1"/>
  <c r="X829" i="1"/>
  <c r="X828" i="1" s="1"/>
  <c r="V859" i="1"/>
  <c r="V858" i="1" s="1"/>
  <c r="V856" i="1" s="1"/>
  <c r="AC152" i="1"/>
  <c r="AC151" i="1" s="1"/>
  <c r="AA442" i="1"/>
  <c r="AA441" i="1" s="1"/>
  <c r="AD487" i="1"/>
  <c r="AA539" i="1"/>
  <c r="AA538" i="1" s="1"/>
  <c r="AA537" i="1" s="1"/>
  <c r="AD539" i="1"/>
  <c r="AD538" i="1" s="1"/>
  <c r="AD537" i="1" s="1"/>
  <c r="AC635" i="1"/>
  <c r="AA487" i="1"/>
  <c r="AA951" i="1"/>
  <c r="AA950" i="1" s="1"/>
  <c r="AA945" i="1" s="1"/>
  <c r="AA944" i="1" s="1"/>
  <c r="AI635" i="1"/>
  <c r="AH613" i="1"/>
  <c r="AH612" i="1" s="1"/>
  <c r="AJ729" i="1"/>
  <c r="AG829" i="1"/>
  <c r="AJ829" i="1"/>
  <c r="AJ457" i="1"/>
  <c r="AJ456" i="1" s="1"/>
  <c r="AI419" i="1"/>
  <c r="AG580" i="1"/>
  <c r="AG579" i="1" s="1"/>
  <c r="AG613" i="1"/>
  <c r="AG612" i="1" s="1"/>
  <c r="AH419" i="1"/>
  <c r="AI974" i="1"/>
  <c r="Y384" i="1"/>
  <c r="Z1296" i="1"/>
  <c r="Y1086" i="1"/>
  <c r="Y1085" i="1" s="1"/>
  <c r="Y1084" i="1" s="1"/>
  <c r="Y1083" i="1" s="1"/>
  <c r="Y1082" i="1" s="1"/>
  <c r="Z56" i="1"/>
  <c r="AK1307" i="1"/>
  <c r="AE1306" i="1"/>
  <c r="AF639" i="1"/>
  <c r="AL639" i="1" s="1"/>
  <c r="Z181" i="1"/>
  <c r="Z180" i="1" s="1"/>
  <c r="Z179" i="1" s="1"/>
  <c r="Z178" i="1" s="1"/>
  <c r="Z177" i="1" s="1"/>
  <c r="Z176" i="1" s="1"/>
  <c r="Z400" i="1"/>
  <c r="Z399" i="1" s="1"/>
  <c r="Z398" i="1" s="1"/>
  <c r="Z397" i="1" s="1"/>
  <c r="Z396" i="1" s="1"/>
  <c r="B342" i="1"/>
  <c r="B347" i="1" s="1"/>
  <c r="AE739" i="1"/>
  <c r="AE738" i="1" s="1"/>
  <c r="AE737" i="1" s="1"/>
  <c r="AE736" i="1" s="1"/>
  <c r="AE735" i="1" s="1"/>
  <c r="AE729" i="1" s="1"/>
  <c r="AL159" i="1"/>
  <c r="AF158" i="1"/>
  <c r="AF157" i="1" s="1"/>
  <c r="AF156" i="1" s="1"/>
  <c r="AE1297" i="1"/>
  <c r="AK1297" i="1" s="1"/>
  <c r="Y1296" i="1"/>
  <c r="AL23" i="1"/>
  <c r="AI212" i="1"/>
  <c r="AI200" i="1" s="1"/>
  <c r="AI227" i="1"/>
  <c r="AS32" i="1" l="1"/>
  <c r="AJ945" i="1"/>
  <c r="AJ944" i="1" s="1"/>
  <c r="Q468" i="1"/>
  <c r="Q467" i="1" s="1"/>
  <c r="G124" i="1"/>
  <c r="G974" i="1"/>
  <c r="G1056" i="1"/>
  <c r="G1007" i="1"/>
  <c r="L24" i="1"/>
  <c r="I24" i="1"/>
  <c r="I17" i="1" s="1"/>
  <c r="I16" i="1" s="1"/>
  <c r="I15" i="1" s="1"/>
  <c r="I13" i="1" s="1"/>
  <c r="L38" i="1"/>
  <c r="L37" i="1" s="1"/>
  <c r="L36" i="1" s="1"/>
  <c r="L35" i="1" s="1"/>
  <c r="I38" i="1"/>
  <c r="I37" i="1" s="1"/>
  <c r="I36" i="1" s="1"/>
  <c r="I35" i="1" s="1"/>
  <c r="I55" i="1"/>
  <c r="I54" i="1" s="1"/>
  <c r="I53" i="1" s="1"/>
  <c r="J78" i="1"/>
  <c r="J77" i="1" s="1"/>
  <c r="J76" i="1" s="1"/>
  <c r="J75" i="1" s="1"/>
  <c r="J74" i="1" s="1"/>
  <c r="J64" i="1" s="1"/>
  <c r="L124" i="1"/>
  <c r="I124" i="1"/>
  <c r="I141" i="1"/>
  <c r="I140" i="1" s="1"/>
  <c r="I139" i="1" s="1"/>
  <c r="I138" i="1" s="1"/>
  <c r="I167" i="1"/>
  <c r="I166" i="1" s="1"/>
  <c r="I165" i="1" s="1"/>
  <c r="I164" i="1" s="1"/>
  <c r="I163" i="1" s="1"/>
  <c r="J167" i="1"/>
  <c r="I187" i="1"/>
  <c r="I186" i="1" s="1"/>
  <c r="I185" i="1" s="1"/>
  <c r="I184" i="1" s="1"/>
  <c r="I355" i="1"/>
  <c r="I379" i="1"/>
  <c r="I378" i="1" s="1"/>
  <c r="I373" i="1" s="1"/>
  <c r="J405" i="1"/>
  <c r="K798" i="1"/>
  <c r="K797" i="1" s="1"/>
  <c r="K796" i="1" s="1"/>
  <c r="K843" i="1"/>
  <c r="K842" i="1" s="1"/>
  <c r="H901" i="1"/>
  <c r="H896" i="1" s="1"/>
  <c r="H895" i="1" s="1"/>
  <c r="J945" i="1"/>
  <c r="J944" i="1" s="1"/>
  <c r="X859" i="1"/>
  <c r="AD670" i="1"/>
  <c r="AD669" i="1" s="1"/>
  <c r="AS570" i="1"/>
  <c r="AS793" i="1"/>
  <c r="S769" i="1"/>
  <c r="S768" i="1" s="1"/>
  <c r="Q634" i="1"/>
  <c r="G787" i="1"/>
  <c r="G786" i="1" s="1"/>
  <c r="G785" i="1" s="1"/>
  <c r="G784" i="1" s="1"/>
  <c r="G829" i="1"/>
  <c r="G294" i="1"/>
  <c r="G293" i="1" s="1"/>
  <c r="G635" i="1"/>
  <c r="G144" i="1"/>
  <c r="J24" i="1"/>
  <c r="K24" i="1"/>
  <c r="J38" i="1"/>
  <c r="J37" i="1" s="1"/>
  <c r="J36" i="1" s="1"/>
  <c r="J35" i="1" s="1"/>
  <c r="J124" i="1"/>
  <c r="J258" i="1"/>
  <c r="J257" i="1" s="1"/>
  <c r="J252" i="1" s="1"/>
  <c r="J251" i="1" s="1"/>
  <c r="J294" i="1"/>
  <c r="J293" i="1" s="1"/>
  <c r="K318" i="1"/>
  <c r="K317" i="1" s="1"/>
  <c r="K316" i="1" s="1"/>
  <c r="K315" i="1" s="1"/>
  <c r="H318" i="1"/>
  <c r="H317" i="1" s="1"/>
  <c r="H316" i="1" s="1"/>
  <c r="H315" i="1" s="1"/>
  <c r="J379" i="1"/>
  <c r="J378" i="1" s="1"/>
  <c r="I469" i="1"/>
  <c r="J469" i="1"/>
  <c r="J487" i="1"/>
  <c r="I660" i="1"/>
  <c r="I659" i="1" s="1"/>
  <c r="J660" i="1"/>
  <c r="J659" i="1" s="1"/>
  <c r="K670" i="1"/>
  <c r="K669" i="1" s="1"/>
  <c r="K660" i="1" s="1"/>
  <c r="K659" i="1" s="1"/>
  <c r="I798" i="1"/>
  <c r="I797" i="1" s="1"/>
  <c r="I796" i="1" s="1"/>
  <c r="K829" i="1"/>
  <c r="J1286" i="1"/>
  <c r="AQ657" i="1"/>
  <c r="AQ847" i="1"/>
  <c r="AS847" i="1" s="1"/>
  <c r="AS848" i="1"/>
  <c r="AQ609" i="1"/>
  <c r="AS610" i="1"/>
  <c r="AQ648" i="1"/>
  <c r="AS648" i="1" s="1"/>
  <c r="AS649" i="1"/>
  <c r="AQ1291" i="1"/>
  <c r="AQ957" i="1"/>
  <c r="AQ679" i="1"/>
  <c r="AS680" i="1"/>
  <c r="AQ685" i="1"/>
  <c r="AS686" i="1"/>
  <c r="AS573" i="1"/>
  <c r="AQ346" i="1"/>
  <c r="AQ598" i="1"/>
  <c r="AQ1149" i="1"/>
  <c r="AS1149" i="1" s="1"/>
  <c r="AS1150" i="1"/>
  <c r="AQ682" i="1"/>
  <c r="AS683" i="1"/>
  <c r="AQ645" i="1"/>
  <c r="AS646" i="1"/>
  <c r="AS493" i="1"/>
  <c r="AS600" i="1"/>
  <c r="AQ339" i="1"/>
  <c r="AQ688" i="1"/>
  <c r="AS689" i="1"/>
  <c r="AS574" i="1"/>
  <c r="L252" i="1"/>
  <c r="L251" i="1" s="1"/>
  <c r="H252" i="1"/>
  <c r="H251" i="1" s="1"/>
  <c r="AB469" i="1"/>
  <c r="AN566" i="1"/>
  <c r="AM418" i="1"/>
  <c r="AM417" i="1" s="1"/>
  <c r="AN769" i="1"/>
  <c r="AN768" i="1" s="1"/>
  <c r="AB566" i="1"/>
  <c r="AD593" i="1"/>
  <c r="AC468" i="1"/>
  <c r="AC467" i="1" s="1"/>
  <c r="K951" i="1"/>
  <c r="K950" i="1" s="1"/>
  <c r="K945" i="1" s="1"/>
  <c r="K944" i="1" s="1"/>
  <c r="L1007" i="1"/>
  <c r="AN930" i="1"/>
  <c r="AP962" i="1"/>
  <c r="AP961" i="1" s="1"/>
  <c r="AP960" i="1" s="1"/>
  <c r="AO205" i="1"/>
  <c r="AO201" i="1" s="1"/>
  <c r="Y674" i="1"/>
  <c r="Y673" i="1" s="1"/>
  <c r="G161" i="1"/>
  <c r="AP355" i="1"/>
  <c r="AP354" i="1" s="1"/>
  <c r="AM442" i="1"/>
  <c r="AM441" i="1" s="1"/>
  <c r="AO457" i="1"/>
  <c r="AO456" i="1" s="1"/>
  <c r="AP566" i="1"/>
  <c r="AP704" i="1"/>
  <c r="AP703" i="1" s="1"/>
  <c r="AO829" i="1"/>
  <c r="AN205" i="1"/>
  <c r="AN201" i="1" s="1"/>
  <c r="AP1062" i="1"/>
  <c r="AM205" i="1"/>
  <c r="AM201" i="1" s="1"/>
  <c r="R442" i="1"/>
  <c r="R441" i="1" s="1"/>
  <c r="AP205" i="1"/>
  <c r="AP201" i="1" s="1"/>
  <c r="AA1301" i="1"/>
  <c r="Z170" i="1"/>
  <c r="Z167" i="1" s="1"/>
  <c r="Z166" i="1" s="1"/>
  <c r="Z165" i="1" s="1"/>
  <c r="Z164" i="1" s="1"/>
  <c r="Z163" i="1" s="1"/>
  <c r="AE655" i="1"/>
  <c r="AK655" i="1" s="1"/>
  <c r="AQ655" i="1" s="1"/>
  <c r="Q828" i="1"/>
  <c r="Y1107" i="1"/>
  <c r="W1285" i="1"/>
  <c r="AJ373" i="1"/>
  <c r="AF465" i="1"/>
  <c r="AF464" i="1" s="1"/>
  <c r="AF463" i="1" s="1"/>
  <c r="AF462" i="1" s="1"/>
  <c r="AE1287" i="1"/>
  <c r="AE535" i="1"/>
  <c r="AE534" i="1" s="1"/>
  <c r="AE533" i="1" s="1"/>
  <c r="AE532" i="1" s="1"/>
  <c r="AE531" i="1" s="1"/>
  <c r="AE530" i="1" s="1"/>
  <c r="AE298" i="1"/>
  <c r="AK298" i="1" s="1"/>
  <c r="M294" i="1"/>
  <c r="M293" i="1" s="1"/>
  <c r="T901" i="1"/>
  <c r="AM635" i="1"/>
  <c r="Z502" i="1"/>
  <c r="Z501" i="1" s="1"/>
  <c r="T511" i="1"/>
  <c r="T510" i="1" s="1"/>
  <c r="T509" i="1" s="1"/>
  <c r="AJ418" i="1"/>
  <c r="AJ417" i="1" s="1"/>
  <c r="AJ405" i="1" s="1"/>
  <c r="AJ403" i="1" s="1"/>
  <c r="AJ670" i="1"/>
  <c r="AJ669" i="1" s="1"/>
  <c r="AJ660" i="1" s="1"/>
  <c r="AJ659" i="1" s="1"/>
  <c r="M24" i="1"/>
  <c r="P76" i="1"/>
  <c r="P75" i="1" s="1"/>
  <c r="P74" i="1" s="1"/>
  <c r="P64" i="1" s="1"/>
  <c r="I1293" i="1"/>
  <c r="I1285" i="1" s="1"/>
  <c r="I1276" i="1" s="1"/>
  <c r="I1270" i="1" s="1"/>
  <c r="I1259" i="1" s="1"/>
  <c r="I1236" i="1" s="1"/>
  <c r="AL871" i="1"/>
  <c r="AE368" i="1"/>
  <c r="AE367" i="1" s="1"/>
  <c r="AE366" i="1" s="1"/>
  <c r="Z134" i="1"/>
  <c r="S294" i="1"/>
  <c r="S293" i="1" s="1"/>
  <c r="S427" i="1"/>
  <c r="S426" i="1" s="1"/>
  <c r="S425" i="1" s="1"/>
  <c r="S424" i="1" s="1"/>
  <c r="S423" i="1" s="1"/>
  <c r="N258" i="1"/>
  <c r="N257" i="1" s="1"/>
  <c r="AL1172" i="1"/>
  <c r="Z1210" i="1"/>
  <c r="Z1209" i="1" s="1"/>
  <c r="S670" i="1"/>
  <c r="S669" i="1" s="1"/>
  <c r="Z453" i="1"/>
  <c r="Z452" i="1" s="1"/>
  <c r="Z451" i="1" s="1"/>
  <c r="AE433" i="1"/>
  <c r="Z99" i="1"/>
  <c r="S941" i="1"/>
  <c r="S940" i="1" s="1"/>
  <c r="S939" i="1" s="1"/>
  <c r="S938" i="1" s="1"/>
  <c r="S937" i="1" s="1"/>
  <c r="N419" i="1"/>
  <c r="N24" i="1"/>
  <c r="H974" i="1"/>
  <c r="I1007" i="1"/>
  <c r="I1029" i="1"/>
  <c r="J1029" i="1"/>
  <c r="I1105" i="1"/>
  <c r="I1104" i="1" s="1"/>
  <c r="I1099" i="1" s="1"/>
  <c r="I1098" i="1" s="1"/>
  <c r="Z81" i="1"/>
  <c r="Z78" i="1" s="1"/>
  <c r="Z77" i="1" s="1"/>
  <c r="AF385" i="1"/>
  <c r="AL385" i="1" s="1"/>
  <c r="Z803" i="1"/>
  <c r="Z802" i="1" s="1"/>
  <c r="AA1099" i="1"/>
  <c r="AA1098" i="1" s="1"/>
  <c r="AE514" i="1"/>
  <c r="AF333" i="1"/>
  <c r="AF332" i="1" s="1"/>
  <c r="AF331" i="1" s="1"/>
  <c r="AM961" i="1"/>
  <c r="AM960" i="1" s="1"/>
  <c r="AO961" i="1"/>
  <c r="AO960" i="1" s="1"/>
  <c r="N167" i="1"/>
  <c r="M539" i="1"/>
  <c r="M538" i="1" s="1"/>
  <c r="M537" i="1" s="1"/>
  <c r="G24" i="1"/>
  <c r="G17" i="1" s="1"/>
  <c r="G16" i="1" s="1"/>
  <c r="G15" i="1" s="1"/>
  <c r="AN635" i="1"/>
  <c r="AN961" i="1"/>
  <c r="AN960" i="1" s="1"/>
  <c r="N1104" i="1"/>
  <c r="AL863" i="1"/>
  <c r="AR863" i="1" s="1"/>
  <c r="AR862" i="1" s="1"/>
  <c r="AR861" i="1" s="1"/>
  <c r="AR860" i="1" s="1"/>
  <c r="AE1234" i="1"/>
  <c r="AK1234" i="1" s="1"/>
  <c r="Y446" i="1"/>
  <c r="Y377" i="1"/>
  <c r="AE377" i="1" s="1"/>
  <c r="AE376" i="1" s="1"/>
  <c r="AE375" i="1" s="1"/>
  <c r="AE374" i="1" s="1"/>
  <c r="S376" i="1"/>
  <c r="S375" i="1" s="1"/>
  <c r="S374" i="1" s="1"/>
  <c r="T360" i="1"/>
  <c r="T359" i="1" s="1"/>
  <c r="T355" i="1" s="1"/>
  <c r="T354" i="1" s="1"/>
  <c r="Z361" i="1"/>
  <c r="AF52" i="1"/>
  <c r="AF51" i="1" s="1"/>
  <c r="AF50" i="1" s="1"/>
  <c r="AF49" i="1" s="1"/>
  <c r="AF48" i="1" s="1"/>
  <c r="AF47" i="1" s="1"/>
  <c r="AF262" i="1"/>
  <c r="AF261" i="1" s="1"/>
  <c r="AF1168" i="1"/>
  <c r="AF1167" i="1" s="1"/>
  <c r="AF583" i="1"/>
  <c r="AF582" i="1" s="1"/>
  <c r="AF581" i="1" s="1"/>
  <c r="M798" i="1"/>
  <c r="M797" i="1" s="1"/>
  <c r="M796" i="1" s="1"/>
  <c r="N243" i="1"/>
  <c r="N242" i="1" s="1"/>
  <c r="N241" i="1" s="1"/>
  <c r="N235" i="1" s="1"/>
  <c r="N233" i="1" s="1"/>
  <c r="N1007" i="1"/>
  <c r="T1117" i="1"/>
  <c r="AE654" i="1"/>
  <c r="AE653" i="1" s="1"/>
  <c r="AE652" i="1" s="1"/>
  <c r="AE651" i="1" s="1"/>
  <c r="AK1314" i="1"/>
  <c r="AQ1314" i="1" s="1"/>
  <c r="AL1298" i="1"/>
  <c r="Z671" i="1"/>
  <c r="AE893" i="1"/>
  <c r="AF208" i="1"/>
  <c r="Z320" i="1"/>
  <c r="Z319" i="1" s="1"/>
  <c r="T85" i="1"/>
  <c r="AL217" i="1"/>
  <c r="AL216" i="1" s="1"/>
  <c r="AL472" i="1"/>
  <c r="AF19" i="1"/>
  <c r="AF18" i="1" s="1"/>
  <c r="Y675" i="1"/>
  <c r="AL1109" i="1"/>
  <c r="AL1108" i="1" s="1"/>
  <c r="AG123" i="1"/>
  <c r="AF1201" i="1"/>
  <c r="AF1200" i="1" s="1"/>
  <c r="S127" i="1"/>
  <c r="S124" i="1" s="1"/>
  <c r="S123" i="1" s="1"/>
  <c r="Z1243" i="1"/>
  <c r="Z1242" i="1" s="1"/>
  <c r="Z1241" i="1" s="1"/>
  <c r="Z1240" i="1" s="1"/>
  <c r="Z1239" i="1" s="1"/>
  <c r="Z1238" i="1" s="1"/>
  <c r="U856" i="1"/>
  <c r="AF1112" i="1"/>
  <c r="Z1162" i="1"/>
  <c r="Z1161" i="1" s="1"/>
  <c r="AE840" i="1"/>
  <c r="AE839" i="1" s="1"/>
  <c r="AE838" i="1" s="1"/>
  <c r="W76" i="1"/>
  <c r="W75" i="1" s="1"/>
  <c r="W74" i="1" s="1"/>
  <c r="W64" i="1" s="1"/>
  <c r="S1281" i="1"/>
  <c r="AE1109" i="1"/>
  <c r="AK1109" i="1" s="1"/>
  <c r="N613" i="1"/>
  <c r="N612" i="1" s="1"/>
  <c r="U468" i="1"/>
  <c r="U467" i="1" s="1"/>
  <c r="N1029" i="1"/>
  <c r="S1245" i="1"/>
  <c r="S1240" i="1" s="1"/>
  <c r="S1239" i="1" s="1"/>
  <c r="S1238" i="1" s="1"/>
  <c r="U318" i="1"/>
  <c r="U317" i="1" s="1"/>
  <c r="U316" i="1" s="1"/>
  <c r="U315" i="1" s="1"/>
  <c r="AM355" i="1"/>
  <c r="AO373" i="1"/>
  <c r="AM753" i="1"/>
  <c r="AM752" i="1" s="1"/>
  <c r="AM751" i="1" s="1"/>
  <c r="S487" i="1"/>
  <c r="N166" i="1"/>
  <c r="N165" i="1" s="1"/>
  <c r="N164" i="1" s="1"/>
  <c r="N163" i="1" s="1"/>
  <c r="Q76" i="1"/>
  <c r="Q75" i="1" s="1"/>
  <c r="Q74" i="1" s="1"/>
  <c r="Q64" i="1" s="1"/>
  <c r="G1029" i="1"/>
  <c r="G1104" i="1"/>
  <c r="G1099" i="1" s="1"/>
  <c r="G1098" i="1" s="1"/>
  <c r="G487" i="1"/>
  <c r="G141" i="1"/>
  <c r="L64" i="1"/>
  <c r="H64" i="1"/>
  <c r="K284" i="1"/>
  <c r="K273" i="1" s="1"/>
  <c r="I405" i="1"/>
  <c r="K469" i="1"/>
  <c r="H487" i="1"/>
  <c r="L660" i="1"/>
  <c r="L659" i="1" s="1"/>
  <c r="H660" i="1"/>
  <c r="H659" i="1" s="1"/>
  <c r="H1056" i="1"/>
  <c r="S78" i="1"/>
  <c r="S77" i="1" s="1"/>
  <c r="S76" i="1" s="1"/>
  <c r="S75" i="1" s="1"/>
  <c r="S74" i="1" s="1"/>
  <c r="T243" i="1"/>
  <c r="T242" i="1" s="1"/>
  <c r="T241" i="1" s="1"/>
  <c r="T235" i="1" s="1"/>
  <c r="T233" i="1" s="1"/>
  <c r="T469" i="1"/>
  <c r="T580" i="1"/>
  <c r="T579" i="1" s="1"/>
  <c r="P17" i="1"/>
  <c r="P16" i="1" s="1"/>
  <c r="P15" i="1" s="1"/>
  <c r="P13" i="1" s="1"/>
  <c r="AO566" i="1"/>
  <c r="AP743" i="1"/>
  <c r="AP742" i="1" s="1"/>
  <c r="AP741" i="1" s="1"/>
  <c r="AE1108" i="1"/>
  <c r="AK794" i="1"/>
  <c r="AQ794" i="1" s="1"/>
  <c r="AE792" i="1"/>
  <c r="AE401" i="1"/>
  <c r="AE400" i="1" s="1"/>
  <c r="AE399" i="1" s="1"/>
  <c r="AE398" i="1" s="1"/>
  <c r="AE397" i="1" s="1"/>
  <c r="Y400" i="1"/>
  <c r="Y399" i="1" s="1"/>
  <c r="Y398" i="1" s="1"/>
  <c r="Y397" i="1" s="1"/>
  <c r="AE170" i="1"/>
  <c r="AK171" i="1"/>
  <c r="AE964" i="1"/>
  <c r="AE963" i="1" s="1"/>
  <c r="AE962" i="1" s="1"/>
  <c r="AE961" i="1" s="1"/>
  <c r="AE960" i="1" s="1"/>
  <c r="AK965" i="1"/>
  <c r="AF287" i="1"/>
  <c r="AF286" i="1" s="1"/>
  <c r="AF285" i="1" s="1"/>
  <c r="AL288" i="1"/>
  <c r="AE27" i="1"/>
  <c r="AK28" i="1"/>
  <c r="Y862" i="1"/>
  <c r="Y861" i="1" s="1"/>
  <c r="Y860" i="1" s="1"/>
  <c r="G284" i="1"/>
  <c r="G273" i="1" s="1"/>
  <c r="Y971" i="1"/>
  <c r="Y970" i="1" s="1"/>
  <c r="Y969" i="1" s="1"/>
  <c r="Y968" i="1" s="1"/>
  <c r="Y967" i="1" s="1"/>
  <c r="AE972" i="1"/>
  <c r="AK972" i="1" s="1"/>
  <c r="AK432" i="1"/>
  <c r="AQ432" i="1" s="1"/>
  <c r="AE431" i="1"/>
  <c r="AE430" i="1" s="1"/>
  <c r="AE429" i="1" s="1"/>
  <c r="Y474" i="1"/>
  <c r="Y473" i="1" s="1"/>
  <c r="AE475" i="1"/>
  <c r="AE29" i="1"/>
  <c r="AK30" i="1"/>
  <c r="Z25" i="1"/>
  <c r="AF26" i="1"/>
  <c r="AF25" i="1" s="1"/>
  <c r="AE779" i="1"/>
  <c r="AE778" i="1" s="1"/>
  <c r="AE769" i="1" s="1"/>
  <c r="AE768" i="1" s="1"/>
  <c r="AK780" i="1"/>
  <c r="AE1189" i="1"/>
  <c r="AE1188" i="1" s="1"/>
  <c r="AK1190" i="1"/>
  <c r="AK88" i="1"/>
  <c r="AQ88" i="1" s="1"/>
  <c r="AE87" i="1"/>
  <c r="AE86" i="1" s="1"/>
  <c r="AK135" i="1"/>
  <c r="AK136" i="1"/>
  <c r="AF245" i="1"/>
  <c r="Z244" i="1"/>
  <c r="Z243" i="1" s="1"/>
  <c r="Z242" i="1" s="1"/>
  <c r="Z241" i="1" s="1"/>
  <c r="AE1289" i="1"/>
  <c r="AK1290" i="1"/>
  <c r="AQ1290" i="1" s="1"/>
  <c r="Y486" i="1"/>
  <c r="Y484" i="1" s="1"/>
  <c r="Y483" i="1" s="1"/>
  <c r="Z1293" i="1"/>
  <c r="S54" i="1"/>
  <c r="S53" i="1" s="1"/>
  <c r="Z1174" i="1"/>
  <c r="Z1173" i="1" s="1"/>
  <c r="AF1175" i="1"/>
  <c r="AF1174" i="1" s="1"/>
  <c r="AF1173" i="1" s="1"/>
  <c r="Z415" i="1"/>
  <c r="Z414" i="1" s="1"/>
  <c r="Z413" i="1" s="1"/>
  <c r="Z412" i="1" s="1"/>
  <c r="Z411" i="1" s="1"/>
  <c r="AF416" i="1"/>
  <c r="AL416" i="1" s="1"/>
  <c r="AR416" i="1" s="1"/>
  <c r="AR415" i="1" s="1"/>
  <c r="AR414" i="1" s="1"/>
  <c r="AR413" i="1" s="1"/>
  <c r="AR412" i="1" s="1"/>
  <c r="AR411" i="1" s="1"/>
  <c r="G121" i="1"/>
  <c r="G120" i="1" s="1"/>
  <c r="G123" i="1"/>
  <c r="L122" i="1"/>
  <c r="L121" i="1"/>
  <c r="L120" i="1" s="1"/>
  <c r="L123" i="1"/>
  <c r="I121" i="1"/>
  <c r="I120" i="1" s="1"/>
  <c r="I123" i="1"/>
  <c r="I122" i="1"/>
  <c r="Y125" i="1"/>
  <c r="AE126" i="1"/>
  <c r="AE125" i="1" s="1"/>
  <c r="Z129" i="1"/>
  <c r="Z124" i="1" s="1"/>
  <c r="AF130" i="1"/>
  <c r="AL130" i="1" s="1"/>
  <c r="AR130" i="1" s="1"/>
  <c r="AR129" i="1" s="1"/>
  <c r="Y371" i="1"/>
  <c r="Y370" i="1" s="1"/>
  <c r="AE372" i="1"/>
  <c r="Y449" i="1"/>
  <c r="Y448" i="1" s="1"/>
  <c r="Y447" i="1" s="1"/>
  <c r="AE450" i="1"/>
  <c r="AK450" i="1" s="1"/>
  <c r="AL494" i="1"/>
  <c r="AF492" i="1"/>
  <c r="AF491" i="1" s="1"/>
  <c r="AF534" i="1"/>
  <c r="AF533" i="1" s="1"/>
  <c r="AF532" i="1" s="1"/>
  <c r="AF531" i="1" s="1"/>
  <c r="AF530" i="1" s="1"/>
  <c r="AL535" i="1"/>
  <c r="AF756" i="1"/>
  <c r="AL756" i="1" s="1"/>
  <c r="Z755" i="1"/>
  <c r="Z754" i="1" s="1"/>
  <c r="Z753" i="1" s="1"/>
  <c r="Z752" i="1" s="1"/>
  <c r="Z751" i="1" s="1"/>
  <c r="AF907" i="1"/>
  <c r="Z906" i="1"/>
  <c r="Z905" i="1" s="1"/>
  <c r="Z901" i="1" s="1"/>
  <c r="T957" i="1"/>
  <c r="T956" i="1" s="1"/>
  <c r="Z958" i="1"/>
  <c r="Z957" i="1" s="1"/>
  <c r="Z956" i="1" s="1"/>
  <c r="Z972" i="1"/>
  <c r="T971" i="1"/>
  <c r="T970" i="1" s="1"/>
  <c r="T969" i="1" s="1"/>
  <c r="T968" i="1" s="1"/>
  <c r="T967" i="1" s="1"/>
  <c r="AK994" i="1"/>
  <c r="AE993" i="1"/>
  <c r="AE992" i="1" s="1"/>
  <c r="AE991" i="1" s="1"/>
  <c r="AE990" i="1" s="1"/>
  <c r="Y1012" i="1"/>
  <c r="S1011" i="1"/>
  <c r="S1010" i="1" s="1"/>
  <c r="S1009" i="1" s="1"/>
  <c r="S1008" i="1" s="1"/>
  <c r="Y1054" i="1"/>
  <c r="S1053" i="1"/>
  <c r="S1052" i="1" s="1"/>
  <c r="S1051" i="1" s="1"/>
  <c r="S1050" i="1" s="1"/>
  <c r="Y1075" i="1"/>
  <c r="S1074" i="1"/>
  <c r="S1073" i="1" s="1"/>
  <c r="S1072" i="1" s="1"/>
  <c r="S1071" i="1" s="1"/>
  <c r="AF1103" i="1"/>
  <c r="Z1102" i="1"/>
  <c r="Z1101" i="1" s="1"/>
  <c r="Z1100" i="1" s="1"/>
  <c r="Y1205" i="1"/>
  <c r="Y1204" i="1" s="1"/>
  <c r="Y1203" i="1" s="1"/>
  <c r="S1204" i="1"/>
  <c r="S1203" i="1" s="1"/>
  <c r="Z1338" i="1"/>
  <c r="T1337" i="1"/>
  <c r="T1336" i="1" s="1"/>
  <c r="T1335" i="1" s="1"/>
  <c r="T1334" i="1" s="1"/>
  <c r="T1333" i="1" s="1"/>
  <c r="AB782" i="1"/>
  <c r="AE957" i="1"/>
  <c r="AE956" i="1" s="1"/>
  <c r="AF1214" i="1"/>
  <c r="AF1213" i="1" s="1"/>
  <c r="AF1212" i="1" s="1"/>
  <c r="AA1276" i="1"/>
  <c r="AA1270" i="1" s="1"/>
  <c r="AA1259" i="1" s="1"/>
  <c r="X403" i="1"/>
  <c r="AB856" i="1"/>
  <c r="AK80" i="1"/>
  <c r="Y29" i="1"/>
  <c r="B446" i="1"/>
  <c r="AE489" i="1"/>
  <c r="AE488" i="1" s="1"/>
  <c r="Y1289" i="1"/>
  <c r="T409" i="1"/>
  <c r="T408" i="1" s="1"/>
  <c r="T407" i="1" s="1"/>
  <c r="T406" i="1" s="1"/>
  <c r="AF299" i="1"/>
  <c r="Y1163" i="1"/>
  <c r="Z393" i="1"/>
  <c r="Z813" i="1"/>
  <c r="Z379" i="1"/>
  <c r="Z378" i="1" s="1"/>
  <c r="T129" i="1"/>
  <c r="T124" i="1" s="1"/>
  <c r="J896" i="1"/>
  <c r="J895" i="1" s="1"/>
  <c r="AC1276" i="1"/>
  <c r="AC1270" i="1" s="1"/>
  <c r="AC1259" i="1" s="1"/>
  <c r="AC1236" i="1" s="1"/>
  <c r="Z358" i="1"/>
  <c r="M245" i="1"/>
  <c r="S245" i="1" s="1"/>
  <c r="S1104" i="1"/>
  <c r="B40" i="1"/>
  <c r="B42" i="1" s="1"/>
  <c r="AF1033" i="1"/>
  <c r="AF1032" i="1" s="1"/>
  <c r="AF1031" i="1" s="1"/>
  <c r="AF1030" i="1" s="1"/>
  <c r="AF663" i="1"/>
  <c r="AF662" i="1" s="1"/>
  <c r="AF661" i="1" s="1"/>
  <c r="O1301" i="1"/>
  <c r="AL298" i="1"/>
  <c r="AR298" i="1" s="1"/>
  <c r="AR297" i="1" s="1"/>
  <c r="S1268" i="1"/>
  <c r="S1267" i="1" s="1"/>
  <c r="S1266" i="1" s="1"/>
  <c r="S1265" i="1" s="1"/>
  <c r="AF127" i="1"/>
  <c r="T255" i="1"/>
  <c r="T254" i="1" s="1"/>
  <c r="T253" i="1" s="1"/>
  <c r="AK984" i="1"/>
  <c r="AK983" i="1" s="1"/>
  <c r="AK982" i="1" s="1"/>
  <c r="AK981" i="1" s="1"/>
  <c r="AK980" i="1" s="1"/>
  <c r="AL369" i="1"/>
  <c r="AF499" i="1"/>
  <c r="AF498" i="1" s="1"/>
  <c r="AF323" i="1"/>
  <c r="AF322" i="1" s="1"/>
  <c r="AE41" i="1"/>
  <c r="AK472" i="1"/>
  <c r="AF993" i="1"/>
  <c r="AF992" i="1" s="1"/>
  <c r="AF991" i="1" s="1"/>
  <c r="AF990" i="1" s="1"/>
  <c r="AE56" i="1"/>
  <c r="AL327" i="1"/>
  <c r="AR327" i="1" s="1"/>
  <c r="AR326" i="1" s="1"/>
  <c r="AR325" i="1" s="1"/>
  <c r="AE789" i="1"/>
  <c r="Y1264" i="1"/>
  <c r="Y1263" i="1" s="1"/>
  <c r="Y1262" i="1" s="1"/>
  <c r="Y1261" i="1" s="1"/>
  <c r="Y1260" i="1" s="1"/>
  <c r="AE381" i="1"/>
  <c r="AF307" i="1"/>
  <c r="AF198" i="1"/>
  <c r="AE307" i="1"/>
  <c r="AK307" i="1" s="1"/>
  <c r="S929" i="1"/>
  <c r="S928" i="1" s="1"/>
  <c r="S926" i="1" s="1"/>
  <c r="Y1103" i="1"/>
  <c r="AE278" i="1"/>
  <c r="K121" i="1"/>
  <c r="K120" i="1" s="1"/>
  <c r="Z800" i="1"/>
  <c r="Z799" i="1" s="1"/>
  <c r="Y989" i="1"/>
  <c r="AE989" i="1" s="1"/>
  <c r="T1165" i="1"/>
  <c r="T1164" i="1" s="1"/>
  <c r="Y1044" i="1"/>
  <c r="T1213" i="1"/>
  <c r="T1212" i="1" s="1"/>
  <c r="Z993" i="1"/>
  <c r="Z992" i="1" s="1"/>
  <c r="Z991" i="1" s="1"/>
  <c r="Z990" i="1" s="1"/>
  <c r="AE584" i="1"/>
  <c r="Z1264" i="1"/>
  <c r="AF1264" i="1" s="1"/>
  <c r="M1279" i="1"/>
  <c r="M1174" i="1"/>
  <c r="M1173" i="1" s="1"/>
  <c r="N299" i="1"/>
  <c r="T715" i="1"/>
  <c r="T714" i="1" s="1"/>
  <c r="T713" i="1" s="1"/>
  <c r="Y810" i="1"/>
  <c r="AE810" i="1" s="1"/>
  <c r="L851" i="1"/>
  <c r="Y993" i="1"/>
  <c r="Y992" i="1" s="1"/>
  <c r="Y991" i="1" s="1"/>
  <c r="Y990" i="1" s="1"/>
  <c r="T765" i="1"/>
  <c r="T764" i="1" s="1"/>
  <c r="T763" i="1" s="1"/>
  <c r="T762" i="1" s="1"/>
  <c r="T761" i="1" s="1"/>
  <c r="Z296" i="1"/>
  <c r="AF296" i="1" s="1"/>
  <c r="Z554" i="1"/>
  <c r="Z553" i="1" s="1"/>
  <c r="Z552" i="1" s="1"/>
  <c r="T534" i="1"/>
  <c r="T533" i="1" s="1"/>
  <c r="T532" i="1" s="1"/>
  <c r="T531" i="1" s="1"/>
  <c r="T530" i="1" s="1"/>
  <c r="N800" i="1"/>
  <c r="N799" i="1" s="1"/>
  <c r="M583" i="1"/>
  <c r="M582" i="1" s="1"/>
  <c r="M581" i="1" s="1"/>
  <c r="N489" i="1"/>
  <c r="N488" i="1" s="1"/>
  <c r="M22" i="1"/>
  <c r="M21" i="1" s="1"/>
  <c r="AE198" i="1"/>
  <c r="AK198" i="1" s="1"/>
  <c r="G931" i="1"/>
  <c r="Y471" i="1"/>
  <c r="Y470" i="1" s="1"/>
  <c r="L945" i="1"/>
  <c r="L944" i="1" s="1"/>
  <c r="Z625" i="1"/>
  <c r="AA856" i="1"/>
  <c r="M1192" i="1"/>
  <c r="M1191" i="1" s="1"/>
  <c r="M866" i="1"/>
  <c r="M865" i="1" s="1"/>
  <c r="M864" i="1" s="1"/>
  <c r="N545" i="1"/>
  <c r="N544" i="1" s="1"/>
  <c r="N543" i="1" s="1"/>
  <c r="N539" i="1" s="1"/>
  <c r="N538" i="1" s="1"/>
  <c r="N537" i="1" s="1"/>
  <c r="N481" i="1"/>
  <c r="N480" i="1" s="1"/>
  <c r="N469" i="1" s="1"/>
  <c r="N306" i="1"/>
  <c r="N305" i="1" s="1"/>
  <c r="N304" i="1" s="1"/>
  <c r="N303" i="1" s="1"/>
  <c r="N302" i="1" s="1"/>
  <c r="K1285" i="1"/>
  <c r="N941" i="1"/>
  <c r="N940" i="1" s="1"/>
  <c r="N939" i="1" s="1"/>
  <c r="N938" i="1" s="1"/>
  <c r="N937" i="1" s="1"/>
  <c r="M471" i="1"/>
  <c r="M470" i="1" s="1"/>
  <c r="Z592" i="1"/>
  <c r="N755" i="1"/>
  <c r="N754" i="1" s="1"/>
  <c r="M457" i="1"/>
  <c r="M456" i="1" s="1"/>
  <c r="N346" i="1"/>
  <c r="N345" i="1" s="1"/>
  <c r="N344" i="1" s="1"/>
  <c r="N343" i="1" s="1"/>
  <c r="M81" i="1"/>
  <c r="M78" i="1" s="1"/>
  <c r="M77" i="1" s="1"/>
  <c r="M76" i="1" s="1"/>
  <c r="M75" i="1" s="1"/>
  <c r="M74" i="1" s="1"/>
  <c r="AF143" i="1"/>
  <c r="N726" i="1"/>
  <c r="N725" i="1" s="1"/>
  <c r="N724" i="1" s="1"/>
  <c r="N723" i="1" s="1"/>
  <c r="N722" i="1" s="1"/>
  <c r="Y188" i="1"/>
  <c r="H858" i="1"/>
  <c r="N329" i="1"/>
  <c r="N328" i="1" s="1"/>
  <c r="S173" i="1"/>
  <c r="S172" i="1" s="1"/>
  <c r="I895" i="1"/>
  <c r="I856" i="1" s="1"/>
  <c r="M168" i="1"/>
  <c r="M167" i="1" s="1"/>
  <c r="Y82" i="1"/>
  <c r="J1104" i="1"/>
  <c r="J1099" i="1" s="1"/>
  <c r="J1098" i="1" s="1"/>
  <c r="J1096" i="1" s="1"/>
  <c r="N554" i="1"/>
  <c r="N553" i="1" s="1"/>
  <c r="N552" i="1" s="1"/>
  <c r="N551" i="1" s="1"/>
  <c r="N550" i="1" s="1"/>
  <c r="T142" i="1"/>
  <c r="T141" i="1" s="1"/>
  <c r="T140" i="1" s="1"/>
  <c r="T139" i="1" s="1"/>
  <c r="T138" i="1" s="1"/>
  <c r="M58" i="1"/>
  <c r="Z323" i="1"/>
  <c r="Z322" i="1" s="1"/>
  <c r="M1243" i="1"/>
  <c r="M1242" i="1" s="1"/>
  <c r="M1241" i="1" s="1"/>
  <c r="M1240" i="1" s="1"/>
  <c r="M1239" i="1" s="1"/>
  <c r="M1238" i="1" s="1"/>
  <c r="AE169" i="1"/>
  <c r="N1337" i="1"/>
  <c r="N1336" i="1" s="1"/>
  <c r="N1335" i="1" s="1"/>
  <c r="N1334" i="1" s="1"/>
  <c r="N1333" i="1" s="1"/>
  <c r="Y1244" i="1"/>
  <c r="M1204" i="1"/>
  <c r="M1203" i="1" s="1"/>
  <c r="Y1181" i="1"/>
  <c r="T1102" i="1"/>
  <c r="T1101" i="1" s="1"/>
  <c r="T1100" i="1" s="1"/>
  <c r="M1053" i="1"/>
  <c r="M1052" i="1" s="1"/>
  <c r="M1051" i="1" s="1"/>
  <c r="M1050" i="1" s="1"/>
  <c r="S1022" i="1"/>
  <c r="N971" i="1"/>
  <c r="N970" i="1" s="1"/>
  <c r="N969" i="1" s="1"/>
  <c r="N968" i="1" s="1"/>
  <c r="N967" i="1" s="1"/>
  <c r="Z942" i="1"/>
  <c r="T900" i="1"/>
  <c r="T755" i="1"/>
  <c r="T754" i="1" s="1"/>
  <c r="T753" i="1" s="1"/>
  <c r="T752" i="1" s="1"/>
  <c r="T751" i="1" s="1"/>
  <c r="Z674" i="1"/>
  <c r="Z546" i="1"/>
  <c r="AF490" i="1"/>
  <c r="S449" i="1"/>
  <c r="S448" i="1" s="1"/>
  <c r="S447" i="1" s="1"/>
  <c r="S442" i="1" s="1"/>
  <c r="S441" i="1" s="1"/>
  <c r="N591" i="1"/>
  <c r="N590" i="1" s="1"/>
  <c r="N589" i="1" s="1"/>
  <c r="N580" i="1" s="1"/>
  <c r="N579" i="1" s="1"/>
  <c r="S471" i="1"/>
  <c r="S470" i="1" s="1"/>
  <c r="M1162" i="1"/>
  <c r="M1161" i="1" s="1"/>
  <c r="Z499" i="1"/>
  <c r="Z498" i="1" s="1"/>
  <c r="S71" i="1"/>
  <c r="S70" i="1" s="1"/>
  <c r="S69" i="1" s="1"/>
  <c r="S68" i="1" s="1"/>
  <c r="S67" i="1" s="1"/>
  <c r="S66" i="1" s="1"/>
  <c r="S64" i="1" s="1"/>
  <c r="N1289" i="1"/>
  <c r="G158" i="1"/>
  <c r="G157" i="1" s="1"/>
  <c r="G156" i="1" s="1"/>
  <c r="AH405" i="1"/>
  <c r="AE1305" i="1"/>
  <c r="Y303" i="1"/>
  <c r="Y302" i="1" s="1"/>
  <c r="W1276" i="1"/>
  <c r="W1270" i="1" s="1"/>
  <c r="W1259" i="1" s="1"/>
  <c r="P1285" i="1"/>
  <c r="P1276" i="1" s="1"/>
  <c r="P1270" i="1" s="1"/>
  <c r="P1259" i="1" s="1"/>
  <c r="P1236" i="1" s="1"/>
  <c r="R76" i="1"/>
  <c r="R75" i="1" s="1"/>
  <c r="R74" i="1" s="1"/>
  <c r="R64" i="1" s="1"/>
  <c r="AL989" i="1"/>
  <c r="G858" i="1"/>
  <c r="L634" i="1"/>
  <c r="T1278" i="1"/>
  <c r="T1277" i="1" s="1"/>
  <c r="G613" i="1"/>
  <c r="G612" i="1" s="1"/>
  <c r="T442" i="1"/>
  <c r="T441" i="1" s="1"/>
  <c r="Y167" i="1"/>
  <c r="Y166" i="1" s="1"/>
  <c r="Y165" i="1" s="1"/>
  <c r="Y164" i="1" s="1"/>
  <c r="Y163" i="1" s="1"/>
  <c r="AF1207" i="1"/>
  <c r="AF1206" i="1" s="1"/>
  <c r="AK759" i="1"/>
  <c r="AF427" i="1"/>
  <c r="AF426" i="1" s="1"/>
  <c r="AF425" i="1" s="1"/>
  <c r="Z297" i="1"/>
  <c r="Y1178" i="1"/>
  <c r="Y1033" i="1"/>
  <c r="Y1032" i="1" s="1"/>
  <c r="Y1031" i="1" s="1"/>
  <c r="Y1030" i="1" s="1"/>
  <c r="AE288" i="1"/>
  <c r="Z511" i="1"/>
  <c r="Z510" i="1" s="1"/>
  <c r="Z509" i="1" s="1"/>
  <c r="Y957" i="1"/>
  <c r="Y956" i="1" s="1"/>
  <c r="AF1275" i="1"/>
  <c r="AL1275" i="1" s="1"/>
  <c r="AF1290" i="1"/>
  <c r="S25" i="1"/>
  <c r="S1289" i="1"/>
  <c r="S758" i="1"/>
  <c r="S757" i="1" s="1"/>
  <c r="S753" i="1" s="1"/>
  <c r="S752" i="1" s="1"/>
  <c r="S751" i="1" s="1"/>
  <c r="Y56" i="1"/>
  <c r="Y55" i="1" s="1"/>
  <c r="T1198" i="1"/>
  <c r="T1197" i="1" s="1"/>
  <c r="L858" i="1"/>
  <c r="L856" i="1" s="1"/>
  <c r="K54" i="1"/>
  <c r="K53" i="1" s="1"/>
  <c r="AB123" i="1"/>
  <c r="M1156" i="1"/>
  <c r="M1155" i="1" s="1"/>
  <c r="N806" i="1"/>
  <c r="N805" i="1" s="1"/>
  <c r="N499" i="1"/>
  <c r="N498" i="1" s="1"/>
  <c r="N427" i="1"/>
  <c r="N426" i="1" s="1"/>
  <c r="N425" i="1" s="1"/>
  <c r="M263" i="1"/>
  <c r="M125" i="1"/>
  <c r="M124" i="1" s="1"/>
  <c r="G930" i="1"/>
  <c r="Y1168" i="1"/>
  <c r="Y1167" i="1" s="1"/>
  <c r="M862" i="1"/>
  <c r="M861" i="1" s="1"/>
  <c r="M860" i="1" s="1"/>
  <c r="M859" i="1" s="1"/>
  <c r="H945" i="1"/>
  <c r="H944" i="1" s="1"/>
  <c r="Z1279" i="1"/>
  <c r="Z1278" i="1" s="1"/>
  <c r="Z1277" i="1" s="1"/>
  <c r="M1210" i="1"/>
  <c r="M1209" i="1" s="1"/>
  <c r="M885" i="1"/>
  <c r="M884" i="1" s="1"/>
  <c r="M883" i="1" s="1"/>
  <c r="M882" i="1" s="1"/>
  <c r="N492" i="1"/>
  <c r="N491" i="1" s="1"/>
  <c r="K929" i="1"/>
  <c r="K928" i="1" s="1"/>
  <c r="K926" i="1" s="1"/>
  <c r="N952" i="1"/>
  <c r="N382" i="1"/>
  <c r="N379" i="1" s="1"/>
  <c r="N378" i="1" s="1"/>
  <c r="N373" i="1" s="1"/>
  <c r="M1268" i="1"/>
  <c r="M1267" i="1" s="1"/>
  <c r="M1266" i="1" s="1"/>
  <c r="M1265" i="1" s="1"/>
  <c r="N694" i="1"/>
  <c r="N693" i="1" s="1"/>
  <c r="N692" i="1" s="1"/>
  <c r="M1198" i="1"/>
  <c r="M1197" i="1" s="1"/>
  <c r="N129" i="1"/>
  <c r="K64" i="1"/>
  <c r="M158" i="1"/>
  <c r="M157" i="1" s="1"/>
  <c r="M156" i="1" s="1"/>
  <c r="B318" i="1"/>
  <c r="S197" i="1"/>
  <c r="S196" i="1" s="1"/>
  <c r="S195" i="1" s="1"/>
  <c r="S194" i="1" s="1"/>
  <c r="S193" i="1" s="1"/>
  <c r="M1111" i="1"/>
  <c r="M1110" i="1" s="1"/>
  <c r="N295" i="1"/>
  <c r="G945" i="1"/>
  <c r="G944" i="1" s="1"/>
  <c r="T323" i="1"/>
  <c r="T322" i="1" s="1"/>
  <c r="AE23" i="1"/>
  <c r="M173" i="1"/>
  <c r="M172" i="1" s="1"/>
  <c r="S41" i="1"/>
  <c r="S38" i="1" s="1"/>
  <c r="S37" i="1" s="1"/>
  <c r="S36" i="1" s="1"/>
  <c r="S35" i="1" s="1"/>
  <c r="AE72" i="1"/>
  <c r="AE33" i="1"/>
  <c r="N534" i="1"/>
  <c r="N533" i="1" s="1"/>
  <c r="N532" i="1" s="1"/>
  <c r="N531" i="1" s="1"/>
  <c r="N530" i="1" s="1"/>
  <c r="N1296" i="1"/>
  <c r="N1293" i="1" s="1"/>
  <c r="L709" i="1"/>
  <c r="L704" i="1" s="1"/>
  <c r="L703" i="1" s="1"/>
  <c r="L701" i="1" s="1"/>
  <c r="T819" i="1"/>
  <c r="S461" i="1"/>
  <c r="S1066" i="1"/>
  <c r="S1168" i="1"/>
  <c r="S1167" i="1" s="1"/>
  <c r="S188" i="1"/>
  <c r="S187" i="1" s="1"/>
  <c r="S186" i="1" s="1"/>
  <c r="S185" i="1" s="1"/>
  <c r="S184" i="1" s="1"/>
  <c r="S983" i="1"/>
  <c r="S982" i="1" s="1"/>
  <c r="S981" i="1" s="1"/>
  <c r="S980" i="1" s="1"/>
  <c r="Z807" i="1"/>
  <c r="M371" i="1"/>
  <c r="M370" i="1" s="1"/>
  <c r="M354" i="1" s="1"/>
  <c r="M348" i="1" s="1"/>
  <c r="M342" i="1" s="1"/>
  <c r="M1033" i="1"/>
  <c r="M1032" i="1" s="1"/>
  <c r="M1031" i="1" s="1"/>
  <c r="M1030" i="1" s="1"/>
  <c r="Z347" i="1"/>
  <c r="T924" i="1"/>
  <c r="Z658" i="1"/>
  <c r="M1086" i="1"/>
  <c r="M1085" i="1" s="1"/>
  <c r="M1084" i="1" s="1"/>
  <c r="M1083" i="1" s="1"/>
  <c r="M1082" i="1" s="1"/>
  <c r="AG424" i="1"/>
  <c r="AG423" i="1" s="1"/>
  <c r="L1285" i="1"/>
  <c r="AF457" i="1"/>
  <c r="AF456" i="1" s="1"/>
  <c r="V403" i="1"/>
  <c r="O468" i="1"/>
  <c r="O467" i="1" s="1"/>
  <c r="Z469" i="1"/>
  <c r="Q1301" i="1"/>
  <c r="Q1276" i="1" s="1"/>
  <c r="Q1270" i="1" s="1"/>
  <c r="Q1259" i="1" s="1"/>
  <c r="U1285" i="1"/>
  <c r="AE320" i="1"/>
  <c r="AE319" i="1" s="1"/>
  <c r="Y729" i="1"/>
  <c r="M484" i="1"/>
  <c r="M483" i="1" s="1"/>
  <c r="T635" i="1"/>
  <c r="Y634" i="1"/>
  <c r="T379" i="1"/>
  <c r="T378" i="1" s="1"/>
  <c r="I828" i="1"/>
  <c r="I782" i="1" s="1"/>
  <c r="O13" i="1"/>
  <c r="AI1144" i="1"/>
  <c r="AI1143" i="1" s="1"/>
  <c r="S379" i="1"/>
  <c r="S378" i="1" s="1"/>
  <c r="AF1117" i="1"/>
  <c r="AE190" i="1"/>
  <c r="AE187" i="1" s="1"/>
  <c r="AE186" i="1" s="1"/>
  <c r="AE185" i="1" s="1"/>
  <c r="AE184" i="1" s="1"/>
  <c r="AF474" i="1"/>
  <c r="AF473" i="1" s="1"/>
  <c r="M396" i="1"/>
  <c r="AF1247" i="1"/>
  <c r="AF1246" i="1" s="1"/>
  <c r="AF800" i="1"/>
  <c r="AF799" i="1" s="1"/>
  <c r="AE812" i="1"/>
  <c r="AE811" i="1" s="1"/>
  <c r="AE917" i="1"/>
  <c r="Y1171" i="1"/>
  <c r="Y1170" i="1" s="1"/>
  <c r="T297" i="1"/>
  <c r="T294" i="1" s="1"/>
  <c r="T293" i="1" s="1"/>
  <c r="T284" i="1" s="1"/>
  <c r="T273" i="1" s="1"/>
  <c r="AF1331" i="1"/>
  <c r="AF1217" i="1"/>
  <c r="S167" i="1"/>
  <c r="Y158" i="1"/>
  <c r="Y157" i="1" s="1"/>
  <c r="Y156" i="1" s="1"/>
  <c r="Y1111" i="1"/>
  <c r="Y1110" i="1" s="1"/>
  <c r="S181" i="1"/>
  <c r="S180" i="1" s="1"/>
  <c r="S179" i="1" s="1"/>
  <c r="S178" i="1" s="1"/>
  <c r="S177" i="1" s="1"/>
  <c r="S176" i="1" s="1"/>
  <c r="AF791" i="1"/>
  <c r="AF482" i="1"/>
  <c r="AE727" i="1"/>
  <c r="Z292" i="1"/>
  <c r="AF292" i="1" s="1"/>
  <c r="Z886" i="1"/>
  <c r="Y866" i="1"/>
  <c r="Y865" i="1" s="1"/>
  <c r="Y864" i="1" s="1"/>
  <c r="N511" i="1"/>
  <c r="N510" i="1" s="1"/>
  <c r="N509" i="1" s="1"/>
  <c r="N790" i="1"/>
  <c r="N787" i="1" s="1"/>
  <c r="N786" i="1" s="1"/>
  <c r="N785" i="1" s="1"/>
  <c r="N784" i="1" s="1"/>
  <c r="T670" i="1"/>
  <c r="T669" i="1" s="1"/>
  <c r="N255" i="1"/>
  <c r="N254" i="1" s="1"/>
  <c r="N253" i="1" s="1"/>
  <c r="N252" i="1" s="1"/>
  <c r="N251" i="1" s="1"/>
  <c r="K373" i="1"/>
  <c r="K348" i="1" s="1"/>
  <c r="K342" i="1" s="1"/>
  <c r="K313" i="1" s="1"/>
  <c r="N1102" i="1"/>
  <c r="N1101" i="1" s="1"/>
  <c r="N1100" i="1" s="1"/>
  <c r="N1099" i="1" s="1"/>
  <c r="N1098" i="1" s="1"/>
  <c r="N836" i="1"/>
  <c r="N835" i="1" s="1"/>
  <c r="N834" i="1" s="1"/>
  <c r="N673" i="1"/>
  <c r="N670" i="1" s="1"/>
  <c r="N669" i="1" s="1"/>
  <c r="N357" i="1"/>
  <c r="N356" i="1" s="1"/>
  <c r="T554" i="1"/>
  <c r="T553" i="1" s="1"/>
  <c r="T552" i="1" s="1"/>
  <c r="N657" i="1"/>
  <c r="N656" i="1" s="1"/>
  <c r="N409" i="1"/>
  <c r="N408" i="1" s="1"/>
  <c r="N407" i="1" s="1"/>
  <c r="N406" i="1" s="1"/>
  <c r="N405" i="1" s="1"/>
  <c r="H709" i="1"/>
  <c r="H704" i="1" s="1"/>
  <c r="H703" i="1" s="1"/>
  <c r="M71" i="1"/>
  <c r="M70" i="1" s="1"/>
  <c r="M69" i="1" s="1"/>
  <c r="M68" i="1" s="1"/>
  <c r="M67" i="1" s="1"/>
  <c r="M66" i="1" s="1"/>
  <c r="N812" i="1"/>
  <c r="N811" i="1" s="1"/>
  <c r="N323" i="1"/>
  <c r="N322" i="1" s="1"/>
  <c r="N318" i="1" s="1"/>
  <c r="N317" i="1" s="1"/>
  <c r="N316" i="1" s="1"/>
  <c r="N315" i="1" s="1"/>
  <c r="S993" i="1"/>
  <c r="S992" i="1" s="1"/>
  <c r="S991" i="1" s="1"/>
  <c r="S990" i="1" s="1"/>
  <c r="S22" i="1"/>
  <c r="S21" i="1" s="1"/>
  <c r="M188" i="1"/>
  <c r="M187" i="1" s="1"/>
  <c r="M186" i="1" s="1"/>
  <c r="M185" i="1" s="1"/>
  <c r="M184" i="1" s="1"/>
  <c r="AE59" i="1"/>
  <c r="M1180" i="1"/>
  <c r="M1179" i="1" s="1"/>
  <c r="T1310" i="1"/>
  <c r="T489" i="1"/>
  <c r="T488" i="1" s="1"/>
  <c r="M19" i="1"/>
  <c r="M18" i="1" s="1"/>
  <c r="M17" i="1" s="1"/>
  <c r="M16" i="1" s="1"/>
  <c r="M15" i="1" s="1"/>
  <c r="K1099" i="1"/>
  <c r="K1098" i="1" s="1"/>
  <c r="M287" i="1"/>
  <c r="M286" i="1" s="1"/>
  <c r="M285" i="1" s="1"/>
  <c r="T499" i="1"/>
  <c r="T498" i="1" s="1"/>
  <c r="T487" i="1" s="1"/>
  <c r="T468" i="1" s="1"/>
  <c r="T467" i="1" s="1"/>
  <c r="S1210" i="1"/>
  <c r="S1209" i="1" s="1"/>
  <c r="Y1284" i="1"/>
  <c r="M565" i="1"/>
  <c r="H1007" i="1"/>
  <c r="AE128" i="1"/>
  <c r="AK128" i="1" s="1"/>
  <c r="AQ128" i="1" s="1"/>
  <c r="Y127" i="1"/>
  <c r="Y124" i="1" s="1"/>
  <c r="AE1318" i="1"/>
  <c r="K613" i="1"/>
  <c r="K612" i="1" s="1"/>
  <c r="AM187" i="1"/>
  <c r="AM186" i="1" s="1"/>
  <c r="AM185" i="1" s="1"/>
  <c r="AM184" i="1" s="1"/>
  <c r="AM303" i="1"/>
  <c r="AM302" i="1" s="1"/>
  <c r="AP1117" i="1"/>
  <c r="AP677" i="1"/>
  <c r="AP660" i="1" s="1"/>
  <c r="AP659" i="1" s="1"/>
  <c r="I1145" i="1"/>
  <c r="I1144" i="1" s="1"/>
  <c r="I1143" i="1" s="1"/>
  <c r="W1145" i="1"/>
  <c r="W1144" i="1" s="1"/>
  <c r="W1143" i="1" s="1"/>
  <c r="AJ1145" i="1"/>
  <c r="AJ1144" i="1" s="1"/>
  <c r="AJ1143" i="1" s="1"/>
  <c r="AK535" i="1"/>
  <c r="AQ535" i="1" s="1"/>
  <c r="AE43" i="1"/>
  <c r="AF415" i="1"/>
  <c r="AF414" i="1" s="1"/>
  <c r="AF413" i="1" s="1"/>
  <c r="AF412" i="1" s="1"/>
  <c r="AF411" i="1" s="1"/>
  <c r="AF638" i="1"/>
  <c r="AF637" i="1" s="1"/>
  <c r="AF636" i="1" s="1"/>
  <c r="AF1195" i="1"/>
  <c r="AF1194" i="1" s="1"/>
  <c r="AK1282" i="1"/>
  <c r="AE310" i="1"/>
  <c r="AE309" i="1" s="1"/>
  <c r="AE308" i="1" s="1"/>
  <c r="V122" i="1"/>
  <c r="Y711" i="1"/>
  <c r="Y710" i="1" s="1"/>
  <c r="Y714" i="1"/>
  <c r="Y713" i="1" s="1"/>
  <c r="AA468" i="1"/>
  <c r="AA467" i="1" s="1"/>
  <c r="X782" i="1"/>
  <c r="X634" i="1"/>
  <c r="X468" i="1"/>
  <c r="X467" i="1" s="1"/>
  <c r="AB1301" i="1"/>
  <c r="T1105" i="1"/>
  <c r="T1104" i="1" s="1"/>
  <c r="T1099" i="1" s="1"/>
  <c r="T1098" i="1" s="1"/>
  <c r="AF96" i="1"/>
  <c r="AF95" i="1" s="1"/>
  <c r="AF42" i="1"/>
  <c r="AF41" i="1" s="1"/>
  <c r="Y1189" i="1"/>
  <c r="Y1188" i="1" s="1"/>
  <c r="AF825" i="1"/>
  <c r="AF824" i="1" s="1"/>
  <c r="AF823" i="1" s="1"/>
  <c r="AF822" i="1" s="1"/>
  <c r="AF821" i="1" s="1"/>
  <c r="Z135" i="1"/>
  <c r="AE903" i="1"/>
  <c r="AE902" i="1" s="1"/>
  <c r="AB76" i="1"/>
  <c r="AB75" i="1" s="1"/>
  <c r="AB74" i="1" s="1"/>
  <c r="AB64" i="1" s="1"/>
  <c r="Y190" i="1"/>
  <c r="Y187" i="1" s="1"/>
  <c r="Y186" i="1" s="1"/>
  <c r="Y185" i="1" s="1"/>
  <c r="Y184" i="1" s="1"/>
  <c r="Z1205" i="1"/>
  <c r="AE804" i="1"/>
  <c r="AK804" i="1" s="1"/>
  <c r="AF504" i="1"/>
  <c r="AF502" i="1" s="1"/>
  <c r="AF501" i="1" s="1"/>
  <c r="AF727" i="1"/>
  <c r="Z534" i="1"/>
  <c r="Z533" i="1" s="1"/>
  <c r="Z532" i="1" s="1"/>
  <c r="Z531" i="1" s="1"/>
  <c r="Z530" i="1" s="1"/>
  <c r="AE933" i="1"/>
  <c r="AK933" i="1" s="1"/>
  <c r="AE1338" i="1"/>
  <c r="AK1338" i="1" s="1"/>
  <c r="G420" i="1"/>
  <c r="G1287" i="1"/>
  <c r="G1286" i="1" s="1"/>
  <c r="G1285" i="1" s="1"/>
  <c r="G1276" i="1" s="1"/>
  <c r="G1270" i="1" s="1"/>
  <c r="G1259" i="1" s="1"/>
  <c r="G1236" i="1" s="1"/>
  <c r="G587" i="1"/>
  <c r="G586" i="1" s="1"/>
  <c r="G585" i="1" s="1"/>
  <c r="AB514" i="1"/>
  <c r="AE711" i="1"/>
  <c r="AE710" i="1" s="1"/>
  <c r="AK712" i="1"/>
  <c r="AF1210" i="1"/>
  <c r="AF1209" i="1" s="1"/>
  <c r="AL1211" i="1"/>
  <c r="T310" i="1"/>
  <c r="T309" i="1" s="1"/>
  <c r="T308" i="1" s="1"/>
  <c r="Z311" i="1"/>
  <c r="AI285" i="1"/>
  <c r="AI284" i="1"/>
  <c r="AI273" i="1" s="1"/>
  <c r="AE415" i="1"/>
  <c r="AE414" i="1" s="1"/>
  <c r="AE413" i="1" s="1"/>
  <c r="AE412" i="1" s="1"/>
  <c r="AE411" i="1" s="1"/>
  <c r="Z98" i="1"/>
  <c r="R1056" i="1"/>
  <c r="AH798" i="1"/>
  <c r="AH797" i="1" s="1"/>
  <c r="AH796" i="1" s="1"/>
  <c r="AP227" i="1"/>
  <c r="AO355" i="1"/>
  <c r="AO354" i="1" s="1"/>
  <c r="AM709" i="1"/>
  <c r="AM1104" i="1"/>
  <c r="AN677" i="1"/>
  <c r="AN660" i="1" s="1"/>
  <c r="AN659" i="1" s="1"/>
  <c r="AF1190" i="1"/>
  <c r="N17" i="1"/>
  <c r="N16" i="1" s="1"/>
  <c r="N15" i="1" s="1"/>
  <c r="P704" i="1"/>
  <c r="P703" i="1" s="1"/>
  <c r="Q1145" i="1"/>
  <c r="Q1144" i="1" s="1"/>
  <c r="Q1143" i="1" s="1"/>
  <c r="AJ1029" i="1"/>
  <c r="AN252" i="1"/>
  <c r="AN251" i="1" s="1"/>
  <c r="AL465" i="1"/>
  <c r="AR465" i="1" s="1"/>
  <c r="AR464" i="1" s="1"/>
  <c r="AR463" i="1" s="1"/>
  <c r="AR462" i="1" s="1"/>
  <c r="AO677" i="1"/>
  <c r="AL52" i="1"/>
  <c r="AR52" i="1" s="1"/>
  <c r="AR51" i="1" s="1"/>
  <c r="AR50" i="1" s="1"/>
  <c r="AR49" i="1" s="1"/>
  <c r="AR48" i="1" s="1"/>
  <c r="AR47" i="1" s="1"/>
  <c r="S121" i="1"/>
  <c r="S120" i="1" s="1"/>
  <c r="AF384" i="1"/>
  <c r="AE624" i="1"/>
  <c r="AE623" i="1" s="1"/>
  <c r="AE622" i="1" s="1"/>
  <c r="AG121" i="1"/>
  <c r="AG120" i="1" s="1"/>
  <c r="AF954" i="1"/>
  <c r="AL59" i="1"/>
  <c r="V121" i="1"/>
  <c r="V120" i="1" s="1"/>
  <c r="V118" i="1" s="1"/>
  <c r="AF1345" i="1"/>
  <c r="AF1344" i="1" s="1"/>
  <c r="AF1343" i="1" s="1"/>
  <c r="AF1342" i="1" s="1"/>
  <c r="AF1341" i="1" s="1"/>
  <c r="AF1340" i="1" s="1"/>
  <c r="B330" i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AE617" i="1"/>
  <c r="AK617" i="1" s="1"/>
  <c r="AF410" i="1"/>
  <c r="AF409" i="1" s="1"/>
  <c r="AF408" i="1" s="1"/>
  <c r="AF407" i="1" s="1"/>
  <c r="AF406" i="1" s="1"/>
  <c r="R703" i="1"/>
  <c r="R701" i="1" s="1"/>
  <c r="AB1099" i="1"/>
  <c r="AB1098" i="1" s="1"/>
  <c r="AB1096" i="1" s="1"/>
  <c r="K403" i="1"/>
  <c r="AC935" i="1"/>
  <c r="T55" i="1"/>
  <c r="AD935" i="1"/>
  <c r="P856" i="1"/>
  <c r="S1294" i="1"/>
  <c r="S1293" i="1" s="1"/>
  <c r="M291" i="1"/>
  <c r="M290" i="1" s="1"/>
  <c r="M289" i="1" s="1"/>
  <c r="AE1069" i="1"/>
  <c r="AE1068" i="1" s="1"/>
  <c r="AE1067" i="1" s="1"/>
  <c r="AE698" i="1"/>
  <c r="AE697" i="1" s="1"/>
  <c r="AE696" i="1" s="1"/>
  <c r="AE691" i="1" s="1"/>
  <c r="AE690" i="1" s="1"/>
  <c r="AG634" i="1"/>
  <c r="AE306" i="1"/>
  <c r="AE305" i="1" s="1"/>
  <c r="AE304" i="1" s="1"/>
  <c r="AE303" i="1" s="1"/>
  <c r="AE302" i="1" s="1"/>
  <c r="AF1156" i="1"/>
  <c r="AF1155" i="1" s="1"/>
  <c r="AF1250" i="1"/>
  <c r="AF1249" i="1" s="1"/>
  <c r="AF1245" i="1" s="1"/>
  <c r="AF1240" i="1" s="1"/>
  <c r="AF1239" i="1" s="1"/>
  <c r="AF1238" i="1" s="1"/>
  <c r="Y207" i="1"/>
  <c r="Y206" i="1" s="1"/>
  <c r="Y205" i="1" s="1"/>
  <c r="Y201" i="1" s="1"/>
  <c r="Y200" i="1" s="1"/>
  <c r="S1279" i="1"/>
  <c r="S1278" i="1" s="1"/>
  <c r="S1277" i="1" s="1"/>
  <c r="Y1132" i="1"/>
  <c r="Y1131" i="1" s="1"/>
  <c r="Y1130" i="1" s="1"/>
  <c r="Y1129" i="1" s="1"/>
  <c r="Y1128" i="1" s="1"/>
  <c r="Y1166" i="1"/>
  <c r="Y1165" i="1" s="1"/>
  <c r="Y1164" i="1" s="1"/>
  <c r="AL643" i="1"/>
  <c r="Y511" i="1"/>
  <c r="Y510" i="1" s="1"/>
  <c r="Y509" i="1" s="1"/>
  <c r="M1278" i="1"/>
  <c r="M1277" i="1" s="1"/>
  <c r="N635" i="1"/>
  <c r="T1171" i="1"/>
  <c r="T1170" i="1" s="1"/>
  <c r="M55" i="1"/>
  <c r="M54" i="1" s="1"/>
  <c r="M53" i="1" s="1"/>
  <c r="M46" i="1" s="1"/>
  <c r="M691" i="1"/>
  <c r="M690" i="1" s="1"/>
  <c r="M668" i="1"/>
  <c r="G478" i="1"/>
  <c r="G477" i="1" s="1"/>
  <c r="AN704" i="1"/>
  <c r="AN703" i="1" s="1"/>
  <c r="AO753" i="1"/>
  <c r="AO752" i="1" s="1"/>
  <c r="AO751" i="1" s="1"/>
  <c r="AP769" i="1"/>
  <c r="AP768" i="1" s="1"/>
  <c r="AM931" i="1"/>
  <c r="AP974" i="1"/>
  <c r="AM660" i="1"/>
  <c r="AK208" i="1"/>
  <c r="AE207" i="1"/>
  <c r="AE206" i="1" s="1"/>
  <c r="AE205" i="1" s="1"/>
  <c r="AE201" i="1" s="1"/>
  <c r="AE200" i="1" s="1"/>
  <c r="AF511" i="1"/>
  <c r="AF510" i="1" s="1"/>
  <c r="AF509" i="1" s="1"/>
  <c r="AL512" i="1"/>
  <c r="AK756" i="1"/>
  <c r="AE755" i="1"/>
  <c r="AE754" i="1" s="1"/>
  <c r="AE753" i="1" s="1"/>
  <c r="AE752" i="1" s="1"/>
  <c r="AE751" i="1" s="1"/>
  <c r="AF181" i="1"/>
  <c r="AF180" i="1" s="1"/>
  <c r="AF179" i="1" s="1"/>
  <c r="AF178" i="1" s="1"/>
  <c r="AF177" i="1" s="1"/>
  <c r="AF176" i="1" s="1"/>
  <c r="AL182" i="1"/>
  <c r="AR182" i="1" s="1"/>
  <c r="AR181" i="1" s="1"/>
  <c r="AR180" i="1" s="1"/>
  <c r="AR179" i="1" s="1"/>
  <c r="AR178" i="1" s="1"/>
  <c r="AR177" i="1" s="1"/>
  <c r="AR176" i="1" s="1"/>
  <c r="Z1288" i="1"/>
  <c r="T1287" i="1"/>
  <c r="T1286" i="1" s="1"/>
  <c r="T1285" i="1" s="1"/>
  <c r="AR677" i="1"/>
  <c r="AL171" i="1"/>
  <c r="AF170" i="1"/>
  <c r="AF167" i="1" s="1"/>
  <c r="AF166" i="1" s="1"/>
  <c r="AF165" i="1" s="1"/>
  <c r="AF164" i="1" s="1"/>
  <c r="AF163" i="1" s="1"/>
  <c r="AK715" i="1"/>
  <c r="AQ715" i="1" s="1"/>
  <c r="AE714" i="1"/>
  <c r="AE713" i="1" s="1"/>
  <c r="AF1296" i="1"/>
  <c r="AL1297" i="1"/>
  <c r="AR1297" i="1" s="1"/>
  <c r="AR1296" i="1" s="1"/>
  <c r="AL712" i="1"/>
  <c r="AL711" i="1" s="1"/>
  <c r="AL710" i="1" s="1"/>
  <c r="AF711" i="1"/>
  <c r="AF710" i="1" s="1"/>
  <c r="Y260" i="1"/>
  <c r="S259" i="1"/>
  <c r="T952" i="1"/>
  <c r="T951" i="1" s="1"/>
  <c r="T950" i="1" s="1"/>
  <c r="T945" i="1" s="1"/>
  <c r="T944" i="1" s="1"/>
  <c r="Z953" i="1"/>
  <c r="AL42" i="1"/>
  <c r="I354" i="1"/>
  <c r="O1056" i="1"/>
  <c r="G798" i="1"/>
  <c r="G797" i="1" s="1"/>
  <c r="G796" i="1" s="1"/>
  <c r="L17" i="1"/>
  <c r="L16" i="1" s="1"/>
  <c r="L15" i="1" s="1"/>
  <c r="L13" i="1" s="1"/>
  <c r="J1007" i="1"/>
  <c r="J935" i="1" s="1"/>
  <c r="K1062" i="1"/>
  <c r="K1056" i="1" s="1"/>
  <c r="P613" i="1"/>
  <c r="P612" i="1" s="1"/>
  <c r="W457" i="1"/>
  <c r="W456" i="1" s="1"/>
  <c r="W469" i="1"/>
  <c r="AH974" i="1"/>
  <c r="AH935" i="1" s="1"/>
  <c r="AL877" i="1"/>
  <c r="AL876" i="1" s="1"/>
  <c r="AN152" i="1"/>
  <c r="AN151" i="1" s="1"/>
  <c r="AO303" i="1"/>
  <c r="AO302" i="1" s="1"/>
  <c r="AN418" i="1"/>
  <c r="AN417" i="1" s="1"/>
  <c r="AN405" i="1" s="1"/>
  <c r="AP539" i="1"/>
  <c r="AP538" i="1" s="1"/>
  <c r="AP537" i="1" s="1"/>
  <c r="AN1062" i="1"/>
  <c r="AO1117" i="1"/>
  <c r="AP1145" i="1"/>
  <c r="AP1144" i="1" s="1"/>
  <c r="AP1143" i="1" s="1"/>
  <c r="V660" i="1"/>
  <c r="V659" i="1" s="1"/>
  <c r="AH284" i="1"/>
  <c r="AH273" i="1" s="1"/>
  <c r="AH249" i="1" s="1"/>
  <c r="Y539" i="1"/>
  <c r="Y538" i="1" s="1"/>
  <c r="Y537" i="1" s="1"/>
  <c r="Q273" i="1"/>
  <c r="Q249" i="1" s="1"/>
  <c r="O635" i="1"/>
  <c r="O634" i="1" s="1"/>
  <c r="R798" i="1"/>
  <c r="R797" i="1" s="1"/>
  <c r="R796" i="1" s="1"/>
  <c r="AD469" i="1"/>
  <c r="AD580" i="1"/>
  <c r="AD579" i="1" s="1"/>
  <c r="AE1296" i="1"/>
  <c r="AF71" i="1"/>
  <c r="AF70" i="1" s="1"/>
  <c r="AF69" i="1" s="1"/>
  <c r="AF68" i="1" s="1"/>
  <c r="AF67" i="1" s="1"/>
  <c r="AF66" i="1" s="1"/>
  <c r="M482" i="1"/>
  <c r="N1145" i="1"/>
  <c r="N1144" i="1" s="1"/>
  <c r="N1143" i="1" s="1"/>
  <c r="U442" i="1"/>
  <c r="U441" i="1" s="1"/>
  <c r="U551" i="1"/>
  <c r="U550" i="1" s="1"/>
  <c r="W709" i="1"/>
  <c r="W704" i="1" s="1"/>
  <c r="W703" i="1" s="1"/>
  <c r="AB945" i="1"/>
  <c r="AB944" i="1" s="1"/>
  <c r="AB935" i="1" s="1"/>
  <c r="AI843" i="1"/>
  <c r="AI842" i="1" s="1"/>
  <c r="AI828" i="1" s="1"/>
  <c r="AI782" i="1" s="1"/>
  <c r="AJ1301" i="1"/>
  <c r="AG551" i="1"/>
  <c r="AG550" i="1" s="1"/>
  <c r="AM354" i="1"/>
  <c r="AO405" i="1"/>
  <c r="AM930" i="1"/>
  <c r="AL401" i="1"/>
  <c r="AK385" i="1"/>
  <c r="AQ385" i="1" s="1"/>
  <c r="Z964" i="1"/>
  <c r="Z963" i="1" s="1"/>
  <c r="Z962" i="1" s="1"/>
  <c r="Z961" i="1" s="1"/>
  <c r="Z960" i="1" s="1"/>
  <c r="Y755" i="1"/>
  <c r="Y754" i="1" s="1"/>
  <c r="Y753" i="1" s="1"/>
  <c r="Y752" i="1" s="1"/>
  <c r="Y751" i="1" s="1"/>
  <c r="AK739" i="1"/>
  <c r="AE1086" i="1"/>
  <c r="AE1085" i="1" s="1"/>
  <c r="AE1084" i="1" s="1"/>
  <c r="AE1083" i="1" s="1"/>
  <c r="AE1082" i="1" s="1"/>
  <c r="AL1214" i="1"/>
  <c r="AR1214" i="1" s="1"/>
  <c r="AR1213" i="1" s="1"/>
  <c r="AR1212" i="1" s="1"/>
  <c r="AF1165" i="1"/>
  <c r="AF1164" i="1" s="1"/>
  <c r="Z1108" i="1"/>
  <c r="Y379" i="1"/>
  <c r="Y378" i="1" s="1"/>
  <c r="R1236" i="1"/>
  <c r="M634" i="1"/>
  <c r="T396" i="1"/>
  <c r="M1293" i="1"/>
  <c r="M1285" i="1" s="1"/>
  <c r="AL1295" i="1"/>
  <c r="S1233" i="1"/>
  <c r="S1232" i="1" s="1"/>
  <c r="S1231" i="1" s="1"/>
  <c r="S1230" i="1" s="1"/>
  <c r="S1229" i="1" s="1"/>
  <c r="AE593" i="1"/>
  <c r="AB468" i="1"/>
  <c r="AB467" i="1" s="1"/>
  <c r="M153" i="1"/>
  <c r="M152" i="1" s="1"/>
  <c r="M151" i="1" s="1"/>
  <c r="Y376" i="1"/>
  <c r="Y375" i="1" s="1"/>
  <c r="Y374" i="1" s="1"/>
  <c r="AE115" i="1"/>
  <c r="AE114" i="1" s="1"/>
  <c r="AE113" i="1" s="1"/>
  <c r="AE112" i="1" s="1"/>
  <c r="AE111" i="1" s="1"/>
  <c r="AE110" i="1" s="1"/>
  <c r="Z1021" i="1"/>
  <c r="Z1020" i="1" s="1"/>
  <c r="Z1019" i="1" s="1"/>
  <c r="Z1018" i="1" s="1"/>
  <c r="AE1310" i="1"/>
  <c r="AD828" i="1"/>
  <c r="AD782" i="1" s="1"/>
  <c r="AE299" i="1"/>
  <c r="AE951" i="1"/>
  <c r="AE950" i="1" s="1"/>
  <c r="AE803" i="1"/>
  <c r="AE802" i="1" s="1"/>
  <c r="AF137" i="1"/>
  <c r="AE765" i="1"/>
  <c r="AE764" i="1" s="1"/>
  <c r="AE763" i="1" s="1"/>
  <c r="AE762" i="1" s="1"/>
  <c r="AE761" i="1" s="1"/>
  <c r="AF1054" i="1"/>
  <c r="AF1053" i="1" s="1"/>
  <c r="AF1052" i="1" s="1"/>
  <c r="AF1051" i="1" s="1"/>
  <c r="AF1050" i="1" s="1"/>
  <c r="AF149" i="1"/>
  <c r="AF148" i="1" s="1"/>
  <c r="AF147" i="1" s="1"/>
  <c r="AF867" i="1"/>
  <c r="AL867" i="1" s="1"/>
  <c r="T1140" i="1"/>
  <c r="T1139" i="1" s="1"/>
  <c r="T1138" i="1" s="1"/>
  <c r="T1137" i="1" s="1"/>
  <c r="T1136" i="1" s="1"/>
  <c r="T1135" i="1" s="1"/>
  <c r="Y1175" i="1"/>
  <c r="T1053" i="1"/>
  <c r="T1052" i="1" s="1"/>
  <c r="T1051" i="1" s="1"/>
  <c r="T1050" i="1" s="1"/>
  <c r="Z1263" i="1"/>
  <c r="Z1262" i="1" s="1"/>
  <c r="Z1261" i="1" s="1"/>
  <c r="Z1260" i="1" s="1"/>
  <c r="T654" i="1"/>
  <c r="T653" i="1" s="1"/>
  <c r="T652" i="1" s="1"/>
  <c r="T651" i="1" s="1"/>
  <c r="AF383" i="1"/>
  <c r="AL383" i="1" s="1"/>
  <c r="AL382" i="1" s="1"/>
  <c r="Z719" i="1"/>
  <c r="Z718" i="1" s="1"/>
  <c r="Z717" i="1" s="1"/>
  <c r="Z716" i="1" s="1"/>
  <c r="AF264" i="1"/>
  <c r="AF278" i="1"/>
  <c r="AL278" i="1" s="1"/>
  <c r="Y294" i="1"/>
  <c r="Y293" i="1" s="1"/>
  <c r="N64" i="1"/>
  <c r="N38" i="1"/>
  <c r="N37" i="1" s="1"/>
  <c r="N36" i="1" s="1"/>
  <c r="N35" i="1" s="1"/>
  <c r="N1286" i="1"/>
  <c r="N124" i="1"/>
  <c r="N122" i="1" s="1"/>
  <c r="N753" i="1"/>
  <c r="N752" i="1" s="1"/>
  <c r="N751" i="1" s="1"/>
  <c r="N701" i="1" s="1"/>
  <c r="T539" i="1"/>
  <c r="T538" i="1" s="1"/>
  <c r="T537" i="1" s="1"/>
  <c r="G153" i="1"/>
  <c r="G474" i="1"/>
  <c r="G473" i="1" s="1"/>
  <c r="G539" i="1"/>
  <c r="G538" i="1" s="1"/>
  <c r="G537" i="1" s="1"/>
  <c r="G709" i="1"/>
  <c r="I691" i="1"/>
  <c r="I690" i="1" s="1"/>
  <c r="Q580" i="1"/>
  <c r="Q579" i="1" s="1"/>
  <c r="AO798" i="1"/>
  <c r="AO797" i="1" s="1"/>
  <c r="AO796" i="1" s="1"/>
  <c r="AO1062" i="1"/>
  <c r="B557" i="1"/>
  <c r="B555" i="1"/>
  <c r="B556" i="1" s="1"/>
  <c r="Z330" i="1"/>
  <c r="T329" i="1"/>
  <c r="T328" i="1" s="1"/>
  <c r="T318" i="1" s="1"/>
  <c r="T317" i="1" s="1"/>
  <c r="T316" i="1" s="1"/>
  <c r="T315" i="1" s="1"/>
  <c r="T845" i="1"/>
  <c r="T844" i="1" s="1"/>
  <c r="T843" i="1" s="1"/>
  <c r="T842" i="1" s="1"/>
  <c r="Z846" i="1"/>
  <c r="P284" i="1"/>
  <c r="P273" i="1" s="1"/>
  <c r="P285" i="1"/>
  <c r="Y264" i="1"/>
  <c r="S263" i="1"/>
  <c r="Y358" i="1"/>
  <c r="S357" i="1"/>
  <c r="S356" i="1" s="1"/>
  <c r="S355" i="1" s="1"/>
  <c r="S354" i="1" s="1"/>
  <c r="Z421" i="1"/>
  <c r="T420" i="1"/>
  <c r="S1183" i="1"/>
  <c r="S1182" i="1" s="1"/>
  <c r="Y1184" i="1"/>
  <c r="T431" i="1"/>
  <c r="T430" i="1" s="1"/>
  <c r="T429" i="1" s="1"/>
  <c r="T424" i="1" s="1"/>
  <c r="T423" i="1" s="1"/>
  <c r="Z432" i="1"/>
  <c r="Z917" i="1"/>
  <c r="T916" i="1"/>
  <c r="T915" i="1" s="1"/>
  <c r="T914" i="1" s="1"/>
  <c r="T913" i="1" s="1"/>
  <c r="Z1187" i="1"/>
  <c r="T1186" i="1"/>
  <c r="T1185" i="1" s="1"/>
  <c r="T1145" i="1" s="1"/>
  <c r="T1144" i="1" s="1"/>
  <c r="T1143" i="1" s="1"/>
  <c r="T1096" i="1" s="1"/>
  <c r="Z449" i="1"/>
  <c r="Z448" i="1" s="1"/>
  <c r="Z447" i="1" s="1"/>
  <c r="Z442" i="1" s="1"/>
  <c r="Z441" i="1" s="1"/>
  <c r="AF450" i="1"/>
  <c r="AL450" i="1" s="1"/>
  <c r="Y327" i="1"/>
  <c r="S326" i="1"/>
  <c r="S325" i="1" s="1"/>
  <c r="S1156" i="1"/>
  <c r="S1155" i="1" s="1"/>
  <c r="Y1157" i="1"/>
  <c r="Y1193" i="1"/>
  <c r="S1192" i="1"/>
  <c r="S1191" i="1" s="1"/>
  <c r="Z1316" i="1"/>
  <c r="Z1315" i="1" s="1"/>
  <c r="AF1317" i="1"/>
  <c r="AF1316" i="1" s="1"/>
  <c r="AF1315" i="1" s="1"/>
  <c r="AL168" i="1"/>
  <c r="S652" i="1"/>
  <c r="S651" i="1" s="1"/>
  <c r="S634" i="1" s="1"/>
  <c r="AJ235" i="1"/>
  <c r="AJ233" i="1" s="1"/>
  <c r="AC85" i="1"/>
  <c r="N951" i="1"/>
  <c r="N950" i="1" s="1"/>
  <c r="N945" i="1" s="1"/>
  <c r="N944" i="1" s="1"/>
  <c r="M829" i="1"/>
  <c r="M828" i="1" s="1"/>
  <c r="M782" i="1" s="1"/>
  <c r="G691" i="1"/>
  <c r="G690" i="1" s="1"/>
  <c r="L974" i="1"/>
  <c r="I974" i="1"/>
  <c r="I935" i="1" s="1"/>
  <c r="K974" i="1"/>
  <c r="V85" i="1"/>
  <c r="V76" i="1" s="1"/>
  <c r="V75" i="1" s="1"/>
  <c r="V74" i="1" s="1"/>
  <c r="V64" i="1" s="1"/>
  <c r="W691" i="1"/>
  <c r="W690" i="1" s="1"/>
  <c r="W548" i="1" s="1"/>
  <c r="U704" i="1"/>
  <c r="U703" i="1" s="1"/>
  <c r="W901" i="1"/>
  <c r="W896" i="1" s="1"/>
  <c r="W895" i="1" s="1"/>
  <c r="U1062" i="1"/>
  <c r="U1056" i="1" s="1"/>
  <c r="AA580" i="1"/>
  <c r="AA579" i="1" s="1"/>
  <c r="AA1062" i="1"/>
  <c r="AA1056" i="1" s="1"/>
  <c r="AA935" i="1" s="1"/>
  <c r="AI187" i="1"/>
  <c r="AI186" i="1" s="1"/>
  <c r="AI185" i="1" s="1"/>
  <c r="AI184" i="1" s="1"/>
  <c r="AK863" i="1"/>
  <c r="AD634" i="1"/>
  <c r="AL903" i="1"/>
  <c r="AL902" i="1" s="1"/>
  <c r="I457" i="1"/>
  <c r="I456" i="1" s="1"/>
  <c r="K1145" i="1"/>
  <c r="K1144" i="1" s="1"/>
  <c r="K1143" i="1" s="1"/>
  <c r="K1096" i="1" s="1"/>
  <c r="O829" i="1"/>
  <c r="O828" i="1" s="1"/>
  <c r="O782" i="1" s="1"/>
  <c r="U769" i="1"/>
  <c r="U768" i="1" s="1"/>
  <c r="AD457" i="1"/>
  <c r="AD456" i="1" s="1"/>
  <c r="AC593" i="1"/>
  <c r="AC580" i="1" s="1"/>
  <c r="AC579" i="1" s="1"/>
  <c r="AC566" i="1"/>
  <c r="AC551" i="1" s="1"/>
  <c r="AC550" i="1" s="1"/>
  <c r="AI895" i="1"/>
  <c r="AD468" i="1"/>
  <c r="AD467" i="1" s="1"/>
  <c r="AK346" i="1"/>
  <c r="AK345" i="1" s="1"/>
  <c r="AK344" i="1" s="1"/>
  <c r="AK343" i="1" s="1"/>
  <c r="AD403" i="1"/>
  <c r="N1285" i="1"/>
  <c r="N1276" i="1" s="1"/>
  <c r="N1270" i="1" s="1"/>
  <c r="N1259" i="1" s="1"/>
  <c r="N1236" i="1" s="1"/>
  <c r="K1029" i="1"/>
  <c r="H1029" i="1"/>
  <c r="R843" i="1"/>
  <c r="R842" i="1" s="1"/>
  <c r="X76" i="1"/>
  <c r="X75" i="1" s="1"/>
  <c r="X74" i="1" s="1"/>
  <c r="X64" i="1" s="1"/>
  <c r="AA355" i="1"/>
  <c r="AA354" i="1" s="1"/>
  <c r="AA348" i="1" s="1"/>
  <c r="AA342" i="1" s="1"/>
  <c r="AH141" i="1"/>
  <c r="AH140" i="1" s="1"/>
  <c r="AH139" i="1" s="1"/>
  <c r="AH138" i="1" s="1"/>
  <c r="AN753" i="1"/>
  <c r="AN752" i="1" s="1"/>
  <c r="AN751" i="1" s="1"/>
  <c r="AM1117" i="1"/>
  <c r="Q1096" i="1"/>
  <c r="H935" i="1"/>
  <c r="S24" i="1"/>
  <c r="S17" i="1" s="1"/>
  <c r="S16" i="1" s="1"/>
  <c r="S15" i="1" s="1"/>
  <c r="K152" i="1"/>
  <c r="K151" i="1" s="1"/>
  <c r="H635" i="1"/>
  <c r="Q859" i="1"/>
  <c r="Q858" i="1" s="1"/>
  <c r="X17" i="1"/>
  <c r="X16" i="1" s="1"/>
  <c r="X15" i="1" s="1"/>
  <c r="X13" i="1" s="1"/>
  <c r="V709" i="1"/>
  <c r="V704" i="1" s="1"/>
  <c r="V703" i="1" s="1"/>
  <c r="V701" i="1" s="1"/>
  <c r="AC769" i="1"/>
  <c r="AC768" i="1" s="1"/>
  <c r="AB551" i="1"/>
  <c r="AB550" i="1" s="1"/>
  <c r="AR572" i="1"/>
  <c r="AR571" i="1" s="1"/>
  <c r="AI252" i="1"/>
  <c r="AI251" i="1" s="1"/>
  <c r="AL965" i="1"/>
  <c r="AF964" i="1"/>
  <c r="AF963" i="1" s="1"/>
  <c r="AF962" i="1" s="1"/>
  <c r="AF961" i="1" s="1"/>
  <c r="AF960" i="1" s="1"/>
  <c r="AL1282" i="1"/>
  <c r="AF1281" i="1"/>
  <c r="AF453" i="1"/>
  <c r="AF452" i="1" s="1"/>
  <c r="AF451" i="1" s="1"/>
  <c r="AL454" i="1"/>
  <c r="AR454" i="1" s="1"/>
  <c r="AR453" i="1" s="1"/>
  <c r="AR452" i="1" s="1"/>
  <c r="AR451" i="1" s="1"/>
  <c r="AE393" i="1"/>
  <c r="AE392" i="1" s="1"/>
  <c r="AE391" i="1" s="1"/>
  <c r="AE390" i="1" s="1"/>
  <c r="AE389" i="1" s="1"/>
  <c r="AE388" i="1" s="1"/>
  <c r="AE387" i="1" s="1"/>
  <c r="Y392" i="1"/>
  <c r="Y391" i="1" s="1"/>
  <c r="Y390" i="1" s="1"/>
  <c r="Y389" i="1" s="1"/>
  <c r="Y388" i="1" s="1"/>
  <c r="Y387" i="1" s="1"/>
  <c r="AK917" i="1"/>
  <c r="AE916" i="1"/>
  <c r="AE915" i="1" s="1"/>
  <c r="AE914" i="1" s="1"/>
  <c r="AE913" i="1" s="1"/>
  <c r="T694" i="1"/>
  <c r="T693" i="1" s="1"/>
  <c r="T692" i="1" s="1"/>
  <c r="T691" i="1" s="1"/>
  <c r="T690" i="1" s="1"/>
  <c r="Z695" i="1"/>
  <c r="S1140" i="1"/>
  <c r="S1139" i="1" s="1"/>
  <c r="S1138" i="1" s="1"/>
  <c r="S1137" i="1" s="1"/>
  <c r="S1136" i="1" s="1"/>
  <c r="S1135" i="1" s="1"/>
  <c r="Y1141" i="1"/>
  <c r="AF108" i="1"/>
  <c r="Z107" i="1"/>
  <c r="Z106" i="1" s="1"/>
  <c r="AL415" i="1"/>
  <c r="AL414" i="1" s="1"/>
  <c r="AL413" i="1" s="1"/>
  <c r="AL412" i="1" s="1"/>
  <c r="AL411" i="1" s="1"/>
  <c r="AE616" i="1"/>
  <c r="AE615" i="1" s="1"/>
  <c r="AE614" i="1" s="1"/>
  <c r="Z395" i="1"/>
  <c r="AL57" i="1"/>
  <c r="AK324" i="1"/>
  <c r="AQ324" i="1" s="1"/>
  <c r="AL1039" i="1"/>
  <c r="AL1038" i="1" s="1"/>
  <c r="AL1037" i="1" s="1"/>
  <c r="AL1036" i="1" s="1"/>
  <c r="AL1035" i="1" s="1"/>
  <c r="AF33" i="1"/>
  <c r="Y1286" i="1"/>
  <c r="AJ348" i="1"/>
  <c r="AJ342" i="1" s="1"/>
  <c r="AJ313" i="1" s="1"/>
  <c r="AF854" i="1"/>
  <c r="AL485" i="1"/>
  <c r="AL1115" i="1"/>
  <c r="AL1114" i="1" s="1"/>
  <c r="AL1113" i="1" s="1"/>
  <c r="AM579" i="1"/>
  <c r="AQ1312" i="1"/>
  <c r="AK1311" i="1"/>
  <c r="Z155" i="1"/>
  <c r="T153" i="1"/>
  <c r="T154" i="1"/>
  <c r="Y556" i="1"/>
  <c r="AE556" i="1" s="1"/>
  <c r="AK556" i="1" s="1"/>
  <c r="AQ556" i="1" s="1"/>
  <c r="AS556" i="1" s="1"/>
  <c r="S554" i="1"/>
  <c r="S553" i="1" s="1"/>
  <c r="S552" i="1" s="1"/>
  <c r="S707" i="1"/>
  <c r="S706" i="1" s="1"/>
  <c r="S705" i="1" s="1"/>
  <c r="Y708" i="1"/>
  <c r="S818" i="1"/>
  <c r="S817" i="1" s="1"/>
  <c r="Y819" i="1"/>
  <c r="AE1251" i="1"/>
  <c r="Y1250" i="1"/>
  <c r="Y1249" i="1" s="1"/>
  <c r="Y1245" i="1" s="1"/>
  <c r="AM228" i="1"/>
  <c r="AM227" i="1"/>
  <c r="M620" i="1"/>
  <c r="M619" i="1" s="1"/>
  <c r="M618" i="1" s="1"/>
  <c r="M613" i="1" s="1"/>
  <c r="M612" i="1" s="1"/>
  <c r="S621" i="1"/>
  <c r="Z1177" i="1"/>
  <c r="Z1176" i="1" s="1"/>
  <c r="AF1178" i="1"/>
  <c r="K851" i="1"/>
  <c r="K850" i="1"/>
  <c r="K828" i="1" s="1"/>
  <c r="K782" i="1" s="1"/>
  <c r="Z561" i="1"/>
  <c r="T559" i="1"/>
  <c r="T558" i="1" s="1"/>
  <c r="T557" i="1" s="1"/>
  <c r="T551" i="1" s="1"/>
  <c r="T550" i="1" s="1"/>
  <c r="Y886" i="1"/>
  <c r="S885" i="1"/>
  <c r="S884" i="1" s="1"/>
  <c r="S883" i="1" s="1"/>
  <c r="S882" i="1" s="1"/>
  <c r="S858" i="1" s="1"/>
  <c r="S1038" i="1"/>
  <c r="S1037" i="1" s="1"/>
  <c r="S1036" i="1" s="1"/>
  <c r="S1035" i="1" s="1"/>
  <c r="Y1039" i="1"/>
  <c r="AQ1070" i="1"/>
  <c r="AK1069" i="1"/>
  <c r="AK1068" i="1" s="1"/>
  <c r="AK1067" i="1" s="1"/>
  <c r="O123" i="1"/>
  <c r="O122" i="1"/>
  <c r="Z1044" i="1"/>
  <c r="T1043" i="1"/>
  <c r="T1042" i="1" s="1"/>
  <c r="T1041" i="1" s="1"/>
  <c r="T1040" i="1" s="1"/>
  <c r="AE94" i="1"/>
  <c r="Y93" i="1"/>
  <c r="Y92" i="1" s="1"/>
  <c r="Y85" i="1" s="1"/>
  <c r="AE487" i="1"/>
  <c r="S709" i="1"/>
  <c r="L348" i="1"/>
  <c r="L342" i="1" s="1"/>
  <c r="L313" i="1" s="1"/>
  <c r="AJ76" i="1"/>
  <c r="AJ75" i="1" s="1"/>
  <c r="AJ74" i="1" s="1"/>
  <c r="AJ64" i="1" s="1"/>
  <c r="AG1301" i="1"/>
  <c r="AH317" i="1"/>
  <c r="AH316" i="1" s="1"/>
  <c r="AH315" i="1" s="1"/>
  <c r="AC249" i="1"/>
  <c r="AE1298" i="1"/>
  <c r="AH403" i="1"/>
  <c r="U161" i="1"/>
  <c r="AF1305" i="1"/>
  <c r="AK353" i="1"/>
  <c r="T258" i="1"/>
  <c r="T257" i="1" s="1"/>
  <c r="B56" i="1"/>
  <c r="AC856" i="1"/>
  <c r="AD161" i="1"/>
  <c r="AK1291" i="1"/>
  <c r="AL1093" i="1"/>
  <c r="AL1092" i="1" s="1"/>
  <c r="AL1091" i="1" s="1"/>
  <c r="AL1090" i="1" s="1"/>
  <c r="AL1089" i="1" s="1"/>
  <c r="AK657" i="1"/>
  <c r="AK656" i="1" s="1"/>
  <c r="AE197" i="1"/>
  <c r="AE196" i="1" s="1"/>
  <c r="AE195" i="1" s="1"/>
  <c r="AE194" i="1" s="1"/>
  <c r="AE193" i="1" s="1"/>
  <c r="AE932" i="1"/>
  <c r="AE930" i="1" s="1"/>
  <c r="AF655" i="1"/>
  <c r="Z930" i="1"/>
  <c r="B471" i="1"/>
  <c r="B472" i="1" s="1"/>
  <c r="Z715" i="1"/>
  <c r="AE271" i="1"/>
  <c r="AK271" i="1" s="1"/>
  <c r="AQ271" i="1" s="1"/>
  <c r="Y282" i="1"/>
  <c r="Y281" i="1" s="1"/>
  <c r="Y280" i="1" s="1"/>
  <c r="Y279" i="1" s="1"/>
  <c r="Z1004" i="1"/>
  <c r="Z1003" i="1" s="1"/>
  <c r="Z1002" i="1" s="1"/>
  <c r="Z1001" i="1" s="1"/>
  <c r="S930" i="1"/>
  <c r="H121" i="1"/>
  <c r="H120" i="1" s="1"/>
  <c r="H123" i="1"/>
  <c r="S1287" i="1"/>
  <c r="Z738" i="1"/>
  <c r="Z737" i="1" s="1"/>
  <c r="Z736" i="1" s="1"/>
  <c r="Z735" i="1" s="1"/>
  <c r="Z729" i="1" s="1"/>
  <c r="M1056" i="1"/>
  <c r="J1285" i="1"/>
  <c r="N691" i="1"/>
  <c r="N690" i="1" s="1"/>
  <c r="K896" i="1"/>
  <c r="K895" i="1" s="1"/>
  <c r="T1318" i="1"/>
  <c r="T1301" i="1" s="1"/>
  <c r="I709" i="1"/>
  <c r="I704" i="1" s="1"/>
  <c r="I703" i="1" s="1"/>
  <c r="I701" i="1" s="1"/>
  <c r="L1029" i="1"/>
  <c r="L935" i="1" s="1"/>
  <c r="L1145" i="1"/>
  <c r="L1144" i="1" s="1"/>
  <c r="L1143" i="1" s="1"/>
  <c r="L1096" i="1" s="1"/>
  <c r="P442" i="1"/>
  <c r="P441" i="1" s="1"/>
  <c r="P439" i="1" s="1"/>
  <c r="W487" i="1"/>
  <c r="W468" i="1" s="1"/>
  <c r="W467" i="1" s="1"/>
  <c r="W439" i="1" s="1"/>
  <c r="V580" i="1"/>
  <c r="V579" i="1" s="1"/>
  <c r="X691" i="1"/>
  <c r="X690" i="1" s="1"/>
  <c r="W729" i="1"/>
  <c r="U1007" i="1"/>
  <c r="V1104" i="1"/>
  <c r="V1099" i="1" s="1"/>
  <c r="V1098" i="1" s="1"/>
  <c r="V1096" i="1" s="1"/>
  <c r="AR568" i="1"/>
  <c r="AR567" i="1" s="1"/>
  <c r="AH442" i="1"/>
  <c r="AH441" i="1" s="1"/>
  <c r="AG670" i="1"/>
  <c r="AG669" i="1" s="1"/>
  <c r="AG660" i="1" s="1"/>
  <c r="AG659" i="1" s="1"/>
  <c r="AJ929" i="1"/>
  <c r="AJ928" i="1" s="1"/>
  <c r="AJ926" i="1" s="1"/>
  <c r="AI931" i="1"/>
  <c r="AM78" i="1"/>
  <c r="AM77" i="1" s="1"/>
  <c r="AN167" i="1"/>
  <c r="AN303" i="1"/>
  <c r="AN302" i="1" s="1"/>
  <c r="AP303" i="1"/>
  <c r="AP302" i="1" s="1"/>
  <c r="AP514" i="1"/>
  <c r="K1276" i="1"/>
  <c r="K1270" i="1" s="1"/>
  <c r="K1259" i="1" s="1"/>
  <c r="K1236" i="1" s="1"/>
  <c r="G152" i="1"/>
  <c r="G151" i="1" s="1"/>
  <c r="I424" i="1"/>
  <c r="I423" i="1" s="1"/>
  <c r="I403" i="1" s="1"/>
  <c r="H442" i="1"/>
  <c r="H441" i="1" s="1"/>
  <c r="J457" i="1"/>
  <c r="J456" i="1" s="1"/>
  <c r="O318" i="1"/>
  <c r="O317" i="1" s="1"/>
  <c r="O316" i="1" s="1"/>
  <c r="O315" i="1" s="1"/>
  <c r="Q691" i="1"/>
  <c r="Q690" i="1" s="1"/>
  <c r="Q901" i="1"/>
  <c r="Q896" i="1" s="1"/>
  <c r="Q895" i="1" s="1"/>
  <c r="AP85" i="1"/>
  <c r="AM141" i="1"/>
  <c r="AM140" i="1" s="1"/>
  <c r="AM139" i="1" s="1"/>
  <c r="AM138" i="1" s="1"/>
  <c r="AM284" i="1"/>
  <c r="AN373" i="1"/>
  <c r="AP405" i="1"/>
  <c r="AO901" i="1"/>
  <c r="AO896" i="1" s="1"/>
  <c r="AO895" i="1" s="1"/>
  <c r="AM1007" i="1"/>
  <c r="N974" i="1"/>
  <c r="I634" i="1"/>
  <c r="O1029" i="1"/>
  <c r="X252" i="1"/>
  <c r="X251" i="1" s="1"/>
  <c r="U539" i="1"/>
  <c r="U538" i="1" s="1"/>
  <c r="U537" i="1" s="1"/>
  <c r="U439" i="1" s="1"/>
  <c r="X660" i="1"/>
  <c r="X659" i="1" s="1"/>
  <c r="AD613" i="1"/>
  <c r="AD612" i="1" s="1"/>
  <c r="AN55" i="1"/>
  <c r="AN123" i="1"/>
  <c r="AP124" i="1"/>
  <c r="AP122" i="1" s="1"/>
  <c r="AP141" i="1"/>
  <c r="AO294" i="1"/>
  <c r="AO293" i="1" s="1"/>
  <c r="AO424" i="1"/>
  <c r="AO423" i="1" s="1"/>
  <c r="AM539" i="1"/>
  <c r="AM538" i="1" s="1"/>
  <c r="AM537" i="1" s="1"/>
  <c r="AN652" i="1"/>
  <c r="AN651" i="1" s="1"/>
  <c r="AN634" i="1" s="1"/>
  <c r="AM652" i="1"/>
  <c r="AM651" i="1" s="1"/>
  <c r="AM634" i="1" s="1"/>
  <c r="AO769" i="1"/>
  <c r="AO768" i="1" s="1"/>
  <c r="AP1029" i="1"/>
  <c r="AF433" i="1"/>
  <c r="AE297" i="1"/>
  <c r="N660" i="1"/>
  <c r="N659" i="1" s="1"/>
  <c r="W1240" i="1"/>
  <c r="W1239" i="1" s="1"/>
  <c r="W1238" i="1" s="1"/>
  <c r="W1236" i="1" s="1"/>
  <c r="J424" i="1"/>
  <c r="J423" i="1" s="1"/>
  <c r="Q442" i="1"/>
  <c r="Q441" i="1" s="1"/>
  <c r="R469" i="1"/>
  <c r="R468" i="1" s="1"/>
  <c r="R467" i="1" s="1"/>
  <c r="R439" i="1" s="1"/>
  <c r="O729" i="1"/>
  <c r="O701" i="1" s="1"/>
  <c r="U729" i="1"/>
  <c r="W829" i="1"/>
  <c r="W828" i="1" s="1"/>
  <c r="W782" i="1" s="1"/>
  <c r="AB652" i="1"/>
  <c r="AB651" i="1" s="1"/>
  <c r="AB634" i="1" s="1"/>
  <c r="AQ568" i="1"/>
  <c r="AJ930" i="1"/>
  <c r="AK339" i="1"/>
  <c r="AK338" i="1" s="1"/>
  <c r="AO24" i="1"/>
  <c r="AO38" i="1"/>
  <c r="AO37" i="1" s="1"/>
  <c r="AO36" i="1" s="1"/>
  <c r="AO35" i="1" s="1"/>
  <c r="AM55" i="1"/>
  <c r="AM54" i="1" s="1"/>
  <c r="AM53" i="1" s="1"/>
  <c r="AN98" i="1"/>
  <c r="AO167" i="1"/>
  <c r="AO166" i="1" s="1"/>
  <c r="AO165" i="1" s="1"/>
  <c r="AO164" i="1" s="1"/>
  <c r="AO163" i="1" s="1"/>
  <c r="AN294" i="1"/>
  <c r="AN293" i="1" s="1"/>
  <c r="AN318" i="1"/>
  <c r="AO1056" i="1"/>
  <c r="AN1105" i="1"/>
  <c r="Z121" i="1"/>
  <c r="Z120" i="1" s="1"/>
  <c r="Z123" i="1"/>
  <c r="AK714" i="1"/>
  <c r="AK713" i="1" s="1"/>
  <c r="AK43" i="1"/>
  <c r="AQ44" i="1"/>
  <c r="AK624" i="1"/>
  <c r="AK623" i="1" s="1"/>
  <c r="AK622" i="1" s="1"/>
  <c r="AQ625" i="1"/>
  <c r="T851" i="1"/>
  <c r="T850" i="1"/>
  <c r="AL892" i="1"/>
  <c r="AL891" i="1" s="1"/>
  <c r="AL890" i="1" s="1"/>
  <c r="AL889" i="1" s="1"/>
  <c r="AL888" i="1" s="1"/>
  <c r="AR893" i="1"/>
  <c r="AR892" i="1" s="1"/>
  <c r="AR891" i="1" s="1"/>
  <c r="AR890" i="1" s="1"/>
  <c r="AR889" i="1" s="1"/>
  <c r="AR888" i="1" s="1"/>
  <c r="Z24" i="1"/>
  <c r="AL803" i="1"/>
  <c r="AL802" i="1" s="1"/>
  <c r="AR804" i="1"/>
  <c r="AR803" i="1" s="1"/>
  <c r="AR802" i="1" s="1"/>
  <c r="AL583" i="1"/>
  <c r="AL582" i="1" s="1"/>
  <c r="AL581" i="1" s="1"/>
  <c r="AR584" i="1"/>
  <c r="AR583" i="1" s="1"/>
  <c r="AR582" i="1" s="1"/>
  <c r="AR581" i="1" s="1"/>
  <c r="AK1086" i="1"/>
  <c r="AK1085" i="1" s="1"/>
  <c r="AK1084" i="1" s="1"/>
  <c r="AK1083" i="1" s="1"/>
  <c r="AK1082" i="1" s="1"/>
  <c r="AQ1087" i="1"/>
  <c r="AE1295" i="1"/>
  <c r="Y1294" i="1"/>
  <c r="Y1279" i="1"/>
  <c r="AE1280" i="1"/>
  <c r="Z1140" i="1"/>
  <c r="Z1139" i="1" s="1"/>
  <c r="Z1138" i="1" s="1"/>
  <c r="Z1137" i="1" s="1"/>
  <c r="Z1136" i="1" s="1"/>
  <c r="Z1135" i="1" s="1"/>
  <c r="AF1141" i="1"/>
  <c r="AL1210" i="1"/>
  <c r="AL1209" i="1" s="1"/>
  <c r="AR1211" i="1"/>
  <c r="AR1210" i="1" s="1"/>
  <c r="AR1209" i="1" s="1"/>
  <c r="AK616" i="1"/>
  <c r="AK615" i="1" s="1"/>
  <c r="AK614" i="1" s="1"/>
  <c r="AQ617" i="1"/>
  <c r="AK755" i="1"/>
  <c r="AK754" i="1" s="1"/>
  <c r="AQ756" i="1"/>
  <c r="AK711" i="1"/>
  <c r="AK710" i="1" s="1"/>
  <c r="AQ712" i="1"/>
  <c r="AK323" i="1"/>
  <c r="AK322" i="1" s="1"/>
  <c r="AL1345" i="1"/>
  <c r="AL1344" i="1" s="1"/>
  <c r="AL1343" i="1" s="1"/>
  <c r="AL1342" i="1" s="1"/>
  <c r="AL1341" i="1" s="1"/>
  <c r="AL1340" i="1" s="1"/>
  <c r="AR1346" i="1"/>
  <c r="AR1345" i="1" s="1"/>
  <c r="AR1344" i="1" s="1"/>
  <c r="AR1343" i="1" s="1"/>
  <c r="AR1342" i="1" s="1"/>
  <c r="AR1341" i="1" s="1"/>
  <c r="AR1340" i="1" s="1"/>
  <c r="AL1198" i="1"/>
  <c r="AL1197" i="1" s="1"/>
  <c r="AR1199" i="1"/>
  <c r="AR1198" i="1" s="1"/>
  <c r="AR1197" i="1" s="1"/>
  <c r="AL1004" i="1"/>
  <c r="AL1003" i="1" s="1"/>
  <c r="AL1002" i="1" s="1"/>
  <c r="AL1001" i="1" s="1"/>
  <c r="AR1005" i="1"/>
  <c r="AR1004" i="1" s="1"/>
  <c r="AR1003" i="1" s="1"/>
  <c r="AR1002" i="1" s="1"/>
  <c r="AR1001" i="1" s="1"/>
  <c r="AL1171" i="1"/>
  <c r="AL1170" i="1" s="1"/>
  <c r="AR1172" i="1"/>
  <c r="AR1171" i="1" s="1"/>
  <c r="AR1170" i="1" s="1"/>
  <c r="AL471" i="1"/>
  <c r="AL470" i="1" s="1"/>
  <c r="AR472" i="1"/>
  <c r="AR471" i="1" s="1"/>
  <c r="AR470" i="1" s="1"/>
  <c r="AL1201" i="1"/>
  <c r="AL1200" i="1" s="1"/>
  <c r="AR1202" i="1"/>
  <c r="AR1201" i="1" s="1"/>
  <c r="AR1200" i="1" s="1"/>
  <c r="AL19" i="1"/>
  <c r="AL18" i="1" s="1"/>
  <c r="AR20" i="1"/>
  <c r="AR19" i="1" s="1"/>
  <c r="AR18" i="1" s="1"/>
  <c r="AK1287" i="1"/>
  <c r="AQ1288" i="1"/>
  <c r="AL71" i="1"/>
  <c r="AL70" i="1" s="1"/>
  <c r="AL69" i="1" s="1"/>
  <c r="AL68" i="1" s="1"/>
  <c r="AL67" i="1" s="1"/>
  <c r="AL66" i="1" s="1"/>
  <c r="AR72" i="1"/>
  <c r="AR71" i="1" s="1"/>
  <c r="AR70" i="1" s="1"/>
  <c r="AR69" i="1" s="1"/>
  <c r="AR68" i="1" s="1"/>
  <c r="AR67" i="1" s="1"/>
  <c r="AR66" i="1" s="1"/>
  <c r="AL81" i="1"/>
  <c r="AR82" i="1"/>
  <c r="AR81" i="1" s="1"/>
  <c r="AK1296" i="1"/>
  <c r="AQ1297" i="1"/>
  <c r="AL158" i="1"/>
  <c r="AL157" i="1" s="1"/>
  <c r="AL156" i="1" s="1"/>
  <c r="AR159" i="1"/>
  <c r="AR158" i="1" s="1"/>
  <c r="AR157" i="1" s="1"/>
  <c r="AR156" i="1" s="1"/>
  <c r="AK310" i="1"/>
  <c r="AK309" i="1" s="1"/>
  <c r="AK308" i="1" s="1"/>
  <c r="AQ311" i="1"/>
  <c r="AL638" i="1"/>
  <c r="AL637" i="1" s="1"/>
  <c r="AL636" i="1" s="1"/>
  <c r="AR639" i="1"/>
  <c r="AR638" i="1" s="1"/>
  <c r="AR637" i="1" s="1"/>
  <c r="AR636" i="1" s="1"/>
  <c r="AL384" i="1"/>
  <c r="AR385" i="1"/>
  <c r="AR384" i="1" s="1"/>
  <c r="AL1180" i="1"/>
  <c r="AL1179" i="1" s="1"/>
  <c r="AR1181" i="1"/>
  <c r="AR1180" i="1" s="1"/>
  <c r="AR1179" i="1" s="1"/>
  <c r="AL287" i="1"/>
  <c r="AL286" i="1" s="1"/>
  <c r="AL285" i="1" s="1"/>
  <c r="AR288" i="1"/>
  <c r="AR287" i="1" s="1"/>
  <c r="AR286" i="1" s="1"/>
  <c r="AR285" i="1" s="1"/>
  <c r="AK1111" i="1"/>
  <c r="AK1110" i="1" s="1"/>
  <c r="AQ1112" i="1"/>
  <c r="AL115" i="1"/>
  <c r="AL114" i="1" s="1"/>
  <c r="AL113" i="1" s="1"/>
  <c r="AL112" i="1" s="1"/>
  <c r="AL111" i="1" s="1"/>
  <c r="AL110" i="1" s="1"/>
  <c r="AR116" i="1"/>
  <c r="AR115" i="1" s="1"/>
  <c r="AR114" i="1" s="1"/>
  <c r="AR113" i="1" s="1"/>
  <c r="AR112" i="1" s="1"/>
  <c r="AR111" i="1" s="1"/>
  <c r="AR110" i="1" s="1"/>
  <c r="AL282" i="1"/>
  <c r="AL281" i="1" s="1"/>
  <c r="AL280" i="1" s="1"/>
  <c r="AL279" i="1" s="1"/>
  <c r="AR283" i="1"/>
  <c r="AR282" i="1" s="1"/>
  <c r="AR281" i="1" s="1"/>
  <c r="AR280" i="1" s="1"/>
  <c r="AR279" i="1" s="1"/>
  <c r="AL1122" i="1"/>
  <c r="AL1121" i="1" s="1"/>
  <c r="AR1123" i="1"/>
  <c r="AR1122" i="1" s="1"/>
  <c r="AR1121" i="1" s="1"/>
  <c r="AR560" i="1"/>
  <c r="AK352" i="1"/>
  <c r="AK351" i="1" s="1"/>
  <c r="AK350" i="1" s="1"/>
  <c r="AK349" i="1" s="1"/>
  <c r="AQ353" i="1"/>
  <c r="AK1079" i="1"/>
  <c r="AK1078" i="1" s="1"/>
  <c r="AK1077" i="1" s="1"/>
  <c r="AK1076" i="1" s="1"/>
  <c r="AQ1080" i="1"/>
  <c r="AK748" i="1"/>
  <c r="AK747" i="1" s="1"/>
  <c r="AQ749" i="1"/>
  <c r="AK420" i="1"/>
  <c r="AQ421" i="1"/>
  <c r="AL1021" i="1"/>
  <c r="AL1020" i="1" s="1"/>
  <c r="AL1019" i="1" s="1"/>
  <c r="AL1018" i="1" s="1"/>
  <c r="AR1022" i="1"/>
  <c r="AR1021" i="1" s="1"/>
  <c r="AR1020" i="1" s="1"/>
  <c r="AR1019" i="1" s="1"/>
  <c r="AR1018" i="1" s="1"/>
  <c r="AL436" i="1"/>
  <c r="AR437" i="1"/>
  <c r="AR436" i="1" s="1"/>
  <c r="AL434" i="1"/>
  <c r="AR435" i="1"/>
  <c r="AR434" i="1" s="1"/>
  <c r="AK83" i="1"/>
  <c r="AQ84" i="1"/>
  <c r="AL779" i="1"/>
  <c r="AL778" i="1" s="1"/>
  <c r="AR780" i="1"/>
  <c r="AR779" i="1" s="1"/>
  <c r="AR778" i="1" s="1"/>
  <c r="AK733" i="1"/>
  <c r="AK732" i="1" s="1"/>
  <c r="AK731" i="1" s="1"/>
  <c r="AK730" i="1" s="1"/>
  <c r="AQ734" i="1"/>
  <c r="AL1321" i="1"/>
  <c r="AR1322" i="1"/>
  <c r="AR1321" i="1" s="1"/>
  <c r="AK1247" i="1"/>
  <c r="AK1246" i="1" s="1"/>
  <c r="AQ1248" i="1"/>
  <c r="AL1016" i="1"/>
  <c r="AL1015" i="1" s="1"/>
  <c r="AL1014" i="1" s="1"/>
  <c r="AL1013" i="1" s="1"/>
  <c r="AR1017" i="1"/>
  <c r="AR1016" i="1" s="1"/>
  <c r="AR1015" i="1" s="1"/>
  <c r="AR1014" i="1" s="1"/>
  <c r="AR1013" i="1" s="1"/>
  <c r="AK107" i="1"/>
  <c r="AK106" i="1" s="1"/>
  <c r="AQ108" i="1"/>
  <c r="AL368" i="1"/>
  <c r="AL367" i="1" s="1"/>
  <c r="AL366" i="1" s="1"/>
  <c r="AR369" i="1"/>
  <c r="AR368" i="1" s="1"/>
  <c r="AR367" i="1" s="1"/>
  <c r="AR366" i="1" s="1"/>
  <c r="AK496" i="1"/>
  <c r="AK495" i="1" s="1"/>
  <c r="AQ497" i="1"/>
  <c r="AK142" i="1"/>
  <c r="AQ143" i="1"/>
  <c r="AK845" i="1"/>
  <c r="AK844" i="1" s="1"/>
  <c r="AK843" i="1" s="1"/>
  <c r="AK842" i="1" s="1"/>
  <c r="AQ846" i="1"/>
  <c r="AK499" i="1"/>
  <c r="AK498" i="1" s="1"/>
  <c r="AQ500" i="1"/>
  <c r="AK464" i="1"/>
  <c r="AK463" i="1" s="1"/>
  <c r="AK462" i="1" s="1"/>
  <c r="AQ465" i="1"/>
  <c r="AK332" i="1"/>
  <c r="AK331" i="1" s="1"/>
  <c r="AQ333" i="1"/>
  <c r="AL758" i="1"/>
  <c r="AL757" i="1" s="1"/>
  <c r="AR759" i="1"/>
  <c r="AR758" i="1" s="1"/>
  <c r="AR757" i="1" s="1"/>
  <c r="AL1291" i="1"/>
  <c r="AR1292" i="1"/>
  <c r="AR1291" i="1" s="1"/>
  <c r="AK1048" i="1"/>
  <c r="AK1047" i="1" s="1"/>
  <c r="AK1046" i="1" s="1"/>
  <c r="AK1045" i="1" s="1"/>
  <c r="AQ1049" i="1"/>
  <c r="AL993" i="1"/>
  <c r="AL992" i="1" s="1"/>
  <c r="AL991" i="1" s="1"/>
  <c r="AL990" i="1" s="1"/>
  <c r="AR994" i="1"/>
  <c r="AR993" i="1" s="1"/>
  <c r="AR992" i="1" s="1"/>
  <c r="AR991" i="1" s="1"/>
  <c r="AR990" i="1" s="1"/>
  <c r="AK815" i="1"/>
  <c r="AK814" i="1" s="1"/>
  <c r="AQ816" i="1"/>
  <c r="AL326" i="1"/>
  <c r="AL325" i="1" s="1"/>
  <c r="AK297" i="1"/>
  <c r="AQ298" i="1"/>
  <c r="AK1171" i="1"/>
  <c r="AK1170" i="1" s="1"/>
  <c r="AQ1172" i="1"/>
  <c r="AK698" i="1"/>
  <c r="AK697" i="1" s="1"/>
  <c r="AK696" i="1" s="1"/>
  <c r="AQ699" i="1"/>
  <c r="AK299" i="1"/>
  <c r="AQ300" i="1"/>
  <c r="AL1274" i="1"/>
  <c r="AL1273" i="1" s="1"/>
  <c r="AL1272" i="1" s="1"/>
  <c r="AL1271" i="1" s="1"/>
  <c r="AR1275" i="1"/>
  <c r="AR1274" i="1" s="1"/>
  <c r="AR1273" i="1" s="1"/>
  <c r="AR1272" i="1" s="1"/>
  <c r="AR1271" i="1" s="1"/>
  <c r="AL755" i="1"/>
  <c r="AL754" i="1" s="1"/>
  <c r="AR756" i="1"/>
  <c r="AR755" i="1" s="1"/>
  <c r="AR754" i="1" s="1"/>
  <c r="AR753" i="1" s="1"/>
  <c r="AR752" i="1" s="1"/>
  <c r="AR751" i="1" s="1"/>
  <c r="AL1033" i="1"/>
  <c r="AL1032" i="1" s="1"/>
  <c r="AL1031" i="1" s="1"/>
  <c r="AL1030" i="1" s="1"/>
  <c r="AR1034" i="1"/>
  <c r="AR1033" i="1" s="1"/>
  <c r="AR1032" i="1" s="1"/>
  <c r="AR1031" i="1" s="1"/>
  <c r="AR1030" i="1" s="1"/>
  <c r="AL1168" i="1"/>
  <c r="AL1167" i="1" s="1"/>
  <c r="AR1169" i="1"/>
  <c r="AR1168" i="1" s="1"/>
  <c r="AR1167" i="1" s="1"/>
  <c r="AK993" i="1"/>
  <c r="AK992" i="1" s="1"/>
  <c r="AK991" i="1" s="1"/>
  <c r="AK990" i="1" s="1"/>
  <c r="AQ994" i="1"/>
  <c r="AK90" i="1"/>
  <c r="AK89" i="1" s="1"/>
  <c r="AQ91" i="1"/>
  <c r="AL554" i="1"/>
  <c r="AL553" i="1" s="1"/>
  <c r="AL552" i="1" s="1"/>
  <c r="AR555" i="1"/>
  <c r="AR554" i="1" s="1"/>
  <c r="AR553" i="1" s="1"/>
  <c r="AR552" i="1" s="1"/>
  <c r="AK197" i="1"/>
  <c r="AK196" i="1" s="1"/>
  <c r="AK195" i="1" s="1"/>
  <c r="AK194" i="1" s="1"/>
  <c r="AK193" i="1" s="1"/>
  <c r="AQ198" i="1"/>
  <c r="M418" i="1"/>
  <c r="M417" i="1" s="1"/>
  <c r="M419" i="1"/>
  <c r="AK952" i="1"/>
  <c r="AQ953" i="1"/>
  <c r="AL1303" i="1"/>
  <c r="AL1302" i="1" s="1"/>
  <c r="AR1304" i="1"/>
  <c r="AR1303" i="1" s="1"/>
  <c r="AR1302" i="1" s="1"/>
  <c r="AL809" i="1"/>
  <c r="AL808" i="1" s="1"/>
  <c r="AR810" i="1"/>
  <c r="AR809" i="1" s="1"/>
  <c r="AR808" i="1" s="1"/>
  <c r="Z794" i="1"/>
  <c r="T792" i="1"/>
  <c r="T787" i="1" s="1"/>
  <c r="T786" i="1" s="1"/>
  <c r="T785" i="1" s="1"/>
  <c r="T784" i="1" s="1"/>
  <c r="Z837" i="1"/>
  <c r="T836" i="1"/>
  <c r="T835" i="1" s="1"/>
  <c r="T834" i="1" s="1"/>
  <c r="T829" i="1" s="1"/>
  <c r="T1065" i="1"/>
  <c r="T1064" i="1" s="1"/>
  <c r="T1063" i="1" s="1"/>
  <c r="Z1066" i="1"/>
  <c r="AF1312" i="1"/>
  <c r="Z1311" i="1"/>
  <c r="Z1310" i="1" s="1"/>
  <c r="Z1323" i="1"/>
  <c r="AF1324" i="1"/>
  <c r="AL862" i="1"/>
  <c r="AL861" i="1" s="1"/>
  <c r="AL860" i="1" s="1"/>
  <c r="AL1296" i="1"/>
  <c r="AL410" i="1"/>
  <c r="AE709" i="1"/>
  <c r="AL1213" i="1"/>
  <c r="AL1212" i="1" s="1"/>
  <c r="AK957" i="1"/>
  <c r="AK956" i="1" s="1"/>
  <c r="AI161" i="1"/>
  <c r="AE971" i="1"/>
  <c r="AE970" i="1" s="1"/>
  <c r="AE969" i="1" s="1"/>
  <c r="AE968" i="1" s="1"/>
  <c r="AE967" i="1" s="1"/>
  <c r="AL129" i="1"/>
  <c r="AF803" i="1"/>
  <c r="AF802" i="1" s="1"/>
  <c r="AL1244" i="1"/>
  <c r="AF635" i="1"/>
  <c r="AL1148" i="1"/>
  <c r="AL1195" i="1"/>
  <c r="AL1194" i="1" s="1"/>
  <c r="AF1107" i="1"/>
  <c r="AF1160" i="1"/>
  <c r="AK1289" i="1"/>
  <c r="Z55" i="1"/>
  <c r="AL1317" i="1"/>
  <c r="Z851" i="1"/>
  <c r="AJ1276" i="1"/>
  <c r="AJ1270" i="1" s="1"/>
  <c r="AJ1259" i="1" s="1"/>
  <c r="AJ1236" i="1" s="1"/>
  <c r="AL1313" i="1"/>
  <c r="J468" i="1"/>
  <c r="J467" i="1" s="1"/>
  <c r="T76" i="1"/>
  <c r="T75" i="1" s="1"/>
  <c r="T74" i="1" s="1"/>
  <c r="T64" i="1" s="1"/>
  <c r="AK393" i="1"/>
  <c r="M244" i="1"/>
  <c r="M243" i="1" s="1"/>
  <c r="M242" i="1" s="1"/>
  <c r="M241" i="1" s="1"/>
  <c r="M235" i="1" s="1"/>
  <c r="M233" i="1" s="1"/>
  <c r="AL1257" i="1"/>
  <c r="AG468" i="1"/>
  <c r="AG467" i="1" s="1"/>
  <c r="AL719" i="1"/>
  <c r="AL718" i="1" s="1"/>
  <c r="AL717" i="1" s="1"/>
  <c r="AL716" i="1" s="1"/>
  <c r="AL1054" i="1"/>
  <c r="AE931" i="1"/>
  <c r="AF743" i="1"/>
  <c r="AF742" i="1" s="1"/>
  <c r="AF741" i="1" s="1"/>
  <c r="AF707" i="1"/>
  <c r="AF706" i="1" s="1"/>
  <c r="AF705" i="1" s="1"/>
  <c r="AE296" i="1"/>
  <c r="Z931" i="1"/>
  <c r="S800" i="1"/>
  <c r="S799" i="1" s="1"/>
  <c r="S798" i="1" s="1"/>
  <c r="S797" i="1" s="1"/>
  <c r="S796" i="1" s="1"/>
  <c r="Z1027" i="1"/>
  <c r="Z642" i="1"/>
  <c r="Z641" i="1" s="1"/>
  <c r="Z640" i="1" s="1"/>
  <c r="Z635" i="1" s="1"/>
  <c r="Z765" i="1"/>
  <c r="Z764" i="1" s="1"/>
  <c r="Z763" i="1" s="1"/>
  <c r="Z762" i="1" s="1"/>
  <c r="Z761" i="1" s="1"/>
  <c r="Z1060" i="1"/>
  <c r="Z1059" i="1" s="1"/>
  <c r="Z1058" i="1" s="1"/>
  <c r="Z1057" i="1" s="1"/>
  <c r="J1276" i="1"/>
  <c r="J1270" i="1" s="1"/>
  <c r="J1259" i="1" s="1"/>
  <c r="J1236" i="1" s="1"/>
  <c r="X704" i="1"/>
  <c r="X703" i="1" s="1"/>
  <c r="X701" i="1" s="1"/>
  <c r="AL170" i="1"/>
  <c r="AR171" i="1"/>
  <c r="AR170" i="1" s="1"/>
  <c r="AR167" i="1" s="1"/>
  <c r="AL964" i="1"/>
  <c r="AL963" i="1" s="1"/>
  <c r="AL962" i="1" s="1"/>
  <c r="AL961" i="1" s="1"/>
  <c r="AL960" i="1" s="1"/>
  <c r="AR965" i="1"/>
  <c r="AR964" i="1" s="1"/>
  <c r="AR963" i="1" s="1"/>
  <c r="AR962" i="1" s="1"/>
  <c r="AL58" i="1"/>
  <c r="AR59" i="1"/>
  <c r="AR58" i="1" s="1"/>
  <c r="AK1306" i="1"/>
  <c r="AQ1307" i="1"/>
  <c r="AL1268" i="1"/>
  <c r="AL1267" i="1" s="1"/>
  <c r="AL1266" i="1" s="1"/>
  <c r="AL1265" i="1" s="1"/>
  <c r="AR1269" i="1"/>
  <c r="AR1268" i="1" s="1"/>
  <c r="AR1267" i="1" s="1"/>
  <c r="AR1266" i="1" s="1"/>
  <c r="AR1265" i="1" s="1"/>
  <c r="AL1165" i="1"/>
  <c r="AL1164" i="1" s="1"/>
  <c r="AR1166" i="1"/>
  <c r="AR1165" i="1" s="1"/>
  <c r="AR1164" i="1" s="1"/>
  <c r="AK79" i="1"/>
  <c r="AQ80" i="1"/>
  <c r="AK964" i="1"/>
  <c r="AK963" i="1" s="1"/>
  <c r="AK962" i="1" s="1"/>
  <c r="AK961" i="1" s="1"/>
  <c r="AK960" i="1" s="1"/>
  <c r="AQ965" i="1"/>
  <c r="AL1060" i="1"/>
  <c r="AL1059" i="1" s="1"/>
  <c r="AL1058" i="1" s="1"/>
  <c r="AL1057" i="1" s="1"/>
  <c r="AR1061" i="1"/>
  <c r="AR1060" i="1" s="1"/>
  <c r="AR1059" i="1" s="1"/>
  <c r="AR1058" i="1" s="1"/>
  <c r="AR1057" i="1" s="1"/>
  <c r="AK427" i="1"/>
  <c r="AK426" i="1" s="1"/>
  <c r="AK425" i="1" s="1"/>
  <c r="AQ428" i="1"/>
  <c r="AL299" i="1"/>
  <c r="AR300" i="1"/>
  <c r="AR299" i="1" s="1"/>
  <c r="AL507" i="1"/>
  <c r="AL506" i="1" s="1"/>
  <c r="AL505" i="1" s="1"/>
  <c r="AR508" i="1"/>
  <c r="AR507" i="1" s="1"/>
  <c r="AR506" i="1" s="1"/>
  <c r="AR505" i="1" s="1"/>
  <c r="AL484" i="1"/>
  <c r="AL483" i="1" s="1"/>
  <c r="AR485" i="1"/>
  <c r="AR484" i="1" s="1"/>
  <c r="AR483" i="1" s="1"/>
  <c r="AK115" i="1"/>
  <c r="AK114" i="1" s="1"/>
  <c r="AK113" i="1" s="1"/>
  <c r="AK112" i="1" s="1"/>
  <c r="AK111" i="1" s="1"/>
  <c r="AK110" i="1" s="1"/>
  <c r="AQ116" i="1"/>
  <c r="AK1330" i="1"/>
  <c r="AQ1331" i="1"/>
  <c r="AL1162" i="1"/>
  <c r="AL1161" i="1" s="1"/>
  <c r="AR1163" i="1"/>
  <c r="AR1162" i="1" s="1"/>
  <c r="AR1161" i="1" s="1"/>
  <c r="AL832" i="1"/>
  <c r="AL831" i="1" s="1"/>
  <c r="AL830" i="1" s="1"/>
  <c r="AR833" i="1"/>
  <c r="AR832" i="1" s="1"/>
  <c r="AR831" i="1" s="1"/>
  <c r="AR830" i="1" s="1"/>
  <c r="AK511" i="1"/>
  <c r="AK510" i="1" s="1"/>
  <c r="AK509" i="1" s="1"/>
  <c r="AQ512" i="1"/>
  <c r="AL190" i="1"/>
  <c r="AR191" i="1"/>
  <c r="AR190" i="1" s="1"/>
  <c r="AK27" i="1"/>
  <c r="AQ28" i="1"/>
  <c r="AK207" i="1"/>
  <c r="AK206" i="1" s="1"/>
  <c r="AK205" i="1" s="1"/>
  <c r="AK201" i="1" s="1"/>
  <c r="AQ208" i="1"/>
  <c r="AL99" i="1"/>
  <c r="AR100" i="1"/>
  <c r="AR99" i="1" s="1"/>
  <c r="AL667" i="1"/>
  <c r="AL666" i="1" s="1"/>
  <c r="AL665" i="1" s="1"/>
  <c r="AR668" i="1"/>
  <c r="AR667" i="1" s="1"/>
  <c r="AR666" i="1" s="1"/>
  <c r="AR665" i="1" s="1"/>
  <c r="AL880" i="1"/>
  <c r="AL879" i="1" s="1"/>
  <c r="AR881" i="1"/>
  <c r="AR880" i="1" s="1"/>
  <c r="AR879" i="1" s="1"/>
  <c r="AK239" i="1"/>
  <c r="AK238" i="1" s="1"/>
  <c r="AK237" i="1" s="1"/>
  <c r="AK236" i="1" s="1"/>
  <c r="AQ240" i="1"/>
  <c r="AL1326" i="1"/>
  <c r="AR1327" i="1"/>
  <c r="AR1326" i="1" s="1"/>
  <c r="AK1321" i="1"/>
  <c r="AQ1322" i="1"/>
  <c r="AQ984" i="1"/>
  <c r="AK1168" i="1"/>
  <c r="AK1167" i="1" s="1"/>
  <c r="AQ1169" i="1"/>
  <c r="AK836" i="1"/>
  <c r="AK835" i="1" s="1"/>
  <c r="AK834" i="1" s="1"/>
  <c r="AQ837" i="1"/>
  <c r="AL445" i="1"/>
  <c r="AL444" i="1" s="1"/>
  <c r="AL443" i="1" s="1"/>
  <c r="AR446" i="1"/>
  <c r="AR445" i="1" s="1"/>
  <c r="AR444" i="1" s="1"/>
  <c r="AR443" i="1" s="1"/>
  <c r="AL587" i="1"/>
  <c r="AL586" i="1" s="1"/>
  <c r="AL585" i="1" s="1"/>
  <c r="AR588" i="1"/>
  <c r="AR587" i="1" s="1"/>
  <c r="AR586" i="1" s="1"/>
  <c r="AR585" i="1" s="1"/>
  <c r="AL499" i="1"/>
  <c r="AL498" i="1" s="1"/>
  <c r="AR500" i="1"/>
  <c r="AR499" i="1" s="1"/>
  <c r="AR498" i="1" s="1"/>
  <c r="AK453" i="1"/>
  <c r="AK452" i="1" s="1"/>
  <c r="AK451" i="1" s="1"/>
  <c r="AQ454" i="1"/>
  <c r="AK329" i="1"/>
  <c r="AK328" i="1" s="1"/>
  <c r="AQ330" i="1"/>
  <c r="AK188" i="1"/>
  <c r="AQ189" i="1"/>
  <c r="AL352" i="1"/>
  <c r="AL351" i="1" s="1"/>
  <c r="AL350" i="1" s="1"/>
  <c r="AL349" i="1" s="1"/>
  <c r="AR353" i="1"/>
  <c r="AR352" i="1" s="1"/>
  <c r="AR351" i="1" s="1"/>
  <c r="AR350" i="1" s="1"/>
  <c r="AR349" i="1" s="1"/>
  <c r="AK1033" i="1"/>
  <c r="AK1032" i="1" s="1"/>
  <c r="AK1031" i="1" s="1"/>
  <c r="AK1030" i="1" s="1"/>
  <c r="AQ1034" i="1"/>
  <c r="AK903" i="1"/>
  <c r="AK902" i="1" s="1"/>
  <c r="AQ904" i="1"/>
  <c r="AL642" i="1"/>
  <c r="AL641" i="1" s="1"/>
  <c r="AL640" i="1" s="1"/>
  <c r="AR643" i="1"/>
  <c r="AR642" i="1" s="1"/>
  <c r="AR641" i="1" s="1"/>
  <c r="AR640" i="1" s="1"/>
  <c r="AK306" i="1"/>
  <c r="AK305" i="1" s="1"/>
  <c r="AK304" i="1" s="1"/>
  <c r="AQ307" i="1"/>
  <c r="AL1156" i="1"/>
  <c r="AL1155" i="1" s="1"/>
  <c r="AR1157" i="1"/>
  <c r="AR1156" i="1" s="1"/>
  <c r="AR1155" i="1" s="1"/>
  <c r="AK1337" i="1"/>
  <c r="AK1336" i="1" s="1"/>
  <c r="AK1335" i="1" s="1"/>
  <c r="AK1334" i="1" s="1"/>
  <c r="AK1333" i="1" s="1"/>
  <c r="AQ1338" i="1"/>
  <c r="AL765" i="1"/>
  <c r="AL764" i="1" s="1"/>
  <c r="AL763" i="1" s="1"/>
  <c r="AL762" i="1" s="1"/>
  <c r="AL761" i="1" s="1"/>
  <c r="AR766" i="1"/>
  <c r="AR765" i="1" s="1"/>
  <c r="AR764" i="1" s="1"/>
  <c r="AR763" i="1" s="1"/>
  <c r="AR762" i="1" s="1"/>
  <c r="AR761" i="1" s="1"/>
  <c r="J122" i="1"/>
  <c r="J123" i="1"/>
  <c r="AL698" i="1"/>
  <c r="AL697" i="1" s="1"/>
  <c r="AL696" i="1" s="1"/>
  <c r="AR699" i="1"/>
  <c r="AR698" i="1" s="1"/>
  <c r="AR697" i="1" s="1"/>
  <c r="AR696" i="1" s="1"/>
  <c r="AE20" i="1"/>
  <c r="Y19" i="1"/>
  <c r="Y18" i="1" s="1"/>
  <c r="AL1183" i="1"/>
  <c r="AL1182" i="1" s="1"/>
  <c r="AR1184" i="1"/>
  <c r="AR1183" i="1" s="1"/>
  <c r="AR1182" i="1" s="1"/>
  <c r="AL1086" i="1"/>
  <c r="AL1085" i="1" s="1"/>
  <c r="AL1084" i="1" s="1"/>
  <c r="AL1083" i="1" s="1"/>
  <c r="AL1082" i="1" s="1"/>
  <c r="AR1087" i="1"/>
  <c r="AR1086" i="1" s="1"/>
  <c r="AR1085" i="1" s="1"/>
  <c r="AR1084" i="1" s="1"/>
  <c r="AR1083" i="1" s="1"/>
  <c r="AR1082" i="1" s="1"/>
  <c r="Z1079" i="1"/>
  <c r="Z1078" i="1" s="1"/>
  <c r="Z1077" i="1" s="1"/>
  <c r="Z1076" i="1" s="1"/>
  <c r="AF1080" i="1"/>
  <c r="AK1122" i="1"/>
  <c r="AK1121" i="1" s="1"/>
  <c r="AQ1123" i="1"/>
  <c r="S51" i="1"/>
  <c r="S50" i="1" s="1"/>
  <c r="S49" i="1" s="1"/>
  <c r="S48" i="1" s="1"/>
  <c r="S47" i="1" s="1"/>
  <c r="S46" i="1" s="1"/>
  <c r="Y52" i="1"/>
  <c r="Y924" i="1"/>
  <c r="S923" i="1"/>
  <c r="S922" i="1" s="1"/>
  <c r="S921" i="1" s="1"/>
  <c r="S920" i="1" s="1"/>
  <c r="S919" i="1" s="1"/>
  <c r="Y1214" i="1"/>
  <c r="S1213" i="1"/>
  <c r="S1212" i="1" s="1"/>
  <c r="R285" i="1"/>
  <c r="R284" i="1"/>
  <c r="R273" i="1" s="1"/>
  <c r="R249" i="1" s="1"/>
  <c r="Y1328" i="1"/>
  <c r="Y1325" i="1" s="1"/>
  <c r="Y1301" i="1" s="1"/>
  <c r="AE1329" i="1"/>
  <c r="AF777" i="1"/>
  <c r="Z776" i="1"/>
  <c r="Z775" i="1" s="1"/>
  <c r="Z774" i="1" s="1"/>
  <c r="Z769" i="1" s="1"/>
  <c r="Z768" i="1" s="1"/>
  <c r="Y1293" i="1"/>
  <c r="Y1285" i="1" s="1"/>
  <c r="AK377" i="1"/>
  <c r="M1106" i="1"/>
  <c r="M1105" i="1" s="1"/>
  <c r="AK566" i="1"/>
  <c r="W313" i="1"/>
  <c r="AE1166" i="1"/>
  <c r="V691" i="1"/>
  <c r="V690" i="1" s="1"/>
  <c r="AL51" i="1"/>
  <c r="AL50" i="1" s="1"/>
  <c r="AL49" i="1" s="1"/>
  <c r="AL48" i="1" s="1"/>
  <c r="AL47" i="1" s="1"/>
  <c r="AL22" i="1"/>
  <c r="AL21" i="1" s="1"/>
  <c r="AR23" i="1"/>
  <c r="AR22" i="1" s="1"/>
  <c r="AR21" i="1" s="1"/>
  <c r="AL954" i="1"/>
  <c r="AR955" i="1"/>
  <c r="AR954" i="1" s="1"/>
  <c r="AK971" i="1"/>
  <c r="AK970" i="1" s="1"/>
  <c r="AK969" i="1" s="1"/>
  <c r="AK968" i="1" s="1"/>
  <c r="AK967" i="1" s="1"/>
  <c r="AQ972" i="1"/>
  <c r="AL1294" i="1"/>
  <c r="AR1295" i="1"/>
  <c r="AR1294" i="1" s="1"/>
  <c r="AK1189" i="1"/>
  <c r="AK1188" i="1" s="1"/>
  <c r="AQ1190" i="1"/>
  <c r="AK1159" i="1"/>
  <c r="AK1158" i="1" s="1"/>
  <c r="AQ1160" i="1"/>
  <c r="AK489" i="1"/>
  <c r="AK488" i="1" s="1"/>
  <c r="AQ490" i="1"/>
  <c r="AL453" i="1"/>
  <c r="AL452" i="1" s="1"/>
  <c r="AL451" i="1" s="1"/>
  <c r="AK415" i="1"/>
  <c r="AK414" i="1" s="1"/>
  <c r="AK413" i="1" s="1"/>
  <c r="AK412" i="1" s="1"/>
  <c r="AK411" i="1" s="1"/>
  <c r="AQ416" i="1"/>
  <c r="AL96" i="1"/>
  <c r="AL95" i="1" s="1"/>
  <c r="AR97" i="1"/>
  <c r="AR96" i="1" s="1"/>
  <c r="AR95" i="1" s="1"/>
  <c r="AL564" i="1"/>
  <c r="AL563" i="1" s="1"/>
  <c r="AL562" i="1" s="1"/>
  <c r="AR565" i="1"/>
  <c r="AR564" i="1" s="1"/>
  <c r="AR563" i="1" s="1"/>
  <c r="AR562" i="1" s="1"/>
  <c r="AK776" i="1"/>
  <c r="AK775" i="1" s="1"/>
  <c r="AK774" i="1" s="1"/>
  <c r="AQ777" i="1"/>
  <c r="AL511" i="1"/>
  <c r="AL510" i="1" s="1"/>
  <c r="AL509" i="1" s="1"/>
  <c r="AR512" i="1"/>
  <c r="AR511" i="1" s="1"/>
  <c r="AR510" i="1" s="1"/>
  <c r="AR509" i="1" s="1"/>
  <c r="AK880" i="1"/>
  <c r="AK879" i="1" s="1"/>
  <c r="AQ881" i="1"/>
  <c r="AK772" i="1"/>
  <c r="AK771" i="1" s="1"/>
  <c r="AK770" i="1" s="1"/>
  <c r="AQ773" i="1"/>
  <c r="AL1119" i="1"/>
  <c r="AL1118" i="1" s="1"/>
  <c r="AR1120" i="1"/>
  <c r="AR1119" i="1" s="1"/>
  <c r="AR1118" i="1" s="1"/>
  <c r="AL104" i="1"/>
  <c r="AL103" i="1" s="1"/>
  <c r="AR105" i="1"/>
  <c r="AR104" i="1" s="1"/>
  <c r="AR103" i="1" s="1"/>
  <c r="AL948" i="1"/>
  <c r="AL947" i="1" s="1"/>
  <c r="AL946" i="1" s="1"/>
  <c r="AR949" i="1"/>
  <c r="AR948" i="1" s="1"/>
  <c r="AR947" i="1" s="1"/>
  <c r="AR946" i="1" s="1"/>
  <c r="AK96" i="1"/>
  <c r="AK95" i="1" s="1"/>
  <c r="AQ97" i="1"/>
  <c r="AK1219" i="1"/>
  <c r="AK1218" i="1" s="1"/>
  <c r="AQ1220" i="1"/>
  <c r="AL620" i="1"/>
  <c r="AL619" i="1" s="1"/>
  <c r="AL618" i="1" s="1"/>
  <c r="AR621" i="1"/>
  <c r="AR620" i="1" s="1"/>
  <c r="AR619" i="1" s="1"/>
  <c r="AR618" i="1" s="1"/>
  <c r="AK409" i="1"/>
  <c r="AK408" i="1" s="1"/>
  <c r="AK407" i="1" s="1"/>
  <c r="AK406" i="1" s="1"/>
  <c r="AQ410" i="1"/>
  <c r="AK134" i="1"/>
  <c r="AQ137" i="1"/>
  <c r="AK471" i="1"/>
  <c r="AK470" i="1" s="1"/>
  <c r="AQ472" i="1"/>
  <c r="AL371" i="1"/>
  <c r="AL370" i="1" s="1"/>
  <c r="AR372" i="1"/>
  <c r="AR371" i="1" s="1"/>
  <c r="AR370" i="1" s="1"/>
  <c r="AL173" i="1"/>
  <c r="AL172" i="1" s="1"/>
  <c r="AR174" i="1"/>
  <c r="AR173" i="1" s="1"/>
  <c r="AR172" i="1" s="1"/>
  <c r="AK638" i="1"/>
  <c r="AK637" i="1" s="1"/>
  <c r="AK636" i="1" s="1"/>
  <c r="AQ639" i="1"/>
  <c r="AK758" i="1"/>
  <c r="AK757" i="1" s="1"/>
  <c r="AQ759" i="1"/>
  <c r="AK56" i="1"/>
  <c r="AQ57" i="1"/>
  <c r="AK916" i="1"/>
  <c r="AK915" i="1" s="1"/>
  <c r="AK914" i="1" s="1"/>
  <c r="AK913" i="1" s="1"/>
  <c r="AQ917" i="1"/>
  <c r="AL671" i="1"/>
  <c r="AR672" i="1"/>
  <c r="AR671" i="1" s="1"/>
  <c r="AK1298" i="1"/>
  <c r="AQ1300" i="1"/>
  <c r="AS1300" i="1" s="1"/>
  <c r="AL277" i="1"/>
  <c r="AL276" i="1" s="1"/>
  <c r="AL275" i="1" s="1"/>
  <c r="AL274" i="1" s="1"/>
  <c r="AR278" i="1"/>
  <c r="AR277" i="1" s="1"/>
  <c r="AR276" i="1" s="1"/>
  <c r="AR275" i="1" s="1"/>
  <c r="AR274" i="1" s="1"/>
  <c r="AL320" i="1"/>
  <c r="AL319" i="1" s="1"/>
  <c r="AR321" i="1"/>
  <c r="AR320" i="1" s="1"/>
  <c r="AR319" i="1" s="1"/>
  <c r="AK932" i="1"/>
  <c r="AQ933" i="1"/>
  <c r="AK449" i="1"/>
  <c r="AK448" i="1" s="1"/>
  <c r="AK447" i="1" s="1"/>
  <c r="AQ450" i="1"/>
  <c r="AK1186" i="1"/>
  <c r="AK1185" i="1" s="1"/>
  <c r="AQ1187" i="1"/>
  <c r="AL825" i="1"/>
  <c r="AL824" i="1" s="1"/>
  <c r="AL823" i="1" s="1"/>
  <c r="AL822" i="1" s="1"/>
  <c r="AL821" i="1" s="1"/>
  <c r="AR826" i="1"/>
  <c r="AR825" i="1" s="1"/>
  <c r="AR824" i="1" s="1"/>
  <c r="AR823" i="1" s="1"/>
  <c r="AR822" i="1" s="1"/>
  <c r="AR821" i="1" s="1"/>
  <c r="AK320" i="1"/>
  <c r="AK319" i="1" s="1"/>
  <c r="AQ321" i="1"/>
  <c r="AK978" i="1"/>
  <c r="AK977" i="1" s="1"/>
  <c r="AK976" i="1" s="1"/>
  <c r="AK975" i="1" s="1"/>
  <c r="AQ979" i="1"/>
  <c r="AK1326" i="1"/>
  <c r="AQ1327" i="1"/>
  <c r="AL83" i="1"/>
  <c r="AR84" i="1"/>
  <c r="AR83" i="1" s="1"/>
  <c r="S1216" i="1"/>
  <c r="S1215" i="1" s="1"/>
  <c r="Y1217" i="1"/>
  <c r="AK1201" i="1"/>
  <c r="AK1200" i="1" s="1"/>
  <c r="AQ1202" i="1"/>
  <c r="AL39" i="1"/>
  <c r="AR40" i="1"/>
  <c r="AR39" i="1" s="1"/>
  <c r="AK853" i="1"/>
  <c r="AK852" i="1" s="1"/>
  <c r="AQ854" i="1"/>
  <c r="AL541" i="1"/>
  <c r="AL540" i="1" s="1"/>
  <c r="AR542" i="1"/>
  <c r="AR541" i="1" s="1"/>
  <c r="AR540" i="1" s="1"/>
  <c r="AL93" i="1"/>
  <c r="AL92" i="1" s="1"/>
  <c r="AR94" i="1"/>
  <c r="AR93" i="1" s="1"/>
  <c r="AR92" i="1" s="1"/>
  <c r="Z62" i="1"/>
  <c r="T61" i="1"/>
  <c r="T60" i="1" s="1"/>
  <c r="Z377" i="1"/>
  <c r="T376" i="1"/>
  <c r="T375" i="1" s="1"/>
  <c r="T374" i="1" s="1"/>
  <c r="T373" i="1" s="1"/>
  <c r="T983" i="1"/>
  <c r="T982" i="1" s="1"/>
  <c r="T981" i="1" s="1"/>
  <c r="T980" i="1" s="1"/>
  <c r="T974" i="1" s="1"/>
  <c r="Z984" i="1"/>
  <c r="AF1193" i="1"/>
  <c r="Z1192" i="1"/>
  <c r="Z1191" i="1" s="1"/>
  <c r="U403" i="1"/>
  <c r="AK738" i="1"/>
  <c r="AK737" i="1" s="1"/>
  <c r="AK736" i="1" s="1"/>
  <c r="AK735" i="1" s="1"/>
  <c r="AK729" i="1" s="1"/>
  <c r="AQ739" i="1"/>
  <c r="AK127" i="1"/>
  <c r="AK29" i="1"/>
  <c r="AQ30" i="1"/>
  <c r="AK1281" i="1"/>
  <c r="AQ1282" i="1"/>
  <c r="AL400" i="1"/>
  <c r="AL399" i="1" s="1"/>
  <c r="AL398" i="1" s="1"/>
  <c r="AL397" i="1" s="1"/>
  <c r="AL396" i="1" s="1"/>
  <c r="AR401" i="1"/>
  <c r="AR400" i="1" s="1"/>
  <c r="AR399" i="1" s="1"/>
  <c r="AR398" i="1" s="1"/>
  <c r="AR397" i="1" s="1"/>
  <c r="AL56" i="1"/>
  <c r="AR57" i="1"/>
  <c r="AR56" i="1" s="1"/>
  <c r="AK384" i="1"/>
  <c r="AL870" i="1"/>
  <c r="AL869" i="1" s="1"/>
  <c r="AL868" i="1" s="1"/>
  <c r="AR871" i="1"/>
  <c r="AR870" i="1" s="1"/>
  <c r="AR869" i="1" s="1"/>
  <c r="AR868" i="1" s="1"/>
  <c r="AK779" i="1"/>
  <c r="AK778" i="1" s="1"/>
  <c r="AQ780" i="1"/>
  <c r="AL29" i="1"/>
  <c r="AR30" i="1"/>
  <c r="AR29" i="1" s="1"/>
  <c r="AK1233" i="1"/>
  <c r="AK1232" i="1" s="1"/>
  <c r="AK1231" i="1" s="1"/>
  <c r="AK1230" i="1" s="1"/>
  <c r="AK1229" i="1" s="1"/>
  <c r="AQ1234" i="1"/>
  <c r="AK825" i="1"/>
  <c r="AK824" i="1" s="1"/>
  <c r="AK823" i="1" s="1"/>
  <c r="AK822" i="1" s="1"/>
  <c r="AK821" i="1" s="1"/>
  <c r="AQ826" i="1"/>
  <c r="AL988" i="1"/>
  <c r="AL987" i="1" s="1"/>
  <c r="AL986" i="1" s="1"/>
  <c r="AL985" i="1" s="1"/>
  <c r="AR989" i="1"/>
  <c r="AR988" i="1" s="1"/>
  <c r="AR987" i="1" s="1"/>
  <c r="AR986" i="1" s="1"/>
  <c r="AR985" i="1" s="1"/>
  <c r="AK862" i="1"/>
  <c r="AK861" i="1" s="1"/>
  <c r="AK860" i="1" s="1"/>
  <c r="AQ863" i="1"/>
  <c r="AL41" i="1"/>
  <c r="AR42" i="1"/>
  <c r="AR41" i="1" s="1"/>
  <c r="AL1281" i="1"/>
  <c r="AR1282" i="1"/>
  <c r="AR1281" i="1" s="1"/>
  <c r="AK104" i="1"/>
  <c r="AK103" i="1" s="1"/>
  <c r="AQ105" i="1"/>
  <c r="AK1125" i="1"/>
  <c r="AK1124" i="1" s="1"/>
  <c r="AQ1126" i="1"/>
  <c r="AK170" i="1"/>
  <c r="AQ171" i="1"/>
  <c r="AK502" i="1"/>
  <c r="AK501" i="1" s="1"/>
  <c r="AQ503" i="1"/>
  <c r="AL380" i="1"/>
  <c r="AR381" i="1"/>
  <c r="AR380" i="1" s="1"/>
  <c r="AL534" i="1"/>
  <c r="AL533" i="1" s="1"/>
  <c r="AL532" i="1" s="1"/>
  <c r="AL531" i="1" s="1"/>
  <c r="AL530" i="1" s="1"/>
  <c r="AR535" i="1"/>
  <c r="AR534" i="1" s="1"/>
  <c r="AR533" i="1" s="1"/>
  <c r="AR532" i="1" s="1"/>
  <c r="AR531" i="1" s="1"/>
  <c r="AR530" i="1" s="1"/>
  <c r="AK765" i="1"/>
  <c r="AK764" i="1" s="1"/>
  <c r="AK763" i="1" s="1"/>
  <c r="AK762" i="1" s="1"/>
  <c r="AK761" i="1" s="1"/>
  <c r="AQ766" i="1"/>
  <c r="AK954" i="1"/>
  <c r="AQ955" i="1"/>
  <c r="AK911" i="1"/>
  <c r="AK910" i="1" s="1"/>
  <c r="AK909" i="1" s="1"/>
  <c r="AK908" i="1" s="1"/>
  <c r="AQ912" i="1"/>
  <c r="AK434" i="1"/>
  <c r="AQ435" i="1"/>
  <c r="AK368" i="1"/>
  <c r="AK367" i="1" s="1"/>
  <c r="AK366" i="1" s="1"/>
  <c r="AQ369" i="1"/>
  <c r="AK436" i="1"/>
  <c r="AQ437" i="1"/>
  <c r="AL733" i="1"/>
  <c r="AL732" i="1" s="1"/>
  <c r="AL731" i="1" s="1"/>
  <c r="AL730" i="1" s="1"/>
  <c r="AR734" i="1"/>
  <c r="AR733" i="1" s="1"/>
  <c r="AR732" i="1" s="1"/>
  <c r="AR731" i="1" s="1"/>
  <c r="AR730" i="1" s="1"/>
  <c r="AK1308" i="1"/>
  <c r="AQ1309" i="1"/>
  <c r="AL1125" i="1"/>
  <c r="AL1124" i="1" s="1"/>
  <c r="AR1126" i="1"/>
  <c r="AR1125" i="1" s="1"/>
  <c r="AR1124" i="1" s="1"/>
  <c r="AK1323" i="1"/>
  <c r="AQ1324" i="1"/>
  <c r="AK1316" i="1"/>
  <c r="AK1315" i="1" s="1"/>
  <c r="AQ1317" i="1"/>
  <c r="AL1283" i="1"/>
  <c r="AR1284" i="1"/>
  <c r="AR1283" i="1" s="1"/>
  <c r="AL1253" i="1"/>
  <c r="AL1252" i="1" s="1"/>
  <c r="AR1254" i="1"/>
  <c r="AR1253" i="1" s="1"/>
  <c r="AR1252" i="1" s="1"/>
  <c r="AL1219" i="1"/>
  <c r="AL1218" i="1" s="1"/>
  <c r="AR1220" i="1"/>
  <c r="AR1219" i="1" s="1"/>
  <c r="AR1218" i="1" s="1"/>
  <c r="AK507" i="1"/>
  <c r="AK506" i="1" s="1"/>
  <c r="AK505" i="1" s="1"/>
  <c r="AQ508" i="1"/>
  <c r="AK694" i="1"/>
  <c r="AK693" i="1" s="1"/>
  <c r="AK692" i="1" s="1"/>
  <c r="AK691" i="1" s="1"/>
  <c r="AK690" i="1" s="1"/>
  <c r="AQ695" i="1"/>
  <c r="AK545" i="1"/>
  <c r="AK544" i="1" s="1"/>
  <c r="AK543" i="1" s="1"/>
  <c r="AQ546" i="1"/>
  <c r="AL460" i="1"/>
  <c r="AL459" i="1" s="1"/>
  <c r="AL458" i="1" s="1"/>
  <c r="AR461" i="1"/>
  <c r="AR460" i="1" s="1"/>
  <c r="AR459" i="1" s="1"/>
  <c r="AR458" i="1" s="1"/>
  <c r="AR457" i="1" s="1"/>
  <c r="AR456" i="1" s="1"/>
  <c r="AL323" i="1"/>
  <c r="AL322" i="1" s="1"/>
  <c r="AR324" i="1"/>
  <c r="AR323" i="1" s="1"/>
  <c r="AR322" i="1" s="1"/>
  <c r="AK41" i="1"/>
  <c r="AQ42" i="1"/>
  <c r="AL866" i="1"/>
  <c r="AL865" i="1" s="1"/>
  <c r="AL864" i="1" s="1"/>
  <c r="AR867" i="1"/>
  <c r="AR866" i="1" s="1"/>
  <c r="AR865" i="1" s="1"/>
  <c r="AR864" i="1" s="1"/>
  <c r="AK803" i="1"/>
  <c r="AK802" i="1" s="1"/>
  <c r="AQ804" i="1"/>
  <c r="AL707" i="1"/>
  <c r="AL706" i="1" s="1"/>
  <c r="AL705" i="1" s="1"/>
  <c r="AR708" i="1"/>
  <c r="AR707" i="1" s="1"/>
  <c r="AR706" i="1" s="1"/>
  <c r="AR705" i="1" s="1"/>
  <c r="AK190" i="1"/>
  <c r="AK187" i="1" s="1"/>
  <c r="AK186" i="1" s="1"/>
  <c r="AK185" i="1" s="1"/>
  <c r="AK184" i="1" s="1"/>
  <c r="AQ191" i="1"/>
  <c r="AK840" i="1"/>
  <c r="AK839" i="1" s="1"/>
  <c r="AK838" i="1" s="1"/>
  <c r="AQ841" i="1"/>
  <c r="AK1345" i="1"/>
  <c r="AK1344" i="1" s="1"/>
  <c r="AK1343" i="1" s="1"/>
  <c r="AK1342" i="1" s="1"/>
  <c r="AK1341" i="1" s="1"/>
  <c r="AK1340" i="1" s="1"/>
  <c r="AQ1346" i="1"/>
  <c r="AK282" i="1"/>
  <c r="AK281" i="1" s="1"/>
  <c r="AK280" i="1" s="1"/>
  <c r="AK279" i="1" s="1"/>
  <c r="AQ283" i="1"/>
  <c r="AK1207" i="1"/>
  <c r="AK1206" i="1" s="1"/>
  <c r="AQ1208" i="1"/>
  <c r="AK129" i="1"/>
  <c r="AQ130" i="1"/>
  <c r="AL840" i="1"/>
  <c r="AL839" i="1" s="1"/>
  <c r="AL838" i="1" s="1"/>
  <c r="AR841" i="1"/>
  <c r="AR840" i="1" s="1"/>
  <c r="AR839" i="1" s="1"/>
  <c r="AR838" i="1" s="1"/>
  <c r="AE555" i="1"/>
  <c r="Y554" i="1"/>
  <c r="Y553" i="1" s="1"/>
  <c r="Y552" i="1" s="1"/>
  <c r="AL127" i="1"/>
  <c r="AL124" i="1" s="1"/>
  <c r="AL123" i="1" s="1"/>
  <c r="AR128" i="1"/>
  <c r="AR127" i="1" s="1"/>
  <c r="AL1069" i="1"/>
  <c r="AL1068" i="1" s="1"/>
  <c r="AL1067" i="1" s="1"/>
  <c r="AR1070" i="1"/>
  <c r="AR1069" i="1" s="1"/>
  <c r="AR1068" i="1" s="1"/>
  <c r="AR1067" i="1" s="1"/>
  <c r="AL1319" i="1"/>
  <c r="AR1320" i="1"/>
  <c r="AR1319" i="1" s="1"/>
  <c r="AL27" i="1"/>
  <c r="AR28" i="1"/>
  <c r="AR27" i="1" s="1"/>
  <c r="AK360" i="1"/>
  <c r="AK359" i="1" s="1"/>
  <c r="AQ361" i="1"/>
  <c r="AL1207" i="1"/>
  <c r="AL1206" i="1" s="1"/>
  <c r="AR1208" i="1"/>
  <c r="AR1207" i="1" s="1"/>
  <c r="AR1206" i="1" s="1"/>
  <c r="AF617" i="1"/>
  <c r="Z616" i="1"/>
  <c r="Z615" i="1" s="1"/>
  <c r="Z614" i="1" s="1"/>
  <c r="AK591" i="1"/>
  <c r="AK590" i="1" s="1"/>
  <c r="AK589" i="1" s="1"/>
  <c r="AQ592" i="1"/>
  <c r="J851" i="1"/>
  <c r="J850" i="1"/>
  <c r="J828" i="1" s="1"/>
  <c r="J782" i="1" s="1"/>
  <c r="Z189" i="1"/>
  <c r="T188" i="1"/>
  <c r="T187" i="1" s="1"/>
  <c r="T186" i="1" s="1"/>
  <c r="T185" i="1" s="1"/>
  <c r="T184" i="1" s="1"/>
  <c r="T161" i="1" s="1"/>
  <c r="Y791" i="1"/>
  <c r="S790" i="1"/>
  <c r="S787" i="1" s="1"/>
  <c r="S786" i="1" s="1"/>
  <c r="S785" i="1" s="1"/>
  <c r="S784" i="1" s="1"/>
  <c r="T815" i="1"/>
  <c r="T814" i="1" s="1"/>
  <c r="Z816" i="1"/>
  <c r="AE1061" i="1"/>
  <c r="Y1060" i="1"/>
  <c r="Y1059" i="1" s="1"/>
  <c r="Y1058" i="1" s="1"/>
  <c r="Y1057" i="1" s="1"/>
  <c r="S1198" i="1"/>
  <c r="S1197" i="1" s="1"/>
  <c r="Y1199" i="1"/>
  <c r="AF240" i="1"/>
  <c r="Z239" i="1"/>
  <c r="Z238" i="1" s="1"/>
  <c r="Z237" i="1" s="1"/>
  <c r="Z236" i="1" s="1"/>
  <c r="Z235" i="1" s="1"/>
  <c r="Z233" i="1" s="1"/>
  <c r="AL464" i="1"/>
  <c r="AL463" i="1" s="1"/>
  <c r="AL462" i="1" s="1"/>
  <c r="AF55" i="1"/>
  <c r="AL181" i="1"/>
  <c r="AL180" i="1" s="1"/>
  <c r="AL179" i="1" s="1"/>
  <c r="AL178" i="1" s="1"/>
  <c r="AL177" i="1" s="1"/>
  <c r="AL176" i="1" s="1"/>
  <c r="N161" i="1"/>
  <c r="AK1313" i="1"/>
  <c r="AK1310" i="1" s="1"/>
  <c r="AL663" i="1"/>
  <c r="AL662" i="1" s="1"/>
  <c r="AL661" i="1" s="1"/>
  <c r="L1276" i="1"/>
  <c r="L1270" i="1" s="1"/>
  <c r="L1259" i="1" s="1"/>
  <c r="L1236" i="1" s="1"/>
  <c r="AK1274" i="1"/>
  <c r="AK1273" i="1" s="1"/>
  <c r="AK1272" i="1" s="1"/>
  <c r="AK1271" i="1" s="1"/>
  <c r="AQ1275" i="1"/>
  <c r="AK1026" i="1"/>
  <c r="AK1025" i="1" s="1"/>
  <c r="AK1024" i="1" s="1"/>
  <c r="AK1023" i="1" s="1"/>
  <c r="AQ1027" i="1"/>
  <c r="AK1093" i="1"/>
  <c r="AK1092" i="1" s="1"/>
  <c r="AK1091" i="1" s="1"/>
  <c r="AK1090" i="1" s="1"/>
  <c r="AK1089" i="1" s="1"/>
  <c r="AQ1094" i="1"/>
  <c r="AL1011" i="1"/>
  <c r="AL1010" i="1" s="1"/>
  <c r="AL1009" i="1" s="1"/>
  <c r="AL1008" i="1" s="1"/>
  <c r="AR1012" i="1"/>
  <c r="AR1011" i="1" s="1"/>
  <c r="AR1010" i="1" s="1"/>
  <c r="AR1009" i="1" s="1"/>
  <c r="AR1008" i="1" s="1"/>
  <c r="AL1306" i="1"/>
  <c r="AR1307" i="1"/>
  <c r="AR1306" i="1" s="1"/>
  <c r="AK806" i="1"/>
  <c r="AK805" i="1" s="1"/>
  <c r="AQ807" i="1"/>
  <c r="AK1004" i="1"/>
  <c r="AK1003" i="1" s="1"/>
  <c r="AK1002" i="1" s="1"/>
  <c r="AK1001" i="1" s="1"/>
  <c r="AQ1005" i="1"/>
  <c r="AK1195" i="1"/>
  <c r="AK1194" i="1" s="1"/>
  <c r="AQ1196" i="1"/>
  <c r="AL911" i="1"/>
  <c r="AL910" i="1" s="1"/>
  <c r="AL909" i="1" s="1"/>
  <c r="AL908" i="1" s="1"/>
  <c r="AR912" i="1"/>
  <c r="AR911" i="1" s="1"/>
  <c r="AR910" i="1" s="1"/>
  <c r="AR909" i="1" s="1"/>
  <c r="AR908" i="1" s="1"/>
  <c r="AL595" i="1"/>
  <c r="AL594" i="1" s="1"/>
  <c r="AR596" i="1"/>
  <c r="AR595" i="1" s="1"/>
  <c r="AR594" i="1" s="1"/>
  <c r="AK628" i="1"/>
  <c r="AK627" i="1" s="1"/>
  <c r="AK626" i="1" s="1"/>
  <c r="AQ629" i="1"/>
  <c r="AK516" i="1"/>
  <c r="AK515" i="1" s="1"/>
  <c r="AQ517" i="1"/>
  <c r="AK631" i="1"/>
  <c r="AK630" i="1" s="1"/>
  <c r="AQ632" i="1"/>
  <c r="AL874" i="1"/>
  <c r="AL873" i="1" s="1"/>
  <c r="AL872" i="1" s="1"/>
  <c r="AR875" i="1"/>
  <c r="AR874" i="1" s="1"/>
  <c r="AR873" i="1" s="1"/>
  <c r="AR872" i="1" s="1"/>
  <c r="AK1223" i="1"/>
  <c r="AK1222" i="1" s="1"/>
  <c r="AK1221" i="1" s="1"/>
  <c r="AQ1224" i="1"/>
  <c r="Q1056" i="1"/>
  <c r="I152" i="1"/>
  <c r="I151" i="1" s="1"/>
  <c r="H303" i="1"/>
  <c r="H302" i="1" s="1"/>
  <c r="I442" i="1"/>
  <c r="I441" i="1" s="1"/>
  <c r="J613" i="1"/>
  <c r="J612" i="1" s="1"/>
  <c r="AQ492" i="1"/>
  <c r="AQ572" i="1"/>
  <c r="AG379" i="1"/>
  <c r="AG378" i="1" s="1"/>
  <c r="AG373" i="1" s="1"/>
  <c r="AG348" i="1" s="1"/>
  <c r="AG342" i="1" s="1"/>
  <c r="AG313" i="1" s="1"/>
  <c r="AI709" i="1"/>
  <c r="AI704" i="1" s="1"/>
  <c r="AI703" i="1" s="1"/>
  <c r="AI701" i="1" s="1"/>
  <c r="AH1286" i="1"/>
  <c r="AH1285" i="1" s="1"/>
  <c r="AL224" i="1"/>
  <c r="AL223" i="1" s="1"/>
  <c r="AP17" i="1"/>
  <c r="AP16" i="1" s="1"/>
  <c r="AP15" i="1" s="1"/>
  <c r="AN24" i="1"/>
  <c r="AN17" i="1" s="1"/>
  <c r="AN16" i="1" s="1"/>
  <c r="AN15" i="1" s="1"/>
  <c r="AN13" i="1" s="1"/>
  <c r="AR44" i="1"/>
  <c r="AR43" i="1" s="1"/>
  <c r="AP78" i="1"/>
  <c r="AP77" i="1" s="1"/>
  <c r="AP76" i="1" s="1"/>
  <c r="AP75" i="1" s="1"/>
  <c r="AP74" i="1" s="1"/>
  <c r="AP64" i="1" s="1"/>
  <c r="AN121" i="1"/>
  <c r="AN120" i="1" s="1"/>
  <c r="AR126" i="1"/>
  <c r="AR125" i="1" s="1"/>
  <c r="AP152" i="1"/>
  <c r="AP151" i="1" s="1"/>
  <c r="AP212" i="1"/>
  <c r="AO228" i="1"/>
  <c r="AQ231" i="1"/>
  <c r="AP235" i="1"/>
  <c r="AP233" i="1" s="1"/>
  <c r="AL474" i="1"/>
  <c r="AL473" i="1" s="1"/>
  <c r="AR475" i="1"/>
  <c r="AR474" i="1" s="1"/>
  <c r="AR473" i="1" s="1"/>
  <c r="AL800" i="1"/>
  <c r="AL799" i="1" s="1"/>
  <c r="AR801" i="1"/>
  <c r="AR800" i="1" s="1"/>
  <c r="AR799" i="1" s="1"/>
  <c r="AL978" i="1"/>
  <c r="AL977" i="1" s="1"/>
  <c r="AL976" i="1" s="1"/>
  <c r="AL975" i="1" s="1"/>
  <c r="AR979" i="1"/>
  <c r="AR978" i="1" s="1"/>
  <c r="AR977" i="1" s="1"/>
  <c r="AR976" i="1" s="1"/>
  <c r="AR975" i="1" s="1"/>
  <c r="AL1247" i="1"/>
  <c r="AL1246" i="1" s="1"/>
  <c r="AR1248" i="1"/>
  <c r="AR1247" i="1" s="1"/>
  <c r="AR1246" i="1" s="1"/>
  <c r="AK1119" i="1"/>
  <c r="AK1118" i="1" s="1"/>
  <c r="AQ1120" i="1"/>
  <c r="AL1328" i="1"/>
  <c r="AR1329" i="1"/>
  <c r="AR1328" i="1" s="1"/>
  <c r="AK602" i="1"/>
  <c r="AK601" i="1" s="1"/>
  <c r="AQ603" i="1"/>
  <c r="AL605" i="1"/>
  <c r="AL604" i="1" s="1"/>
  <c r="AR606" i="1"/>
  <c r="AR605" i="1" s="1"/>
  <c r="AR604" i="1" s="1"/>
  <c r="AK595" i="1"/>
  <c r="AK594" i="1" s="1"/>
  <c r="AQ596" i="1"/>
  <c r="AL576" i="1"/>
  <c r="AL575" i="1" s="1"/>
  <c r="AR577" i="1"/>
  <c r="AR576" i="1" s="1"/>
  <c r="AR575" i="1" s="1"/>
  <c r="AK874" i="1"/>
  <c r="AK873" i="1" s="1"/>
  <c r="AK872" i="1" s="1"/>
  <c r="AQ875" i="1"/>
  <c r="AL1226" i="1"/>
  <c r="AL1225" i="1" s="1"/>
  <c r="AR1227" i="1"/>
  <c r="AR1226" i="1" s="1"/>
  <c r="AR1225" i="1" s="1"/>
  <c r="X896" i="1"/>
  <c r="X895" i="1" s="1"/>
  <c r="Z433" i="1"/>
  <c r="H551" i="1"/>
  <c r="H550" i="1" s="1"/>
  <c r="AO17" i="1"/>
  <c r="AO16" i="1" s="1"/>
  <c r="AO15" i="1" s="1"/>
  <c r="AO13" i="1" s="1"/>
  <c r="AO85" i="1"/>
  <c r="AO76" i="1" s="1"/>
  <c r="AO75" i="1" s="1"/>
  <c r="AO74" i="1" s="1"/>
  <c r="AO64" i="1" s="1"/>
  <c r="AR91" i="1"/>
  <c r="AR90" i="1" s="1"/>
  <c r="AR89" i="1" s="1"/>
  <c r="AR222" i="1"/>
  <c r="AR221" i="1" s="1"/>
  <c r="AR220" i="1" s="1"/>
  <c r="AR219" i="1" s="1"/>
  <c r="AQ225" i="1"/>
  <c r="AM252" i="1"/>
  <c r="AM251" i="1" s="1"/>
  <c r="AN514" i="1"/>
  <c r="AM691" i="1"/>
  <c r="AM690" i="1" s="1"/>
  <c r="AM1062" i="1"/>
  <c r="AM1056" i="1" s="1"/>
  <c r="AN1145" i="1"/>
  <c r="AN1144" i="1" s="1"/>
  <c r="AN1143" i="1" s="1"/>
  <c r="AL1308" i="1"/>
  <c r="AR1309" i="1"/>
  <c r="AR1308" i="1" s="1"/>
  <c r="AL427" i="1"/>
  <c r="AL426" i="1" s="1"/>
  <c r="AL425" i="1" s="1"/>
  <c r="AR428" i="1"/>
  <c r="AR427" i="1" s="1"/>
  <c r="AR426" i="1" s="1"/>
  <c r="AR425" i="1" s="1"/>
  <c r="AL246" i="1"/>
  <c r="AR247" i="1"/>
  <c r="AR246" i="1" s="1"/>
  <c r="AK1210" i="1"/>
  <c r="AK1209" i="1" s="1"/>
  <c r="AQ1211" i="1"/>
  <c r="AL772" i="1"/>
  <c r="AL771" i="1" s="1"/>
  <c r="AL770" i="1" s="1"/>
  <c r="AR773" i="1"/>
  <c r="AR772" i="1" s="1"/>
  <c r="AR771" i="1" s="1"/>
  <c r="AR770" i="1" s="1"/>
  <c r="AL598" i="1"/>
  <c r="AL597" i="1" s="1"/>
  <c r="AR599" i="1"/>
  <c r="AR598" i="1" s="1"/>
  <c r="AR597" i="1" s="1"/>
  <c r="AK605" i="1"/>
  <c r="AK604" i="1" s="1"/>
  <c r="AQ606" i="1"/>
  <c r="AL745" i="1"/>
  <c r="AL744" i="1" s="1"/>
  <c r="AR746" i="1"/>
  <c r="AR745" i="1" s="1"/>
  <c r="AR744" i="1" s="1"/>
  <c r="AL748" i="1"/>
  <c r="AL747" i="1" s="1"/>
  <c r="AR749" i="1"/>
  <c r="AR748" i="1" s="1"/>
  <c r="AR747" i="1" s="1"/>
  <c r="AL519" i="1"/>
  <c r="AL518" i="1" s="1"/>
  <c r="AR520" i="1"/>
  <c r="AR519" i="1" s="1"/>
  <c r="AR518" i="1" s="1"/>
  <c r="AL527" i="1"/>
  <c r="AL526" i="1" s="1"/>
  <c r="AL525" i="1" s="1"/>
  <c r="AL524" i="1" s="1"/>
  <c r="AR528" i="1"/>
  <c r="AR527" i="1" s="1"/>
  <c r="AR526" i="1" s="1"/>
  <c r="AR525" i="1" s="1"/>
  <c r="AR524" i="1" s="1"/>
  <c r="AK576" i="1"/>
  <c r="AK575" i="1" s="1"/>
  <c r="AQ577" i="1"/>
  <c r="AK1226" i="1"/>
  <c r="AK1225" i="1" s="1"/>
  <c r="AQ1227" i="1"/>
  <c r="AL336" i="1"/>
  <c r="AL335" i="1" s="1"/>
  <c r="AL334" i="1" s="1"/>
  <c r="AR337" i="1"/>
  <c r="AR336" i="1" s="1"/>
  <c r="AR335" i="1" s="1"/>
  <c r="AR334" i="1" s="1"/>
  <c r="R828" i="1"/>
  <c r="R782" i="1" s="1"/>
  <c r="X858" i="1"/>
  <c r="T1245" i="1"/>
  <c r="T1240" i="1" s="1"/>
  <c r="T1239" i="1" s="1"/>
  <c r="T1238" i="1" s="1"/>
  <c r="G355" i="1"/>
  <c r="G354" i="1" s="1"/>
  <c r="G652" i="1"/>
  <c r="G651" i="1" s="1"/>
  <c r="G634" i="1" s="1"/>
  <c r="L424" i="1"/>
  <c r="L423" i="1" s="1"/>
  <c r="L403" i="1" s="1"/>
  <c r="H424" i="1"/>
  <c r="H423" i="1" s="1"/>
  <c r="H403" i="1" s="1"/>
  <c r="K442" i="1"/>
  <c r="K441" i="1" s="1"/>
  <c r="H652" i="1"/>
  <c r="H651" i="1" s="1"/>
  <c r="H634" i="1" s="1"/>
  <c r="H753" i="1"/>
  <c r="H752" i="1" s="1"/>
  <c r="H751" i="1" s="1"/>
  <c r="H701" i="1" s="1"/>
  <c r="L829" i="1"/>
  <c r="L828" i="1" s="1"/>
  <c r="P405" i="1"/>
  <c r="P403" i="1" s="1"/>
  <c r="AR1298" i="1"/>
  <c r="AG38" i="1"/>
  <c r="AG37" i="1" s="1"/>
  <c r="AG36" i="1" s="1"/>
  <c r="AG35" i="1" s="1"/>
  <c r="AG13" i="1" s="1"/>
  <c r="AR80" i="1"/>
  <c r="AR79" i="1" s="1"/>
  <c r="AR88" i="1"/>
  <c r="AR87" i="1" s="1"/>
  <c r="AR86" i="1" s="1"/>
  <c r="AQ102" i="1"/>
  <c r="AM85" i="1"/>
  <c r="AM76" i="1" s="1"/>
  <c r="AM75" i="1" s="1"/>
  <c r="AM74" i="1" s="1"/>
  <c r="AM64" i="1" s="1"/>
  <c r="AR215" i="1"/>
  <c r="AR214" i="1" s="1"/>
  <c r="AR213" i="1" s="1"/>
  <c r="AQ218" i="1"/>
  <c r="AQ222" i="1"/>
  <c r="AL449" i="1"/>
  <c r="AL448" i="1" s="1"/>
  <c r="AL447" i="1" s="1"/>
  <c r="AL442" i="1" s="1"/>
  <c r="AL441" i="1" s="1"/>
  <c r="AR450" i="1"/>
  <c r="AR449" i="1" s="1"/>
  <c r="AR448" i="1" s="1"/>
  <c r="AR447" i="1" s="1"/>
  <c r="AK1016" i="1"/>
  <c r="AK1015" i="1" s="1"/>
  <c r="AK1014" i="1" s="1"/>
  <c r="AK1013" i="1" s="1"/>
  <c r="AQ1017" i="1"/>
  <c r="AK1256" i="1"/>
  <c r="AK1255" i="1" s="1"/>
  <c r="AQ1257" i="1"/>
  <c r="AL1250" i="1"/>
  <c r="AL1249" i="1" s="1"/>
  <c r="AR1251" i="1"/>
  <c r="AR1250" i="1" s="1"/>
  <c r="AR1249" i="1" s="1"/>
  <c r="AL1132" i="1"/>
  <c r="AL1131" i="1" s="1"/>
  <c r="AL1130" i="1" s="1"/>
  <c r="AL1129" i="1" s="1"/>
  <c r="AL1128" i="1" s="1"/>
  <c r="AR1133" i="1"/>
  <c r="AR1132" i="1" s="1"/>
  <c r="AR1131" i="1" s="1"/>
  <c r="AR1130" i="1" s="1"/>
  <c r="AR1129" i="1" s="1"/>
  <c r="AR1128" i="1" s="1"/>
  <c r="AK541" i="1"/>
  <c r="AK540" i="1" s="1"/>
  <c r="AQ542" i="1"/>
  <c r="AL496" i="1"/>
  <c r="AL495" i="1" s="1"/>
  <c r="AR497" i="1"/>
  <c r="AR496" i="1" s="1"/>
  <c r="AR495" i="1" s="1"/>
  <c r="AK812" i="1"/>
  <c r="AK811" i="1" s="1"/>
  <c r="AQ813" i="1"/>
  <c r="AK246" i="1"/>
  <c r="AQ247" i="1"/>
  <c r="AL478" i="1"/>
  <c r="AL477" i="1" s="1"/>
  <c r="AR479" i="1"/>
  <c r="AR478" i="1" s="1"/>
  <c r="AR477" i="1" s="1"/>
  <c r="AK1303" i="1"/>
  <c r="AK1302" i="1" s="1"/>
  <c r="AQ1304" i="1"/>
  <c r="AL788" i="1"/>
  <c r="AR789" i="1"/>
  <c r="AR788" i="1" s="1"/>
  <c r="AK1253" i="1"/>
  <c r="AK1252" i="1" s="1"/>
  <c r="AQ1254" i="1"/>
  <c r="AK1319" i="1"/>
  <c r="AQ1320" i="1"/>
  <c r="AL602" i="1"/>
  <c r="AL601" i="1" s="1"/>
  <c r="AR603" i="1"/>
  <c r="AR602" i="1" s="1"/>
  <c r="AR601" i="1" s="1"/>
  <c r="AK745" i="1"/>
  <c r="AK744" i="1" s="1"/>
  <c r="AQ746" i="1"/>
  <c r="AL628" i="1"/>
  <c r="AL627" i="1" s="1"/>
  <c r="AL626" i="1" s="1"/>
  <c r="AR629" i="1"/>
  <c r="AR628" i="1" s="1"/>
  <c r="AR627" i="1" s="1"/>
  <c r="AR626" i="1" s="1"/>
  <c r="AK519" i="1"/>
  <c r="AK518" i="1" s="1"/>
  <c r="AQ520" i="1"/>
  <c r="AL522" i="1"/>
  <c r="AL521" i="1" s="1"/>
  <c r="AR523" i="1"/>
  <c r="AR522" i="1" s="1"/>
  <c r="AR521" i="1" s="1"/>
  <c r="AL516" i="1"/>
  <c r="AL515" i="1" s="1"/>
  <c r="AR517" i="1"/>
  <c r="AR516" i="1" s="1"/>
  <c r="AR515" i="1" s="1"/>
  <c r="AK1115" i="1"/>
  <c r="AK1114" i="1" s="1"/>
  <c r="AK1113" i="1" s="1"/>
  <c r="AQ1116" i="1"/>
  <c r="AK522" i="1"/>
  <c r="AK521" i="1" s="1"/>
  <c r="AQ523" i="1"/>
  <c r="AK527" i="1"/>
  <c r="AK526" i="1" s="1"/>
  <c r="AK525" i="1" s="1"/>
  <c r="AK524" i="1" s="1"/>
  <c r="AQ528" i="1"/>
  <c r="AL631" i="1"/>
  <c r="AL630" i="1" s="1"/>
  <c r="AR632" i="1"/>
  <c r="AR631" i="1" s="1"/>
  <c r="AR630" i="1" s="1"/>
  <c r="AK877" i="1"/>
  <c r="AK876" i="1" s="1"/>
  <c r="AQ878" i="1"/>
  <c r="AL1223" i="1"/>
  <c r="AL1222" i="1" s="1"/>
  <c r="AL1221" i="1" s="1"/>
  <c r="AR1224" i="1"/>
  <c r="AR1223" i="1" s="1"/>
  <c r="AR1222" i="1" s="1"/>
  <c r="AR1221" i="1" s="1"/>
  <c r="AK336" i="1"/>
  <c r="AK335" i="1" s="1"/>
  <c r="AK334" i="1" s="1"/>
  <c r="AQ337" i="1"/>
  <c r="AL339" i="1"/>
  <c r="AL338" i="1" s="1"/>
  <c r="AR340" i="1"/>
  <c r="AR339" i="1" s="1"/>
  <c r="AR338" i="1" s="1"/>
  <c r="T19" i="1"/>
  <c r="T18" i="1" s="1"/>
  <c r="G122" i="1"/>
  <c r="AE643" i="1"/>
  <c r="T158" i="1"/>
  <c r="T157" i="1" s="1"/>
  <c r="T156" i="1" s="1"/>
  <c r="T152" i="1" s="1"/>
  <c r="T151" i="1" s="1"/>
  <c r="AB403" i="1"/>
  <c r="Z1318" i="1"/>
  <c r="T1062" i="1"/>
  <c r="T1056" i="1" s="1"/>
  <c r="S1305" i="1"/>
  <c r="S1301" i="1" s="1"/>
  <c r="U354" i="1"/>
  <c r="M664" i="1"/>
  <c r="M900" i="1"/>
  <c r="G261" i="1"/>
  <c r="G258" i="1" s="1"/>
  <c r="G257" i="1" s="1"/>
  <c r="G484" i="1"/>
  <c r="G483" i="1" s="1"/>
  <c r="K487" i="1"/>
  <c r="L539" i="1"/>
  <c r="L538" i="1" s="1"/>
  <c r="L537" i="1" s="1"/>
  <c r="J753" i="1"/>
  <c r="J752" i="1" s="1"/>
  <c r="J751" i="1" s="1"/>
  <c r="L798" i="1"/>
  <c r="L797" i="1" s="1"/>
  <c r="L796" i="1" s="1"/>
  <c r="U652" i="1"/>
  <c r="U651" i="1" s="1"/>
  <c r="U634" i="1" s="1"/>
  <c r="X945" i="1"/>
  <c r="X944" i="1" s="1"/>
  <c r="X935" i="1" s="1"/>
  <c r="AR566" i="1"/>
  <c r="AQ1298" i="1"/>
  <c r="AS1298" i="1" s="1"/>
  <c r="AJ709" i="1"/>
  <c r="AJ704" i="1" s="1"/>
  <c r="AJ703" i="1" s="1"/>
  <c r="AJ1117" i="1"/>
  <c r="AM17" i="1"/>
  <c r="AM16" i="1" s="1"/>
  <c r="AM15" i="1" s="1"/>
  <c r="AM13" i="1" s="1"/>
  <c r="AP166" i="1"/>
  <c r="AP165" i="1" s="1"/>
  <c r="AP164" i="1" s="1"/>
  <c r="AP163" i="1" s="1"/>
  <c r="AQ174" i="1"/>
  <c r="AQ215" i="1"/>
  <c r="AR231" i="1"/>
  <c r="AR230" i="1" s="1"/>
  <c r="AR229" i="1" s="1"/>
  <c r="AR228" i="1" s="1"/>
  <c r="AN284" i="1"/>
  <c r="AN273" i="1" s="1"/>
  <c r="AP469" i="1"/>
  <c r="AN487" i="1"/>
  <c r="AO593" i="1"/>
  <c r="AP593" i="1"/>
  <c r="AP580" i="1" s="1"/>
  <c r="AP579" i="1" s="1"/>
  <c r="AM798" i="1"/>
  <c r="AM797" i="1" s="1"/>
  <c r="AM796" i="1" s="1"/>
  <c r="AM829" i="1"/>
  <c r="AP843" i="1"/>
  <c r="AP842" i="1" s="1"/>
  <c r="AO1007" i="1"/>
  <c r="AN1029" i="1"/>
  <c r="AP1105" i="1"/>
  <c r="AP1104" i="1" s="1"/>
  <c r="AP1099" i="1" s="1"/>
  <c r="AP1098" i="1" s="1"/>
  <c r="AP1096" i="1" s="1"/>
  <c r="AN1104" i="1"/>
  <c r="AP1278" i="1"/>
  <c r="AP1277" i="1" s="1"/>
  <c r="AP1286" i="1"/>
  <c r="AP1285" i="1" s="1"/>
  <c r="AO348" i="1"/>
  <c r="AO342" i="1" s="1"/>
  <c r="AN551" i="1"/>
  <c r="AN550" i="1" s="1"/>
  <c r="AM551" i="1"/>
  <c r="AM550" i="1" s="1"/>
  <c r="AM729" i="1"/>
  <c r="AO930" i="1"/>
  <c r="AM951" i="1"/>
  <c r="AM950" i="1" s="1"/>
  <c r="AM945" i="1" s="1"/>
  <c r="AM944" i="1" s="1"/>
  <c r="AO1245" i="1"/>
  <c r="AO1240" i="1" s="1"/>
  <c r="AO1239" i="1" s="1"/>
  <c r="AO1238" i="1" s="1"/>
  <c r="AO1278" i="1"/>
  <c r="AO1277" i="1" s="1"/>
  <c r="AO1286" i="1"/>
  <c r="AO1285" i="1" s="1"/>
  <c r="AN424" i="1"/>
  <c r="AN423" i="1" s="1"/>
  <c r="AO487" i="1"/>
  <c r="AP487" i="1"/>
  <c r="AO514" i="1"/>
  <c r="AP551" i="1"/>
  <c r="AP550" i="1" s="1"/>
  <c r="AN613" i="1"/>
  <c r="AN612" i="1" s="1"/>
  <c r="AO703" i="1"/>
  <c r="AN729" i="1"/>
  <c r="AP850" i="1"/>
  <c r="AM1099" i="1"/>
  <c r="AM1098" i="1" s="1"/>
  <c r="AM1145" i="1"/>
  <c r="AM1144" i="1" s="1"/>
  <c r="AM1143" i="1" s="1"/>
  <c r="AN1245" i="1"/>
  <c r="AN1240" i="1" s="1"/>
  <c r="AN1239" i="1" s="1"/>
  <c r="AN1238" i="1" s="1"/>
  <c r="AN1285" i="1"/>
  <c r="AO243" i="1"/>
  <c r="AO242" i="1" s="1"/>
  <c r="AO241" i="1" s="1"/>
  <c r="AO235" i="1" s="1"/>
  <c r="AO233" i="1" s="1"/>
  <c r="AM285" i="1"/>
  <c r="AN539" i="1"/>
  <c r="AN538" i="1" s="1"/>
  <c r="AN537" i="1" s="1"/>
  <c r="AP787" i="1"/>
  <c r="AP786" i="1" s="1"/>
  <c r="AP785" i="1" s="1"/>
  <c r="AP784" i="1" s="1"/>
  <c r="AM843" i="1"/>
  <c r="AM842" i="1" s="1"/>
  <c r="AM850" i="1"/>
  <c r="AN901" i="1"/>
  <c r="AN896" i="1" s="1"/>
  <c r="AN895" i="1" s="1"/>
  <c r="AO945" i="1"/>
  <c r="AO944" i="1" s="1"/>
  <c r="AP945" i="1"/>
  <c r="AP944" i="1" s="1"/>
  <c r="AN1056" i="1"/>
  <c r="AM1245" i="1"/>
  <c r="AM1240" i="1" s="1"/>
  <c r="AM1239" i="1" s="1"/>
  <c r="AM1238" i="1" s="1"/>
  <c r="AM1285" i="1"/>
  <c r="AO1029" i="1"/>
  <c r="AN859" i="1"/>
  <c r="AN858" i="1" s="1"/>
  <c r="AM659" i="1"/>
  <c r="AM487" i="1"/>
  <c r="AO317" i="1"/>
  <c r="AO316" i="1" s="1"/>
  <c r="AO315" i="1" s="1"/>
  <c r="AN317" i="1"/>
  <c r="AN316" i="1" s="1"/>
  <c r="AN315" i="1" s="1"/>
  <c r="AN212" i="1"/>
  <c r="AR212" i="1"/>
  <c r="AO141" i="1"/>
  <c r="AO140" i="1" s="1"/>
  <c r="AO139" i="1" s="1"/>
  <c r="AO138" i="1" s="1"/>
  <c r="AM152" i="1"/>
  <c r="AM151" i="1" s="1"/>
  <c r="AM124" i="1"/>
  <c r="AM121" i="1" s="1"/>
  <c r="AM120" i="1" s="1"/>
  <c r="AO212" i="1"/>
  <c r="AO252" i="1"/>
  <c r="AO251" i="1" s="1"/>
  <c r="AM273" i="1"/>
  <c r="AO122" i="1"/>
  <c r="AO121" i="1"/>
  <c r="AO120" i="1" s="1"/>
  <c r="AO123" i="1"/>
  <c r="AM212" i="1"/>
  <c r="AM235" i="1"/>
  <c r="AM233" i="1" s="1"/>
  <c r="AM396" i="1"/>
  <c r="AM395" i="1"/>
  <c r="AP55" i="1"/>
  <c r="AP54" i="1" s="1"/>
  <c r="AP53" i="1" s="1"/>
  <c r="AN85" i="1"/>
  <c r="AN76" i="1" s="1"/>
  <c r="AN75" i="1" s="1"/>
  <c r="AN74" i="1" s="1"/>
  <c r="AN64" i="1" s="1"/>
  <c r="AN166" i="1"/>
  <c r="AN165" i="1" s="1"/>
  <c r="AN164" i="1" s="1"/>
  <c r="AN163" i="1" s="1"/>
  <c r="AP187" i="1"/>
  <c r="AP186" i="1" s="1"/>
  <c r="AP185" i="1" s="1"/>
  <c r="AP184" i="1" s="1"/>
  <c r="AN228" i="1"/>
  <c r="AN243" i="1"/>
  <c r="AN242" i="1" s="1"/>
  <c r="AN241" i="1" s="1"/>
  <c r="AN235" i="1" s="1"/>
  <c r="AN233" i="1" s="1"/>
  <c r="AO284" i="1"/>
  <c r="AO273" i="1" s="1"/>
  <c r="AM318" i="1"/>
  <c r="AM317" i="1" s="1"/>
  <c r="AM316" i="1" s="1"/>
  <c r="AM315" i="1" s="1"/>
  <c r="AM373" i="1"/>
  <c r="AM405" i="1"/>
  <c r="AO403" i="1"/>
  <c r="AM424" i="1"/>
  <c r="AM423" i="1" s="1"/>
  <c r="AO442" i="1"/>
  <c r="AO441" i="1" s="1"/>
  <c r="AM457" i="1"/>
  <c r="AM456" i="1" s="1"/>
  <c r="AO469" i="1"/>
  <c r="AO539" i="1"/>
  <c r="AO538" i="1" s="1"/>
  <c r="AO537" i="1" s="1"/>
  <c r="AO613" i="1"/>
  <c r="AO612" i="1" s="1"/>
  <c r="AN691" i="1"/>
  <c r="AN690" i="1" s="1"/>
  <c r="AO691" i="1"/>
  <c r="AO690" i="1" s="1"/>
  <c r="AO729" i="1"/>
  <c r="AP395" i="1"/>
  <c r="AP396" i="1"/>
  <c r="AP38" i="1"/>
  <c r="AP37" i="1" s="1"/>
  <c r="AP36" i="1" s="1"/>
  <c r="AP35" i="1" s="1"/>
  <c r="AP140" i="1"/>
  <c r="AP139" i="1" s="1"/>
  <c r="AP138" i="1" s="1"/>
  <c r="AP284" i="1"/>
  <c r="AP273" i="1" s="1"/>
  <c r="AN355" i="1"/>
  <c r="AP373" i="1"/>
  <c r="AP424" i="1"/>
  <c r="AP423" i="1" s="1"/>
  <c r="AP403" i="1" s="1"/>
  <c r="AN442" i="1"/>
  <c r="AN441" i="1" s="1"/>
  <c r="AP457" i="1"/>
  <c r="AP456" i="1" s="1"/>
  <c r="AM469" i="1"/>
  <c r="AP729" i="1"/>
  <c r="AP701" i="1" s="1"/>
  <c r="AO395" i="1"/>
  <c r="AO396" i="1"/>
  <c r="AN54" i="1"/>
  <c r="AN53" i="1" s="1"/>
  <c r="AN141" i="1"/>
  <c r="AN140" i="1" s="1"/>
  <c r="AN139" i="1" s="1"/>
  <c r="AN138" i="1" s="1"/>
  <c r="AN118" i="1" s="1"/>
  <c r="AP318" i="1"/>
  <c r="AP317" i="1" s="1"/>
  <c r="AP316" i="1" s="1"/>
  <c r="AP315" i="1" s="1"/>
  <c r="AM613" i="1"/>
  <c r="AM612" i="1" s="1"/>
  <c r="AP123" i="1"/>
  <c r="AN396" i="1"/>
  <c r="AN395" i="1"/>
  <c r="AR396" i="1"/>
  <c r="AR395" i="1"/>
  <c r="AO152" i="1"/>
  <c r="AO151" i="1" s="1"/>
  <c r="AP258" i="1"/>
  <c r="AP257" i="1" s="1"/>
  <c r="AP252" i="1" s="1"/>
  <c r="AP251" i="1" s="1"/>
  <c r="AP285" i="1"/>
  <c r="AN469" i="1"/>
  <c r="AP652" i="1"/>
  <c r="AP651" i="1" s="1"/>
  <c r="AP634" i="1" s="1"/>
  <c r="AO850" i="1"/>
  <c r="AO828" i="1" s="1"/>
  <c r="AO782" i="1" s="1"/>
  <c r="AO851" i="1"/>
  <c r="AO564" i="1"/>
  <c r="AO563" i="1" s="1"/>
  <c r="AO562" i="1" s="1"/>
  <c r="AN798" i="1"/>
  <c r="AN797" i="1" s="1"/>
  <c r="AN796" i="1" s="1"/>
  <c r="AN829" i="1"/>
  <c r="AN843" i="1"/>
  <c r="AN842" i="1" s="1"/>
  <c r="AN945" i="1"/>
  <c r="AN944" i="1" s="1"/>
  <c r="AM974" i="1"/>
  <c r="AO974" i="1"/>
  <c r="AN1007" i="1"/>
  <c r="AN851" i="1"/>
  <c r="AN850" i="1"/>
  <c r="AN593" i="1"/>
  <c r="AN580" i="1" s="1"/>
  <c r="AO652" i="1"/>
  <c r="AO651" i="1" s="1"/>
  <c r="AO634" i="1" s="1"/>
  <c r="AM704" i="1"/>
  <c r="AM703" i="1" s="1"/>
  <c r="AM701" i="1" s="1"/>
  <c r="AM859" i="1"/>
  <c r="AM858" i="1" s="1"/>
  <c r="AN974" i="1"/>
  <c r="AM1029" i="1"/>
  <c r="AP1056" i="1"/>
  <c r="AP613" i="1"/>
  <c r="AP612" i="1" s="1"/>
  <c r="AO670" i="1"/>
  <c r="AO669" i="1" s="1"/>
  <c r="AO660" i="1" s="1"/>
  <c r="AM787" i="1"/>
  <c r="AM786" i="1" s="1"/>
  <c r="AM785" i="1" s="1"/>
  <c r="AM784" i="1" s="1"/>
  <c r="AP798" i="1"/>
  <c r="AP797" i="1" s="1"/>
  <c r="AP796" i="1" s="1"/>
  <c r="AP829" i="1"/>
  <c r="AO859" i="1"/>
  <c r="AO858" i="1" s="1"/>
  <c r="AP859" i="1"/>
  <c r="AP858" i="1" s="1"/>
  <c r="AP896" i="1"/>
  <c r="AP895" i="1" s="1"/>
  <c r="AM901" i="1"/>
  <c r="AM896" i="1" s="1"/>
  <c r="AM895" i="1" s="1"/>
  <c r="AP1007" i="1"/>
  <c r="AO580" i="1"/>
  <c r="AO579" i="1" s="1"/>
  <c r="AN929" i="1"/>
  <c r="AN928" i="1" s="1"/>
  <c r="AN926" i="1" s="1"/>
  <c r="AO1106" i="1"/>
  <c r="AO1105" i="1" s="1"/>
  <c r="AO1104" i="1" s="1"/>
  <c r="AO1099" i="1" s="1"/>
  <c r="AO1098" i="1" s="1"/>
  <c r="AN1117" i="1"/>
  <c r="AO1145" i="1"/>
  <c r="AO1144" i="1" s="1"/>
  <c r="AO1143" i="1" s="1"/>
  <c r="AP1245" i="1"/>
  <c r="AP1240" i="1" s="1"/>
  <c r="AP1239" i="1" s="1"/>
  <c r="AP1238" i="1" s="1"/>
  <c r="AN1301" i="1"/>
  <c r="AP1301" i="1"/>
  <c r="AM1301" i="1"/>
  <c r="AO1301" i="1"/>
  <c r="AO929" i="1"/>
  <c r="AO928" i="1" s="1"/>
  <c r="AO926" i="1" s="1"/>
  <c r="Y123" i="1"/>
  <c r="Y121" i="1"/>
  <c r="Y120" i="1" s="1"/>
  <c r="T122" i="1"/>
  <c r="T123" i="1"/>
  <c r="T121" i="1"/>
  <c r="T120" i="1" s="1"/>
  <c r="S291" i="1"/>
  <c r="S290" i="1" s="1"/>
  <c r="S289" i="1" s="1"/>
  <c r="Y292" i="1"/>
  <c r="AE292" i="1" s="1"/>
  <c r="AL271" i="1"/>
  <c r="AF270" i="1"/>
  <c r="AF269" i="1" s="1"/>
  <c r="AF268" i="1" s="1"/>
  <c r="AF267" i="1" s="1"/>
  <c r="AF266" i="1" s="1"/>
  <c r="AE870" i="1"/>
  <c r="AE869" i="1" s="1"/>
  <c r="AE868" i="1" s="1"/>
  <c r="AK871" i="1"/>
  <c r="B72" i="1"/>
  <c r="B74" i="1"/>
  <c r="B75" i="1" s="1"/>
  <c r="B76" i="1" s="1"/>
  <c r="B77" i="1" s="1"/>
  <c r="B78" i="1" s="1"/>
  <c r="B79" i="1" s="1"/>
  <c r="B81" i="1" s="1"/>
  <c r="S479" i="1"/>
  <c r="M478" i="1"/>
  <c r="M477" i="1" s="1"/>
  <c r="AC439" i="1"/>
  <c r="AK676" i="1"/>
  <c r="S122" i="1"/>
  <c r="Z122" i="1"/>
  <c r="AF81" i="1"/>
  <c r="AF78" i="1" s="1"/>
  <c r="AF77" i="1" s="1"/>
  <c r="AF129" i="1"/>
  <c r="AF124" i="1" s="1"/>
  <c r="AF1198" i="1"/>
  <c r="AF1197" i="1" s="1"/>
  <c r="AK1286" i="1"/>
  <c r="AF1162" i="1"/>
  <c r="AF1161" i="1" s="1"/>
  <c r="M901" i="1"/>
  <c r="T660" i="1"/>
  <c r="T659" i="1" s="1"/>
  <c r="S1148" i="1"/>
  <c r="Y1148" i="1" s="1"/>
  <c r="M1147" i="1"/>
  <c r="M1146" i="1" s="1"/>
  <c r="B477" i="1"/>
  <c r="B478" i="1" s="1"/>
  <c r="B479" i="1" s="1"/>
  <c r="B480" i="1" s="1"/>
  <c r="B481" i="1" s="1"/>
  <c r="B482" i="1" s="1"/>
  <c r="B483" i="1" s="1"/>
  <c r="B484" i="1" s="1"/>
  <c r="B485" i="1" s="1"/>
  <c r="B476" i="1"/>
  <c r="Y929" i="1"/>
  <c r="Y928" i="1" s="1"/>
  <c r="Y926" i="1" s="1"/>
  <c r="Y930" i="1"/>
  <c r="AF616" i="1"/>
  <c r="AF615" i="1" s="1"/>
  <c r="AF614" i="1" s="1"/>
  <c r="AL617" i="1"/>
  <c r="AK100" i="1"/>
  <c r="AE99" i="1"/>
  <c r="AA828" i="1"/>
  <c r="AA782" i="1" s="1"/>
  <c r="AF136" i="1"/>
  <c r="AF133" i="1"/>
  <c r="AF134" i="1"/>
  <c r="AE941" i="1"/>
  <c r="AE940" i="1" s="1"/>
  <c r="AE939" i="1" s="1"/>
  <c r="AE938" i="1" s="1"/>
  <c r="AE937" i="1" s="1"/>
  <c r="AK942" i="1"/>
  <c r="AF260" i="1"/>
  <c r="Z259" i="1"/>
  <c r="Z258" i="1" s="1"/>
  <c r="Z257" i="1" s="1"/>
  <c r="AL1154" i="1"/>
  <c r="AF1153" i="1"/>
  <c r="AF1152" i="1" s="1"/>
  <c r="AE833" i="1"/>
  <c r="Y832" i="1"/>
  <c r="Y831" i="1" s="1"/>
  <c r="Y830" i="1" s="1"/>
  <c r="Y829" i="1" s="1"/>
  <c r="B462" i="1"/>
  <c r="B463" i="1" s="1"/>
  <c r="B464" i="1" s="1"/>
  <c r="B465" i="1" s="1"/>
  <c r="B461" i="1"/>
  <c r="AL26" i="1"/>
  <c r="AE424" i="1"/>
  <c r="AE423" i="1" s="1"/>
  <c r="AA439" i="1"/>
  <c r="AE1233" i="1"/>
  <c r="AE1232" i="1" s="1"/>
  <c r="AE1231" i="1" s="1"/>
  <c r="AE1230" i="1" s="1"/>
  <c r="AE1229" i="1" s="1"/>
  <c r="AG828" i="1"/>
  <c r="AH828" i="1"/>
  <c r="AH782" i="1" s="1"/>
  <c r="Y1268" i="1"/>
  <c r="Y1267" i="1" s="1"/>
  <c r="Y1266" i="1" s="1"/>
  <c r="Y1265" i="1" s="1"/>
  <c r="AE1269" i="1"/>
  <c r="AE182" i="1"/>
  <c r="Y181" i="1"/>
  <c r="Y180" i="1" s="1"/>
  <c r="Y179" i="1" s="1"/>
  <c r="Y178" i="1" s="1"/>
  <c r="Y177" i="1" s="1"/>
  <c r="Y176" i="1" s="1"/>
  <c r="Y161" i="1" s="1"/>
  <c r="AE26" i="1"/>
  <c r="Y25" i="1"/>
  <c r="Y948" i="1"/>
  <c r="Y947" i="1" s="1"/>
  <c r="Y946" i="1" s="1"/>
  <c r="AE949" i="1"/>
  <c r="AE866" i="1"/>
  <c r="AE865" i="1" s="1"/>
  <c r="AE864" i="1" s="1"/>
  <c r="AK867" i="1"/>
  <c r="G395" i="1"/>
  <c r="G396" i="1"/>
  <c r="M144" i="1"/>
  <c r="M141" i="1" s="1"/>
  <c r="S146" i="1"/>
  <c r="Z859" i="1"/>
  <c r="Z1301" i="1"/>
  <c r="M154" i="1"/>
  <c r="G424" i="1"/>
  <c r="G423" i="1" s="1"/>
  <c r="AK133" i="1"/>
  <c r="T1007" i="1"/>
  <c r="AE929" i="1"/>
  <c r="AE928" i="1" s="1"/>
  <c r="AE926" i="1" s="1"/>
  <c r="AF755" i="1"/>
  <c r="AF754" i="1" s="1"/>
  <c r="AF753" i="1" s="1"/>
  <c r="AF752" i="1" s="1"/>
  <c r="AF751" i="1" s="1"/>
  <c r="AE449" i="1"/>
  <c r="AE448" i="1" s="1"/>
  <c r="AE447" i="1" s="1"/>
  <c r="Z291" i="1"/>
  <c r="Z290" i="1" s="1"/>
  <c r="Z289" i="1" s="1"/>
  <c r="S418" i="1"/>
  <c r="S417" i="1" s="1"/>
  <c r="S405" i="1" s="1"/>
  <c r="Z295" i="1"/>
  <c r="Z294" i="1" s="1"/>
  <c r="Z293" i="1" s="1"/>
  <c r="J121" i="1"/>
  <c r="J120" i="1" s="1"/>
  <c r="AE672" i="1"/>
  <c r="S318" i="1"/>
  <c r="S317" i="1" s="1"/>
  <c r="S316" i="1" s="1"/>
  <c r="S315" i="1" s="1"/>
  <c r="AF43" i="1"/>
  <c r="AF38" i="1" s="1"/>
  <c r="AF37" i="1" s="1"/>
  <c r="AF36" i="1" s="1"/>
  <c r="AF35" i="1" s="1"/>
  <c r="J284" i="1"/>
  <c r="J273" i="1" s="1"/>
  <c r="AE90" i="1"/>
  <c r="AE89" i="1" s="1"/>
  <c r="AE1256" i="1"/>
  <c r="AE1255" i="1" s="1"/>
  <c r="G895" i="1"/>
  <c r="G856" i="1" s="1"/>
  <c r="K17" i="1"/>
  <c r="K16" i="1" s="1"/>
  <c r="K15" i="1" s="1"/>
  <c r="K13" i="1" s="1"/>
  <c r="G445" i="1"/>
  <c r="G444" i="1" s="1"/>
  <c r="G443" i="1" s="1"/>
  <c r="G442" i="1" s="1"/>
  <c r="G441" i="1" s="1"/>
  <c r="G1233" i="1"/>
  <c r="G1232" i="1" s="1"/>
  <c r="G1231" i="1" s="1"/>
  <c r="G1230" i="1" s="1"/>
  <c r="G1229" i="1" s="1"/>
  <c r="G148" i="1"/>
  <c r="G147" i="1" s="1"/>
  <c r="G559" i="1"/>
  <c r="G558" i="1" s="1"/>
  <c r="G557" i="1" s="1"/>
  <c r="G551" i="1" s="1"/>
  <c r="G550" i="1" s="1"/>
  <c r="G252" i="1"/>
  <c r="G251" i="1" s="1"/>
  <c r="H152" i="1"/>
  <c r="H151" i="1" s="1"/>
  <c r="G843" i="1"/>
  <c r="G842" i="1" s="1"/>
  <c r="G828" i="1" s="1"/>
  <c r="G782" i="1" s="1"/>
  <c r="J303" i="1"/>
  <c r="J302" i="1" s="1"/>
  <c r="L580" i="1"/>
  <c r="L579" i="1" s="1"/>
  <c r="H798" i="1"/>
  <c r="H797" i="1" s="1"/>
  <c r="H796" i="1" s="1"/>
  <c r="Y54" i="1"/>
  <c r="Y53" i="1" s="1"/>
  <c r="J704" i="1"/>
  <c r="J703" i="1" s="1"/>
  <c r="J701" i="1" s="1"/>
  <c r="J17" i="1"/>
  <c r="J16" i="1" s="1"/>
  <c r="J15" i="1" s="1"/>
  <c r="J13" i="1" s="1"/>
  <c r="J373" i="1"/>
  <c r="J348" i="1" s="1"/>
  <c r="J342" i="1" s="1"/>
  <c r="J313" i="1" s="1"/>
  <c r="I252" i="1"/>
  <c r="I251" i="1" s="1"/>
  <c r="I249" i="1" s="1"/>
  <c r="X161" i="1"/>
  <c r="K166" i="1"/>
  <c r="K165" i="1" s="1"/>
  <c r="K164" i="1" s="1"/>
  <c r="K163" i="1" s="1"/>
  <c r="J403" i="1"/>
  <c r="G140" i="1"/>
  <c r="G139" i="1" s="1"/>
  <c r="G138" i="1" s="1"/>
  <c r="AK132" i="1"/>
  <c r="AE539" i="1"/>
  <c r="AE538" i="1" s="1"/>
  <c r="AE537" i="1" s="1"/>
  <c r="AF1274" i="1"/>
  <c r="AF1273" i="1" s="1"/>
  <c r="AF1272" i="1" s="1"/>
  <c r="AF1271" i="1" s="1"/>
  <c r="AE1186" i="1"/>
  <c r="AE1185" i="1" s="1"/>
  <c r="AE1205" i="1"/>
  <c r="AL504" i="1"/>
  <c r="M405" i="1"/>
  <c r="M403" i="1" s="1"/>
  <c r="G243" i="1"/>
  <c r="G242" i="1" s="1"/>
  <c r="G241" i="1" s="1"/>
  <c r="G235" i="1" s="1"/>
  <c r="G233" i="1" s="1"/>
  <c r="G54" i="1"/>
  <c r="G53" i="1" s="1"/>
  <c r="G46" i="1" s="1"/>
  <c r="L166" i="1"/>
  <c r="L165" i="1" s="1"/>
  <c r="L164" i="1" s="1"/>
  <c r="L163" i="1" s="1"/>
  <c r="L161" i="1" s="1"/>
  <c r="H166" i="1"/>
  <c r="H165" i="1" s="1"/>
  <c r="H164" i="1" s="1"/>
  <c r="H163" i="1" s="1"/>
  <c r="H161" i="1" s="1"/>
  <c r="AB701" i="1"/>
  <c r="AC76" i="1"/>
  <c r="AC75" i="1" s="1"/>
  <c r="AC74" i="1" s="1"/>
  <c r="AC64" i="1" s="1"/>
  <c r="Z1117" i="1"/>
  <c r="AE1171" i="1"/>
  <c r="AE1170" i="1" s="1"/>
  <c r="AE62" i="1"/>
  <c r="N424" i="1"/>
  <c r="N423" i="1" s="1"/>
  <c r="G303" i="1"/>
  <c r="G302" i="1" s="1"/>
  <c r="K652" i="1"/>
  <c r="K651" i="1" s="1"/>
  <c r="K634" i="1" s="1"/>
  <c r="R355" i="1"/>
  <c r="R354" i="1" s="1"/>
  <c r="R348" i="1" s="1"/>
  <c r="R342" i="1" s="1"/>
  <c r="R313" i="1" s="1"/>
  <c r="R901" i="1"/>
  <c r="O1007" i="1"/>
  <c r="V539" i="1"/>
  <c r="V538" i="1" s="1"/>
  <c r="V537" i="1" s="1"/>
  <c r="W769" i="1"/>
  <c r="W768" i="1" s="1"/>
  <c r="AI1104" i="1"/>
  <c r="AG1286" i="1"/>
  <c r="AG1285" i="1" s="1"/>
  <c r="AG1276" i="1" s="1"/>
  <c r="AG1270" i="1" s="1"/>
  <c r="AG1259" i="1" s="1"/>
  <c r="AG1236" i="1" s="1"/>
  <c r="AH1310" i="1"/>
  <c r="AH1301" i="1" s="1"/>
  <c r="V303" i="1"/>
  <c r="V302" i="1" s="1"/>
  <c r="U1325" i="1"/>
  <c r="U1301" i="1" s="1"/>
  <c r="U1276" i="1" s="1"/>
  <c r="U1270" i="1" s="1"/>
  <c r="U1259" i="1" s="1"/>
  <c r="U1236" i="1" s="1"/>
  <c r="AI24" i="1"/>
  <c r="AI17" i="1" s="1"/>
  <c r="AI16" i="1" s="1"/>
  <c r="AI15" i="1" s="1"/>
  <c r="AI13" i="1" s="1"/>
  <c r="AH379" i="1"/>
  <c r="AH378" i="1" s="1"/>
  <c r="AH373" i="1" s="1"/>
  <c r="AH348" i="1" s="1"/>
  <c r="AH342" i="1" s="1"/>
  <c r="AI1117" i="1"/>
  <c r="Q729" i="1"/>
  <c r="Q701" i="1" s="1"/>
  <c r="AC709" i="1"/>
  <c r="AC704" i="1" s="1"/>
  <c r="AC703" i="1" s="1"/>
  <c r="AC701" i="1" s="1"/>
  <c r="AH38" i="1"/>
  <c r="AH37" i="1" s="1"/>
  <c r="AH36" i="1" s="1"/>
  <c r="AH35" i="1" s="1"/>
  <c r="AH13" i="1" s="1"/>
  <c r="AG1105" i="1"/>
  <c r="AG1104" i="1" s="1"/>
  <c r="AK212" i="1"/>
  <c r="AK200" i="1" s="1"/>
  <c r="R1007" i="1"/>
  <c r="AI670" i="1"/>
  <c r="AI669" i="1" s="1"/>
  <c r="AI660" i="1" s="1"/>
  <c r="AI659" i="1" s="1"/>
  <c r="AD439" i="1"/>
  <c r="Y395" i="1"/>
  <c r="Y396" i="1"/>
  <c r="P935" i="1"/>
  <c r="AA1096" i="1"/>
  <c r="AH634" i="1"/>
  <c r="AH548" i="1" s="1"/>
  <c r="S153" i="1"/>
  <c r="S152" i="1" s="1"/>
  <c r="S151" i="1" s="1"/>
  <c r="S154" i="1"/>
  <c r="Y155" i="1"/>
  <c r="AL122" i="1"/>
  <c r="J439" i="1"/>
  <c r="J634" i="1"/>
  <c r="J548" i="1" s="1"/>
  <c r="AG701" i="1"/>
  <c r="AL121" i="1"/>
  <c r="AL120" i="1" s="1"/>
  <c r="X439" i="1"/>
  <c r="W1096" i="1"/>
  <c r="AE1154" i="1"/>
  <c r="Y1153" i="1"/>
  <c r="Y1152" i="1" s="1"/>
  <c r="U548" i="1"/>
  <c r="AJ701" i="1"/>
  <c r="AC313" i="1"/>
  <c r="Z1105" i="1"/>
  <c r="Z1104" i="1" s="1"/>
  <c r="S782" i="1"/>
  <c r="Y424" i="1"/>
  <c r="Y423" i="1" s="1"/>
  <c r="Q403" i="1"/>
  <c r="AD1096" i="1"/>
  <c r="U13" i="1"/>
  <c r="T252" i="1"/>
  <c r="T251" i="1" s="1"/>
  <c r="T24" i="1"/>
  <c r="T828" i="1"/>
  <c r="O856" i="1"/>
  <c r="J856" i="1"/>
  <c r="O548" i="1"/>
  <c r="AG439" i="1"/>
  <c r="AL137" i="1"/>
  <c r="AR137" i="1" s="1"/>
  <c r="AJ935" i="1"/>
  <c r="AE1117" i="1"/>
  <c r="AE1033" i="1"/>
  <c r="AE1032" i="1" s="1"/>
  <c r="AE1031" i="1" s="1"/>
  <c r="AE1030" i="1" s="1"/>
  <c r="AE1264" i="1"/>
  <c r="AK383" i="1"/>
  <c r="AE382" i="1"/>
  <c r="AL1049" i="1"/>
  <c r="AF1048" i="1"/>
  <c r="AF1047" i="1" s="1"/>
  <c r="AF1046" i="1" s="1"/>
  <c r="AF1045" i="1" s="1"/>
  <c r="T709" i="1"/>
  <c r="T704" i="1" s="1"/>
  <c r="T703" i="1" s="1"/>
  <c r="T701" i="1" s="1"/>
  <c r="AF738" i="1"/>
  <c r="AF737" i="1" s="1"/>
  <c r="AF736" i="1" s="1"/>
  <c r="AF735" i="1" s="1"/>
  <c r="AF729" i="1" s="1"/>
  <c r="AL739" i="1"/>
  <c r="S539" i="1"/>
  <c r="S538" i="1" s="1"/>
  <c r="S537" i="1" s="1"/>
  <c r="P249" i="1"/>
  <c r="AJ634" i="1"/>
  <c r="AK433" i="1"/>
  <c r="AF1234" i="1"/>
  <c r="Z1233" i="1"/>
  <c r="Z1232" i="1" s="1"/>
  <c r="Z1231" i="1" s="1"/>
  <c r="Z1230" i="1" s="1"/>
  <c r="Z1229" i="1" s="1"/>
  <c r="AK850" i="1"/>
  <c r="AK851" i="1"/>
  <c r="M261" i="1"/>
  <c r="M258" i="1" s="1"/>
  <c r="M257" i="1" s="1"/>
  <c r="M252" i="1" s="1"/>
  <c r="M251" i="1" s="1"/>
  <c r="S262" i="1"/>
  <c r="AB439" i="1"/>
  <c r="W856" i="1"/>
  <c r="AG249" i="1"/>
  <c r="AB1276" i="1"/>
  <c r="AB1270" i="1" s="1"/>
  <c r="AB1259" i="1" s="1"/>
  <c r="AB1236" i="1" s="1"/>
  <c r="AE256" i="1"/>
  <c r="AL333" i="1"/>
  <c r="S561" i="1"/>
  <c r="M559" i="1"/>
  <c r="M558" i="1" s="1"/>
  <c r="M557" i="1" s="1"/>
  <c r="U782" i="1"/>
  <c r="AG403" i="1"/>
  <c r="AJ856" i="1"/>
  <c r="O1276" i="1"/>
  <c r="O1270" i="1" s="1"/>
  <c r="O1259" i="1" s="1"/>
  <c r="O1236" i="1" s="1"/>
  <c r="O249" i="1"/>
  <c r="AI249" i="1"/>
  <c r="AK1133" i="1"/>
  <c r="AE1132" i="1"/>
  <c r="AE1131" i="1" s="1"/>
  <c r="AE1130" i="1" s="1"/>
  <c r="AE1129" i="1" s="1"/>
  <c r="AE1128" i="1" s="1"/>
  <c r="AF1338" i="1"/>
  <c r="AF1337" i="1" s="1"/>
  <c r="AF1336" i="1" s="1"/>
  <c r="AF1335" i="1" s="1"/>
  <c r="AF1334" i="1" s="1"/>
  <c r="AF1333" i="1" s="1"/>
  <c r="Z1337" i="1"/>
  <c r="Z1336" i="1" s="1"/>
  <c r="Z1335" i="1" s="1"/>
  <c r="Z1334" i="1" s="1"/>
  <c r="Z1333" i="1" s="1"/>
  <c r="Z132" i="1"/>
  <c r="Z136" i="1"/>
  <c r="S906" i="1"/>
  <c r="S905" i="1" s="1"/>
  <c r="S901" i="1" s="1"/>
  <c r="Y907" i="1"/>
  <c r="M148" i="1"/>
  <c r="M147" i="1" s="1"/>
  <c r="S149" i="1"/>
  <c r="S588" i="1"/>
  <c r="M587" i="1"/>
  <c r="M586" i="1" s="1"/>
  <c r="M585" i="1" s="1"/>
  <c r="M580" i="1" s="1"/>
  <c r="M579" i="1" s="1"/>
  <c r="AK1318" i="1"/>
  <c r="AF1298" i="1"/>
  <c r="AF1293" i="1" s="1"/>
  <c r="AF449" i="1"/>
  <c r="AF448" i="1" s="1"/>
  <c r="AF447" i="1" s="1"/>
  <c r="AF442" i="1" s="1"/>
  <c r="AF441" i="1" s="1"/>
  <c r="Z1075" i="1"/>
  <c r="Y502" i="1"/>
  <c r="Y501" i="1" s="1"/>
  <c r="Y487" i="1" s="1"/>
  <c r="N355" i="1"/>
  <c r="N354" i="1" s="1"/>
  <c r="Z487" i="1"/>
  <c r="Z468" i="1" s="1"/>
  <c r="Z467" i="1" s="1"/>
  <c r="J140" i="1"/>
  <c r="J139" i="1" s="1"/>
  <c r="J138" i="1" s="1"/>
  <c r="H691" i="1"/>
  <c r="H690" i="1" s="1"/>
  <c r="H284" i="1"/>
  <c r="H273" i="1" s="1"/>
  <c r="H249" i="1" s="1"/>
  <c r="AL1305" i="1"/>
  <c r="N652" i="1"/>
  <c r="N651" i="1" s="1"/>
  <c r="N634" i="1" s="1"/>
  <c r="J166" i="1"/>
  <c r="J165" i="1" s="1"/>
  <c r="J164" i="1" s="1"/>
  <c r="J163" i="1" s="1"/>
  <c r="J161" i="1" s="1"/>
  <c r="M318" i="1"/>
  <c r="M317" i="1" s="1"/>
  <c r="M316" i="1" s="1"/>
  <c r="M315" i="1" s="1"/>
  <c r="G373" i="1"/>
  <c r="G348" i="1" s="1"/>
  <c r="G342" i="1" s="1"/>
  <c r="G313" i="1" s="1"/>
  <c r="N442" i="1"/>
  <c r="N441" i="1" s="1"/>
  <c r="K252" i="1"/>
  <c r="K251" i="1" s="1"/>
  <c r="K249" i="1" s="1"/>
  <c r="L284" i="1"/>
  <c r="L273" i="1" s="1"/>
  <c r="L249" i="1" s="1"/>
  <c r="T303" i="1"/>
  <c r="T302" i="1" s="1"/>
  <c r="H373" i="1"/>
  <c r="H348" i="1" s="1"/>
  <c r="H342" i="1" s="1"/>
  <c r="H313" i="1" s="1"/>
  <c r="I487" i="1"/>
  <c r="I468" i="1" s="1"/>
  <c r="I467" i="1" s="1"/>
  <c r="I439" i="1" s="1"/>
  <c r="H1145" i="1"/>
  <c r="H1144" i="1" s="1"/>
  <c r="H1143" i="1" s="1"/>
  <c r="H1096" i="1" s="1"/>
  <c r="N141" i="1"/>
  <c r="N140" i="1" s="1"/>
  <c r="N139" i="1" s="1"/>
  <c r="N138" i="1" s="1"/>
  <c r="O379" i="1"/>
  <c r="O378" i="1" s="1"/>
  <c r="O373" i="1" s="1"/>
  <c r="O348" i="1" s="1"/>
  <c r="O342" i="1" s="1"/>
  <c r="O313" i="1" s="1"/>
  <c r="P580" i="1"/>
  <c r="P579" i="1" s="1"/>
  <c r="P548" i="1" s="1"/>
  <c r="U379" i="1"/>
  <c r="U378" i="1" s="1"/>
  <c r="U373" i="1" s="1"/>
  <c r="U348" i="1" s="1"/>
  <c r="U342" i="1" s="1"/>
  <c r="U313" i="1" s="1"/>
  <c r="O539" i="1"/>
  <c r="O538" i="1" s="1"/>
  <c r="O537" i="1" s="1"/>
  <c r="O439" i="1" s="1"/>
  <c r="Q798" i="1"/>
  <c r="Q797" i="1" s="1"/>
  <c r="Q796" i="1" s="1"/>
  <c r="Q782" i="1" s="1"/>
  <c r="R859" i="1"/>
  <c r="R858" i="1" s="1"/>
  <c r="P829" i="1"/>
  <c r="P828" i="1" s="1"/>
  <c r="P782" i="1" s="1"/>
  <c r="R974" i="1"/>
  <c r="Q1007" i="1"/>
  <c r="V252" i="1"/>
  <c r="V251" i="1" s="1"/>
  <c r="V457" i="1"/>
  <c r="V456" i="1" s="1"/>
  <c r="R152" i="1"/>
  <c r="R151" i="1" s="1"/>
  <c r="Q457" i="1"/>
  <c r="Q456" i="1" s="1"/>
  <c r="Q439" i="1" s="1"/>
  <c r="P753" i="1"/>
  <c r="P752" i="1" s="1"/>
  <c r="P751" i="1" s="1"/>
  <c r="P701" i="1" s="1"/>
  <c r="AC652" i="1"/>
  <c r="AC651" i="1" s="1"/>
  <c r="AC634" i="1" s="1"/>
  <c r="AD660" i="1"/>
  <c r="AD659" i="1" s="1"/>
  <c r="W974" i="1"/>
  <c r="W935" i="1" s="1"/>
  <c r="AD85" i="1"/>
  <c r="AD76" i="1" s="1"/>
  <c r="AD75" i="1" s="1"/>
  <c r="AD74" i="1" s="1"/>
  <c r="AD64" i="1" s="1"/>
  <c r="U1105" i="1"/>
  <c r="U1104" i="1" s="1"/>
  <c r="U1099" i="1" s="1"/>
  <c r="U1098" i="1" s="1"/>
  <c r="U1096" i="1" s="1"/>
  <c r="V1286" i="1"/>
  <c r="V1285" i="1" s="1"/>
  <c r="V1325" i="1"/>
  <c r="V1301" i="1" s="1"/>
  <c r="AA98" i="1"/>
  <c r="AA85" i="1" s="1"/>
  <c r="AA76" i="1" s="1"/>
  <c r="AA75" i="1" s="1"/>
  <c r="AA74" i="1" s="1"/>
  <c r="AA64" i="1" s="1"/>
  <c r="AA258" i="1"/>
  <c r="AA257" i="1" s="1"/>
  <c r="AA252" i="1" s="1"/>
  <c r="AA251" i="1" s="1"/>
  <c r="AA249" i="1" s="1"/>
  <c r="AJ1104" i="1"/>
  <c r="AH124" i="1"/>
  <c r="AG901" i="1"/>
  <c r="AG896" i="1" s="1"/>
  <c r="AG895" i="1" s="1"/>
  <c r="AG856" i="1" s="1"/>
  <c r="AC1105" i="1"/>
  <c r="AC1104" i="1" s="1"/>
  <c r="AC1099" i="1" s="1"/>
  <c r="AC1098" i="1" s="1"/>
  <c r="AC1096" i="1" s="1"/>
  <c r="AG187" i="1"/>
  <c r="AG186" i="1" s="1"/>
  <c r="AG185" i="1" s="1"/>
  <c r="AG184" i="1" s="1"/>
  <c r="AA652" i="1"/>
  <c r="AA651" i="1" s="1"/>
  <c r="AA634" i="1" s="1"/>
  <c r="AA548" i="1" s="1"/>
  <c r="AC829" i="1"/>
  <c r="AC828" i="1" s="1"/>
  <c r="AC782" i="1" s="1"/>
  <c r="AI124" i="1"/>
  <c r="AI122" i="1" s="1"/>
  <c r="AH167" i="1"/>
  <c r="AH166" i="1" s="1"/>
  <c r="AH165" i="1" s="1"/>
  <c r="AH164" i="1" s="1"/>
  <c r="AH163" i="1" s="1"/>
  <c r="AH859" i="1"/>
  <c r="AH858" i="1" s="1"/>
  <c r="AH901" i="1"/>
  <c r="AH896" i="1" s="1"/>
  <c r="AH895" i="1" s="1"/>
  <c r="AG1117" i="1"/>
  <c r="AG1099" i="1" s="1"/>
  <c r="AG1098" i="1" s="1"/>
  <c r="AG1145" i="1"/>
  <c r="AG1144" i="1" s="1"/>
  <c r="AG1143" i="1" s="1"/>
  <c r="AJ212" i="1"/>
  <c r="AJ200" i="1" s="1"/>
  <c r="AI859" i="1"/>
  <c r="AI858" i="1" s="1"/>
  <c r="AI856" i="1" s="1"/>
  <c r="AJ843" i="1"/>
  <c r="AJ842" i="1" s="1"/>
  <c r="AJ828" i="1" s="1"/>
  <c r="AJ782" i="1" s="1"/>
  <c r="AH1117" i="1"/>
  <c r="AH1099" i="1" s="1"/>
  <c r="AH1098" i="1" s="1"/>
  <c r="AH1096" i="1" s="1"/>
  <c r="AI405" i="1"/>
  <c r="AI403" i="1" s="1"/>
  <c r="AH1240" i="1"/>
  <c r="AH1239" i="1" s="1"/>
  <c r="AH1238" i="1" s="1"/>
  <c r="AI1293" i="1"/>
  <c r="AI1285" i="1" s="1"/>
  <c r="AG212" i="1"/>
  <c r="AG200" i="1" s="1"/>
  <c r="Z144" i="1"/>
  <c r="Z141" i="1" s="1"/>
  <c r="Z140" i="1" s="1"/>
  <c r="Z139" i="1" s="1"/>
  <c r="Z138" i="1" s="1"/>
  <c r="AF146" i="1"/>
  <c r="P140" i="1"/>
  <c r="P139" i="1" s="1"/>
  <c r="P138" i="1" s="1"/>
  <c r="P118" i="1" s="1"/>
  <c r="R140" i="1"/>
  <c r="R139" i="1" s="1"/>
  <c r="R138" i="1" s="1"/>
  <c r="AJ140" i="1"/>
  <c r="AJ139" i="1" s="1"/>
  <c r="AJ138" i="1" s="1"/>
  <c r="AJ118" i="1" s="1"/>
  <c r="W140" i="1"/>
  <c r="W139" i="1" s="1"/>
  <c r="W138" i="1" s="1"/>
  <c r="W118" i="1" s="1"/>
  <c r="L140" i="1"/>
  <c r="L139" i="1" s="1"/>
  <c r="L138" i="1" s="1"/>
  <c r="L118" i="1" s="1"/>
  <c r="AD140" i="1"/>
  <c r="AD139" i="1" s="1"/>
  <c r="AD138" i="1" s="1"/>
  <c r="AD118" i="1" s="1"/>
  <c r="O140" i="1"/>
  <c r="O139" i="1" s="1"/>
  <c r="O138" i="1" s="1"/>
  <c r="O118" i="1" s="1"/>
  <c r="AG140" i="1"/>
  <c r="AG139" i="1" s="1"/>
  <c r="AG138" i="1" s="1"/>
  <c r="H140" i="1"/>
  <c r="H139" i="1" s="1"/>
  <c r="H138" i="1" s="1"/>
  <c r="AL395" i="1"/>
  <c r="AF396" i="1"/>
  <c r="AF395" i="1"/>
  <c r="AE396" i="1"/>
  <c r="AE395" i="1"/>
  <c r="AK560" i="1"/>
  <c r="AQ560" i="1" s="1"/>
  <c r="AS560" i="1" s="1"/>
  <c r="V13" i="1"/>
  <c r="V782" i="1"/>
  <c r="L548" i="1"/>
  <c r="Q1236" i="1"/>
  <c r="AE405" i="1"/>
  <c r="AE403" i="1" s="1"/>
  <c r="AJ249" i="1"/>
  <c r="AH313" i="1"/>
  <c r="W249" i="1"/>
  <c r="AE291" i="1"/>
  <c r="AE290" i="1" s="1"/>
  <c r="AE289" i="1" s="1"/>
  <c r="AK292" i="1"/>
  <c r="AE1294" i="1"/>
  <c r="AE1293" i="1" s="1"/>
  <c r="AK1295" i="1"/>
  <c r="B486" i="1"/>
  <c r="B488" i="1" s="1"/>
  <c r="B487" i="1"/>
  <c r="Y122" i="1"/>
  <c r="Z17" i="1"/>
  <c r="Z16" i="1" s="1"/>
  <c r="Z15" i="1" s="1"/>
  <c r="V313" i="1"/>
  <c r="S395" i="1"/>
  <c r="S396" i="1"/>
  <c r="AK419" i="1"/>
  <c r="AK418" i="1"/>
  <c r="AK417" i="1" s="1"/>
  <c r="AG548" i="1"/>
  <c r="AA313" i="1"/>
  <c r="U249" i="1"/>
  <c r="AE801" i="1"/>
  <c r="Y800" i="1"/>
  <c r="Y799" i="1" s="1"/>
  <c r="N285" i="1"/>
  <c r="N851" i="1"/>
  <c r="N850" i="1"/>
  <c r="AK159" i="1"/>
  <c r="AE158" i="1"/>
  <c r="AE157" i="1" s="1"/>
  <c r="AE156" i="1" s="1"/>
  <c r="AL933" i="1"/>
  <c r="AF932" i="1"/>
  <c r="AK401" i="1"/>
  <c r="AE98" i="1"/>
  <c r="N901" i="1"/>
  <c r="N896" i="1" s="1"/>
  <c r="N895" i="1" s="1"/>
  <c r="N856" i="1" s="1"/>
  <c r="K161" i="1"/>
  <c r="N457" i="1"/>
  <c r="N456" i="1" s="1"/>
  <c r="M1007" i="1"/>
  <c r="U118" i="1"/>
  <c r="AF101" i="1"/>
  <c r="AF98" i="1" s="1"/>
  <c r="AL102" i="1"/>
  <c r="N1062" i="1"/>
  <c r="N1056" i="1" s="1"/>
  <c r="N935" i="1" s="1"/>
  <c r="AE809" i="1"/>
  <c r="AE808" i="1" s="1"/>
  <c r="AK810" i="1"/>
  <c r="AL907" i="1"/>
  <c r="AF906" i="1"/>
  <c r="AF905" i="1" s="1"/>
  <c r="AF901" i="1" s="1"/>
  <c r="N829" i="1"/>
  <c r="T1029" i="1"/>
  <c r="Z255" i="1"/>
  <c r="Z254" i="1" s="1"/>
  <c r="Z253" i="1" s="1"/>
  <c r="AF256" i="1"/>
  <c r="AL1338" i="1"/>
  <c r="Y850" i="1"/>
  <c r="Y828" i="1" s="1"/>
  <c r="Y851" i="1"/>
  <c r="AF675" i="1"/>
  <c r="AL676" i="1"/>
  <c r="AE40" i="1"/>
  <c r="Y39" i="1"/>
  <c r="Y38" i="1" s="1"/>
  <c r="Y37" i="1" s="1"/>
  <c r="Y36" i="1" s="1"/>
  <c r="Y35" i="1" s="1"/>
  <c r="AL1280" i="1"/>
  <c r="AF1279" i="1"/>
  <c r="AF1278" i="1" s="1"/>
  <c r="AF1277" i="1" s="1"/>
  <c r="M974" i="1"/>
  <c r="Y405" i="1"/>
  <c r="Y403" i="1" s="1"/>
  <c r="M704" i="1"/>
  <c r="M703" i="1" s="1"/>
  <c r="M701" i="1" s="1"/>
  <c r="Y691" i="1"/>
  <c r="Y690" i="1" s="1"/>
  <c r="AF277" i="1"/>
  <c r="AF276" i="1" s="1"/>
  <c r="AF275" i="1" s="1"/>
  <c r="AF274" i="1" s="1"/>
  <c r="AE282" i="1"/>
  <c r="AE281" i="1" s="1"/>
  <c r="AE280" i="1" s="1"/>
  <c r="AE279" i="1" s="1"/>
  <c r="Y988" i="1"/>
  <c r="Y987" i="1" s="1"/>
  <c r="Y986" i="1" s="1"/>
  <c r="Y985" i="1" s="1"/>
  <c r="Y974" i="1" s="1"/>
  <c r="Y809" i="1"/>
  <c r="Y808" i="1" s="1"/>
  <c r="Y941" i="1"/>
  <c r="Y940" i="1" s="1"/>
  <c r="Y939" i="1" s="1"/>
  <c r="Y938" i="1" s="1"/>
  <c r="Y937" i="1" s="1"/>
  <c r="AE1337" i="1"/>
  <c r="AE1336" i="1" s="1"/>
  <c r="AE1335" i="1" s="1"/>
  <c r="AE1334" i="1" s="1"/>
  <c r="AE1333" i="1" s="1"/>
  <c r="AC118" i="1"/>
  <c r="AB118" i="1"/>
  <c r="G580" i="1"/>
  <c r="G579" i="1" s="1"/>
  <c r="G704" i="1"/>
  <c r="G703" i="1" s="1"/>
  <c r="G701" i="1" s="1"/>
  <c r="L442" i="1"/>
  <c r="L441" i="1" s="1"/>
  <c r="H469" i="1"/>
  <c r="H468" i="1" s="1"/>
  <c r="H467" i="1" s="1"/>
  <c r="H439" i="1" s="1"/>
  <c r="H613" i="1"/>
  <c r="H612" i="1" s="1"/>
  <c r="H548" i="1" s="1"/>
  <c r="K859" i="1"/>
  <c r="K858" i="1" s="1"/>
  <c r="K856" i="1" s="1"/>
  <c r="K118" i="1"/>
  <c r="X118" i="1"/>
  <c r="H851" i="1"/>
  <c r="H850" i="1"/>
  <c r="H828" i="1" s="1"/>
  <c r="AK720" i="1"/>
  <c r="L487" i="1"/>
  <c r="L468" i="1" s="1"/>
  <c r="L467" i="1" s="1"/>
  <c r="S1117" i="1"/>
  <c r="S1099" i="1" s="1"/>
  <c r="S1098" i="1" s="1"/>
  <c r="Q118" i="1"/>
  <c r="I580" i="1"/>
  <c r="I579" i="1" s="1"/>
  <c r="I548" i="1" s="1"/>
  <c r="K753" i="1"/>
  <c r="K752" i="1" s="1"/>
  <c r="K751" i="1" s="1"/>
  <c r="K701" i="1" s="1"/>
  <c r="G1153" i="1"/>
  <c r="G1152" i="1" s="1"/>
  <c r="G1145" i="1" s="1"/>
  <c r="G1144" i="1" s="1"/>
  <c r="G1143" i="1" s="1"/>
  <c r="R405" i="1"/>
  <c r="R403" i="1" s="1"/>
  <c r="R896" i="1"/>
  <c r="R895" i="1" s="1"/>
  <c r="P318" i="1"/>
  <c r="P317" i="1" s="1"/>
  <c r="P316" i="1" s="1"/>
  <c r="P315" i="1" s="1"/>
  <c r="P313" i="1" s="1"/>
  <c r="R613" i="1"/>
  <c r="R612" i="1" s="1"/>
  <c r="R548" i="1" s="1"/>
  <c r="P1117" i="1"/>
  <c r="P1099" i="1" s="1"/>
  <c r="P1098" i="1" s="1"/>
  <c r="P1096" i="1" s="1"/>
  <c r="X303" i="1"/>
  <c r="X302" i="1" s="1"/>
  <c r="X249" i="1" s="1"/>
  <c r="X318" i="1"/>
  <c r="X317" i="1" s="1"/>
  <c r="X316" i="1" s="1"/>
  <c r="X315" i="1" s="1"/>
  <c r="X313" i="1" s="1"/>
  <c r="R1117" i="1"/>
  <c r="R1099" i="1" s="1"/>
  <c r="R1098" i="1" s="1"/>
  <c r="R1096" i="1" s="1"/>
  <c r="Q951" i="1"/>
  <c r="Q950" i="1" s="1"/>
  <c r="Q945" i="1" s="1"/>
  <c r="Q944" i="1" s="1"/>
  <c r="V974" i="1"/>
  <c r="V935" i="1" s="1"/>
  <c r="AB355" i="1"/>
  <c r="AB354" i="1" s="1"/>
  <c r="AB348" i="1" s="1"/>
  <c r="AB342" i="1" s="1"/>
  <c r="AB313" i="1" s="1"/>
  <c r="U1029" i="1"/>
  <c r="U935" i="1" s="1"/>
  <c r="AD1301" i="1"/>
  <c r="AD1276" i="1" s="1"/>
  <c r="AD1270" i="1" s="1"/>
  <c r="AD1259" i="1" s="1"/>
  <c r="AD1236" i="1" s="1"/>
  <c r="AC613" i="1"/>
  <c r="AC612" i="1" s="1"/>
  <c r="AA1240" i="1"/>
  <c r="AA1239" i="1" s="1"/>
  <c r="AA1238" i="1" s="1"/>
  <c r="AL514" i="1"/>
  <c r="AH98" i="1"/>
  <c r="AH85" i="1" s="1"/>
  <c r="AH76" i="1" s="1"/>
  <c r="AH75" i="1" s="1"/>
  <c r="AH74" i="1" s="1"/>
  <c r="AH64" i="1" s="1"/>
  <c r="AH243" i="1"/>
  <c r="AH242" i="1" s="1"/>
  <c r="AH241" i="1" s="1"/>
  <c r="AH235" i="1" s="1"/>
  <c r="AH233" i="1" s="1"/>
  <c r="AH487" i="1"/>
  <c r="AH468" i="1" s="1"/>
  <c r="AH467" i="1" s="1"/>
  <c r="AH439" i="1" s="1"/>
  <c r="AG78" i="1"/>
  <c r="AG77" i="1" s="1"/>
  <c r="AG76" i="1" s="1"/>
  <c r="AG75" i="1" s="1"/>
  <c r="AG74" i="1" s="1"/>
  <c r="AG64" i="1" s="1"/>
  <c r="AI355" i="1"/>
  <c r="AI354" i="1" s="1"/>
  <c r="AI348" i="1" s="1"/>
  <c r="AI342" i="1" s="1"/>
  <c r="AI313" i="1" s="1"/>
  <c r="AI551" i="1"/>
  <c r="AI550" i="1" s="1"/>
  <c r="AJ593" i="1"/>
  <c r="AJ580" i="1" s="1"/>
  <c r="AJ579" i="1" s="1"/>
  <c r="AH729" i="1"/>
  <c r="AH701" i="1" s="1"/>
  <c r="AJ487" i="1"/>
  <c r="AJ468" i="1" s="1"/>
  <c r="AJ467" i="1" s="1"/>
  <c r="AJ439" i="1" s="1"/>
  <c r="AI652" i="1"/>
  <c r="AI651" i="1" s="1"/>
  <c r="AI634" i="1" s="1"/>
  <c r="AG228" i="1"/>
  <c r="AG227" i="1"/>
  <c r="AK228" i="1"/>
  <c r="AK227" i="1"/>
  <c r="AH227" i="1"/>
  <c r="AH228" i="1"/>
  <c r="AG798" i="1"/>
  <c r="AG797" i="1" s="1"/>
  <c r="AG796" i="1" s="1"/>
  <c r="AG782" i="1" s="1"/>
  <c r="AG1062" i="1"/>
  <c r="AG1056" i="1" s="1"/>
  <c r="AI1301" i="1"/>
  <c r="AH212" i="1"/>
  <c r="AH200" i="1" s="1"/>
  <c r="AJ227" i="1"/>
  <c r="AJ228" i="1"/>
  <c r="AL228" i="1"/>
  <c r="AL227" i="1"/>
  <c r="AG974" i="1"/>
  <c r="AI1029" i="1"/>
  <c r="AI935" i="1" s="1"/>
  <c r="AI469" i="1"/>
  <c r="AI468" i="1" s="1"/>
  <c r="AI467" i="1" s="1"/>
  <c r="AI439" i="1" s="1"/>
  <c r="AQ1109" i="1" l="1"/>
  <c r="AK1108" i="1"/>
  <c r="H856" i="1"/>
  <c r="AK654" i="1"/>
  <c r="AK653" i="1" s="1"/>
  <c r="I348" i="1"/>
  <c r="I342" i="1" s="1"/>
  <c r="I313" i="1" s="1"/>
  <c r="I161" i="1"/>
  <c r="K548" i="1"/>
  <c r="AQ522" i="1"/>
  <c r="AS523" i="1"/>
  <c r="AQ519" i="1"/>
  <c r="AS520" i="1"/>
  <c r="AQ745" i="1"/>
  <c r="AS746" i="1"/>
  <c r="AQ1319" i="1"/>
  <c r="AS1320" i="1"/>
  <c r="AQ812" i="1"/>
  <c r="AQ541" i="1"/>
  <c r="AS542" i="1"/>
  <c r="AQ1016" i="1"/>
  <c r="AS1017" i="1"/>
  <c r="AQ221" i="1"/>
  <c r="AQ101" i="1"/>
  <c r="AQ874" i="1"/>
  <c r="AS875" i="1"/>
  <c r="AQ595" i="1"/>
  <c r="AS596" i="1"/>
  <c r="AQ602" i="1"/>
  <c r="AS603" i="1"/>
  <c r="AQ1119" i="1"/>
  <c r="AS1120" i="1"/>
  <c r="AQ1223" i="1"/>
  <c r="AS1224" i="1"/>
  <c r="AQ631" i="1"/>
  <c r="AS632" i="1"/>
  <c r="AQ628" i="1"/>
  <c r="AS629" i="1"/>
  <c r="AQ1004" i="1"/>
  <c r="AS1005" i="1"/>
  <c r="AQ1093" i="1"/>
  <c r="AS1094" i="1"/>
  <c r="AQ1274" i="1"/>
  <c r="AS1275" i="1"/>
  <c r="AQ1281" i="1"/>
  <c r="AS1281" i="1" s="1"/>
  <c r="AS1282" i="1"/>
  <c r="AQ489" i="1"/>
  <c r="AQ1189" i="1"/>
  <c r="AQ971" i="1"/>
  <c r="AQ1033" i="1"/>
  <c r="AS1034" i="1"/>
  <c r="AQ188" i="1"/>
  <c r="AQ453" i="1"/>
  <c r="AS454" i="1"/>
  <c r="AQ836" i="1"/>
  <c r="AQ983" i="1"/>
  <c r="AQ815" i="1"/>
  <c r="AQ1048" i="1"/>
  <c r="AQ464" i="1"/>
  <c r="AS465" i="1"/>
  <c r="AQ845" i="1"/>
  <c r="AQ496" i="1"/>
  <c r="AS497" i="1"/>
  <c r="AQ107" i="1"/>
  <c r="AQ1247" i="1"/>
  <c r="AS1248" i="1"/>
  <c r="AQ733" i="1"/>
  <c r="AS734" i="1"/>
  <c r="AQ83" i="1"/>
  <c r="AS83" i="1" s="1"/>
  <c r="AS84" i="1"/>
  <c r="AQ420" i="1"/>
  <c r="AQ1079" i="1"/>
  <c r="AQ711" i="1"/>
  <c r="AQ616" i="1"/>
  <c r="AQ1313" i="1"/>
  <c r="AS1313" i="1" s="1"/>
  <c r="AS1314" i="1"/>
  <c r="AQ338" i="1"/>
  <c r="AS338" i="1" s="1"/>
  <c r="AS339" i="1"/>
  <c r="AQ644" i="1"/>
  <c r="AS644" i="1" s="1"/>
  <c r="AS645" i="1"/>
  <c r="AQ345" i="1"/>
  <c r="AQ684" i="1"/>
  <c r="AS684" i="1" s="1"/>
  <c r="AS685" i="1"/>
  <c r="AQ956" i="1"/>
  <c r="AQ608" i="1"/>
  <c r="AS609" i="1"/>
  <c r="AQ656" i="1"/>
  <c r="AQ1226" i="1"/>
  <c r="AS1227" i="1"/>
  <c r="AQ605" i="1"/>
  <c r="AS606" i="1"/>
  <c r="AQ230" i="1"/>
  <c r="AQ591" i="1"/>
  <c r="AQ129" i="1"/>
  <c r="AS129" i="1" s="1"/>
  <c r="AS130" i="1"/>
  <c r="AQ282" i="1"/>
  <c r="AS283" i="1"/>
  <c r="AQ840" i="1"/>
  <c r="AS841" i="1"/>
  <c r="AQ545" i="1"/>
  <c r="AQ507" i="1"/>
  <c r="AS508" i="1"/>
  <c r="AQ1316" i="1"/>
  <c r="AQ368" i="1"/>
  <c r="AS369" i="1"/>
  <c r="AQ911" i="1"/>
  <c r="AS912" i="1"/>
  <c r="AQ765" i="1"/>
  <c r="AS766" i="1"/>
  <c r="AQ170" i="1"/>
  <c r="AQ104" i="1"/>
  <c r="AS105" i="1"/>
  <c r="AQ1233" i="1"/>
  <c r="AQ779" i="1"/>
  <c r="AS780" i="1"/>
  <c r="AQ1326" i="1"/>
  <c r="AS1326" i="1" s="1"/>
  <c r="AS1327" i="1"/>
  <c r="AQ320" i="1"/>
  <c r="AS321" i="1"/>
  <c r="AQ1186" i="1"/>
  <c r="AQ932" i="1"/>
  <c r="AQ916" i="1"/>
  <c r="AQ758" i="1"/>
  <c r="AS759" i="1"/>
  <c r="AQ471" i="1"/>
  <c r="AS472" i="1"/>
  <c r="AQ409" i="1"/>
  <c r="AQ1219" i="1"/>
  <c r="AS1220" i="1"/>
  <c r="AQ880" i="1"/>
  <c r="AS881" i="1"/>
  <c r="AQ776" i="1"/>
  <c r="AQ27" i="1"/>
  <c r="AS27" i="1" s="1"/>
  <c r="AS28" i="1"/>
  <c r="AQ511" i="1"/>
  <c r="AS512" i="1"/>
  <c r="AQ115" i="1"/>
  <c r="AS116" i="1"/>
  <c r="AQ427" i="1"/>
  <c r="AS428" i="1"/>
  <c r="AQ964" i="1"/>
  <c r="AS965" i="1"/>
  <c r="AQ1306" i="1"/>
  <c r="AS1306" i="1" s="1"/>
  <c r="AS1307" i="1"/>
  <c r="AQ952" i="1"/>
  <c r="AQ197" i="1"/>
  <c r="AQ90" i="1"/>
  <c r="AS91" i="1"/>
  <c r="AQ299" i="1"/>
  <c r="AS299" i="1" s="1"/>
  <c r="AS300" i="1"/>
  <c r="AQ1171" i="1"/>
  <c r="AS1172" i="1"/>
  <c r="AQ1111" i="1"/>
  <c r="AQ1287" i="1"/>
  <c r="AQ43" i="1"/>
  <c r="AS43" i="1" s="1"/>
  <c r="AS44" i="1"/>
  <c r="AQ567" i="1"/>
  <c r="AS568" i="1"/>
  <c r="AQ534" i="1"/>
  <c r="AS535" i="1"/>
  <c r="AQ1289" i="1"/>
  <c r="AS340" i="1"/>
  <c r="AQ173" i="1"/>
  <c r="AQ336" i="1"/>
  <c r="AS337" i="1"/>
  <c r="AQ877" i="1"/>
  <c r="AS878" i="1"/>
  <c r="AQ527" i="1"/>
  <c r="AS528" i="1"/>
  <c r="AQ1115" i="1"/>
  <c r="AS1116" i="1"/>
  <c r="AQ1253" i="1"/>
  <c r="AS1254" i="1"/>
  <c r="AQ1303" i="1"/>
  <c r="AS1304" i="1"/>
  <c r="AQ246" i="1"/>
  <c r="AS246" i="1" s="1"/>
  <c r="AS247" i="1"/>
  <c r="AQ1256" i="1"/>
  <c r="AQ224" i="1"/>
  <c r="AQ491" i="1"/>
  <c r="AQ516" i="1"/>
  <c r="AS517" i="1"/>
  <c r="AQ1195" i="1"/>
  <c r="AS1196" i="1"/>
  <c r="AQ806" i="1"/>
  <c r="AQ1026" i="1"/>
  <c r="AQ29" i="1"/>
  <c r="AS29" i="1" s="1"/>
  <c r="AS30" i="1"/>
  <c r="AQ1159" i="1"/>
  <c r="AQ1122" i="1"/>
  <c r="AS1123" i="1"/>
  <c r="AQ1337" i="1"/>
  <c r="AQ306" i="1"/>
  <c r="AQ903" i="1"/>
  <c r="AS904" i="1"/>
  <c r="AQ329" i="1"/>
  <c r="AQ1168" i="1"/>
  <c r="AS1169" i="1"/>
  <c r="AQ332" i="1"/>
  <c r="AQ499" i="1"/>
  <c r="AS500" i="1"/>
  <c r="AQ142" i="1"/>
  <c r="AQ748" i="1"/>
  <c r="AS749" i="1"/>
  <c r="AQ352" i="1"/>
  <c r="AS353" i="1"/>
  <c r="AQ755" i="1"/>
  <c r="AS756" i="1"/>
  <c r="AQ1086" i="1"/>
  <c r="AS1087" i="1"/>
  <c r="AQ1069" i="1"/>
  <c r="AS1070" i="1"/>
  <c r="AQ323" i="1"/>
  <c r="AS324" i="1"/>
  <c r="AQ384" i="1"/>
  <c r="AS384" i="1" s="1"/>
  <c r="AS385" i="1"/>
  <c r="AQ714" i="1"/>
  <c r="AQ127" i="1"/>
  <c r="AS127" i="1" s="1"/>
  <c r="AS128" i="1"/>
  <c r="AQ87" i="1"/>
  <c r="AS88" i="1"/>
  <c r="AQ431" i="1"/>
  <c r="AQ792" i="1"/>
  <c r="AQ654" i="1"/>
  <c r="AQ687" i="1"/>
  <c r="AS687" i="1" s="1"/>
  <c r="AS688" i="1"/>
  <c r="AQ681" i="1"/>
  <c r="AS681" i="1" s="1"/>
  <c r="AS682" i="1"/>
  <c r="AQ597" i="1"/>
  <c r="AS597" i="1" s="1"/>
  <c r="AS598" i="1"/>
  <c r="AQ678" i="1"/>
  <c r="AS679" i="1"/>
  <c r="AS485" i="1"/>
  <c r="AS1291" i="1"/>
  <c r="AQ214" i="1"/>
  <c r="AQ217" i="1"/>
  <c r="AQ576" i="1"/>
  <c r="AS577" i="1"/>
  <c r="AQ1210" i="1"/>
  <c r="AS1211" i="1"/>
  <c r="AQ571" i="1"/>
  <c r="AS571" i="1" s="1"/>
  <c r="AS572" i="1"/>
  <c r="AQ360" i="1"/>
  <c r="AQ1207" i="1"/>
  <c r="AS1208" i="1"/>
  <c r="AQ1345" i="1"/>
  <c r="AS1346" i="1"/>
  <c r="AQ190" i="1"/>
  <c r="AQ803" i="1"/>
  <c r="AS804" i="1"/>
  <c r="AQ41" i="1"/>
  <c r="AS41" i="1" s="1"/>
  <c r="AS42" i="1"/>
  <c r="AQ694" i="1"/>
  <c r="AQ1323" i="1"/>
  <c r="AQ1308" i="1"/>
  <c r="AS1308" i="1" s="1"/>
  <c r="AS1309" i="1"/>
  <c r="AQ436" i="1"/>
  <c r="AS436" i="1" s="1"/>
  <c r="AS437" i="1"/>
  <c r="AQ434" i="1"/>
  <c r="AS435" i="1"/>
  <c r="AQ954" i="1"/>
  <c r="AS954" i="1" s="1"/>
  <c r="AS955" i="1"/>
  <c r="AQ502" i="1"/>
  <c r="AS503" i="1"/>
  <c r="AQ1125" i="1"/>
  <c r="AS1126" i="1"/>
  <c r="AQ862" i="1"/>
  <c r="AS863" i="1"/>
  <c r="AQ825" i="1"/>
  <c r="AS826" i="1"/>
  <c r="AQ738" i="1"/>
  <c r="AQ853" i="1"/>
  <c r="AQ1201" i="1"/>
  <c r="AS1202" i="1"/>
  <c r="AQ978" i="1"/>
  <c r="AS979" i="1"/>
  <c r="AQ449" i="1"/>
  <c r="AS450" i="1"/>
  <c r="AQ1108" i="1"/>
  <c r="AQ56" i="1"/>
  <c r="AS56" i="1" s="1"/>
  <c r="AS57" i="1"/>
  <c r="AQ638" i="1"/>
  <c r="AS639" i="1"/>
  <c r="AQ96" i="1"/>
  <c r="AS97" i="1"/>
  <c r="AQ772" i="1"/>
  <c r="AS773" i="1"/>
  <c r="AQ415" i="1"/>
  <c r="AS416" i="1"/>
  <c r="AQ1321" i="1"/>
  <c r="AS1321" i="1" s="1"/>
  <c r="AS1322" i="1"/>
  <c r="AQ239" i="1"/>
  <c r="AQ207" i="1"/>
  <c r="AQ1330" i="1"/>
  <c r="AQ79" i="1"/>
  <c r="AS79" i="1" s="1"/>
  <c r="AS80" i="1"/>
  <c r="AQ993" i="1"/>
  <c r="AS994" i="1"/>
  <c r="AQ698" i="1"/>
  <c r="AS699" i="1"/>
  <c r="AQ297" i="1"/>
  <c r="AS297" i="1" s="1"/>
  <c r="AS298" i="1"/>
  <c r="AQ310" i="1"/>
  <c r="AQ1296" i="1"/>
  <c r="AS1296" i="1" s="1"/>
  <c r="AS1297" i="1"/>
  <c r="AQ624" i="1"/>
  <c r="AQ270" i="1"/>
  <c r="AQ1311" i="1"/>
  <c r="AS137" i="1"/>
  <c r="AS599" i="1"/>
  <c r="AS1292" i="1"/>
  <c r="AL433" i="1"/>
  <c r="AI1099" i="1"/>
  <c r="AI1098" i="1" s="1"/>
  <c r="AI1096" i="1" s="1"/>
  <c r="AK539" i="1"/>
  <c r="AK538" i="1" s="1"/>
  <c r="AK537" i="1" s="1"/>
  <c r="AL1117" i="1"/>
  <c r="AL859" i="1"/>
  <c r="AK951" i="1"/>
  <c r="AK950" i="1" s="1"/>
  <c r="X548" i="1"/>
  <c r="Y709" i="1"/>
  <c r="M13" i="1"/>
  <c r="N798" i="1"/>
  <c r="N797" i="1" s="1"/>
  <c r="N796" i="1" s="1"/>
  <c r="S1286" i="1"/>
  <c r="N548" i="1"/>
  <c r="M64" i="1"/>
  <c r="I118" i="1"/>
  <c r="V548" i="1"/>
  <c r="Q548" i="1"/>
  <c r="Z85" i="1"/>
  <c r="Z76" i="1" s="1"/>
  <c r="Z75" i="1" s="1"/>
  <c r="Z74" i="1" s="1"/>
  <c r="Z64" i="1" s="1"/>
  <c r="G935" i="1"/>
  <c r="AL212" i="1"/>
  <c r="S373" i="1"/>
  <c r="S348" i="1" s="1"/>
  <c r="S342" i="1" s="1"/>
  <c r="S313" i="1" s="1"/>
  <c r="I1096" i="1"/>
  <c r="AE1286" i="1"/>
  <c r="AP200" i="1"/>
  <c r="AB548" i="1"/>
  <c r="Y670" i="1"/>
  <c r="Y669" i="1" s="1"/>
  <c r="G1096" i="1"/>
  <c r="B80" i="1"/>
  <c r="B82" i="1" s="1"/>
  <c r="S1147" i="1"/>
  <c r="S1146" i="1" s="1"/>
  <c r="S1145" i="1" s="1"/>
  <c r="S1144" i="1" s="1"/>
  <c r="S1143" i="1" s="1"/>
  <c r="AK709" i="1"/>
  <c r="H118" i="1"/>
  <c r="N123" i="1"/>
  <c r="G13" i="1"/>
  <c r="Y945" i="1"/>
  <c r="Y944" i="1" s="1"/>
  <c r="AE674" i="1"/>
  <c r="AO856" i="1"/>
  <c r="AO551" i="1"/>
  <c r="AO550" i="1" s="1"/>
  <c r="AN249" i="1"/>
  <c r="G469" i="1"/>
  <c r="G468" i="1" s="1"/>
  <c r="G467" i="1" s="1"/>
  <c r="G439" i="1" s="1"/>
  <c r="AK534" i="1"/>
  <c r="AK533" i="1" s="1"/>
  <c r="AK532" i="1" s="1"/>
  <c r="AK531" i="1" s="1"/>
  <c r="AK530" i="1" s="1"/>
  <c r="AK87" i="1"/>
  <c r="AK86" i="1" s="1"/>
  <c r="AL297" i="1"/>
  <c r="AR383" i="1"/>
  <c r="AR382" i="1" s="1"/>
  <c r="AR379" i="1" s="1"/>
  <c r="AR378" i="1" s="1"/>
  <c r="AR712" i="1"/>
  <c r="AR711" i="1" s="1"/>
  <c r="AR710" i="1" s="1"/>
  <c r="AR1039" i="1"/>
  <c r="AR1038" i="1" s="1"/>
  <c r="AR1037" i="1" s="1"/>
  <c r="AR1036" i="1" s="1"/>
  <c r="AR1035" i="1" s="1"/>
  <c r="AK431" i="1"/>
  <c r="AK430" i="1" s="1"/>
  <c r="AK429" i="1" s="1"/>
  <c r="AK424" i="1" s="1"/>
  <c r="AK423" i="1" s="1"/>
  <c r="AR1109" i="1"/>
  <c r="AR1108" i="1" s="1"/>
  <c r="U701" i="1"/>
  <c r="AK126" i="1"/>
  <c r="AQ126" i="1" s="1"/>
  <c r="AK792" i="1"/>
  <c r="H782" i="1"/>
  <c r="N121" i="1"/>
  <c r="N120" i="1" s="1"/>
  <c r="AK405" i="1"/>
  <c r="AE1285" i="1"/>
  <c r="AJ1099" i="1"/>
  <c r="AJ1098" i="1" s="1"/>
  <c r="AJ1096" i="1" s="1"/>
  <c r="AD548" i="1"/>
  <c r="T17" i="1"/>
  <c r="T16" i="1" s="1"/>
  <c r="T15" i="1" s="1"/>
  <c r="S403" i="1"/>
  <c r="AM348" i="1"/>
  <c r="AM342" i="1" s="1"/>
  <c r="AM200" i="1"/>
  <c r="AM161" i="1" s="1"/>
  <c r="AN200" i="1"/>
  <c r="K468" i="1"/>
  <c r="K467" i="1" s="1"/>
  <c r="K439" i="1" s="1"/>
  <c r="AQ187" i="1"/>
  <c r="T348" i="1"/>
  <c r="T342" i="1" s="1"/>
  <c r="T313" i="1" s="1"/>
  <c r="M1104" i="1"/>
  <c r="M1099" i="1" s="1"/>
  <c r="M1098" i="1" s="1"/>
  <c r="AK270" i="1"/>
  <c r="AK269" i="1" s="1"/>
  <c r="AK268" i="1" s="1"/>
  <c r="AK267" i="1" s="1"/>
  <c r="AK266" i="1" s="1"/>
  <c r="AF958" i="1"/>
  <c r="S1029" i="1"/>
  <c r="T634" i="1"/>
  <c r="N403" i="1"/>
  <c r="AH161" i="1"/>
  <c r="AA1236" i="1"/>
  <c r="AG118" i="1"/>
  <c r="AE127" i="1"/>
  <c r="AE124" i="1" s="1"/>
  <c r="AE121" i="1" s="1"/>
  <c r="AE120" i="1" s="1"/>
  <c r="O935" i="1"/>
  <c r="G118" i="1"/>
  <c r="Y24" i="1"/>
  <c r="Y17" i="1" s="1"/>
  <c r="Y16" i="1" s="1"/>
  <c r="Y15" i="1" s="1"/>
  <c r="M1145" i="1"/>
  <c r="M1144" i="1" s="1"/>
  <c r="M1143" i="1" s="1"/>
  <c r="AL1175" i="1"/>
  <c r="S284" i="1"/>
  <c r="S273" i="1" s="1"/>
  <c r="AP121" i="1"/>
  <c r="AP120" i="1" s="1"/>
  <c r="AN701" i="1"/>
  <c r="AR442" i="1"/>
  <c r="AR441" i="1" s="1"/>
  <c r="AR78" i="1"/>
  <c r="AR77" i="1" s="1"/>
  <c r="T54" i="1"/>
  <c r="T53" i="1" s="1"/>
  <c r="T46" i="1" s="1"/>
  <c r="T13" i="1" s="1"/>
  <c r="AL167" i="1"/>
  <c r="AE270" i="1"/>
  <c r="AE269" i="1" s="1"/>
  <c r="AE268" i="1" s="1"/>
  <c r="AE267" i="1" s="1"/>
  <c r="AE266" i="1" s="1"/>
  <c r="AF382" i="1"/>
  <c r="AF379" i="1" s="1"/>
  <c r="AF378" i="1" s="1"/>
  <c r="AE486" i="1"/>
  <c r="AE484" i="1" s="1"/>
  <c r="AE483" i="1" s="1"/>
  <c r="AK652" i="1"/>
  <c r="AK651" i="1" s="1"/>
  <c r="AL262" i="1"/>
  <c r="Y1106" i="1"/>
  <c r="Y1105" i="1" s="1"/>
  <c r="Y1104" i="1" s="1"/>
  <c r="AE1107" i="1"/>
  <c r="AO200" i="1"/>
  <c r="AO161" i="1" s="1"/>
  <c r="AL149" i="1"/>
  <c r="N13" i="1"/>
  <c r="AN354" i="1"/>
  <c r="AN348" i="1" s="1"/>
  <c r="AN342" i="1" s="1"/>
  <c r="AN313" i="1" s="1"/>
  <c r="AL753" i="1"/>
  <c r="AL752" i="1" s="1"/>
  <c r="AL751" i="1" s="1"/>
  <c r="M1276" i="1"/>
  <c r="M1270" i="1" s="1"/>
  <c r="M1259" i="1" s="1"/>
  <c r="M1236" i="1" s="1"/>
  <c r="M284" i="1"/>
  <c r="M273" i="1" s="1"/>
  <c r="M249" i="1" s="1"/>
  <c r="AR961" i="1"/>
  <c r="AR960" i="1" s="1"/>
  <c r="AL457" i="1"/>
  <c r="AL456" i="1" s="1"/>
  <c r="Y445" i="1"/>
  <c r="Y444" i="1" s="1"/>
  <c r="Y443" i="1" s="1"/>
  <c r="Y442" i="1" s="1"/>
  <c r="Y441" i="1" s="1"/>
  <c r="AE446" i="1"/>
  <c r="AF207" i="1"/>
  <c r="AF206" i="1" s="1"/>
  <c r="AF205" i="1" s="1"/>
  <c r="AF201" i="1" s="1"/>
  <c r="AF200" i="1" s="1"/>
  <c r="AL208" i="1"/>
  <c r="S13" i="1"/>
  <c r="N1096" i="1"/>
  <c r="AL1112" i="1"/>
  <c r="AF1111" i="1"/>
  <c r="AF1110" i="1" s="1"/>
  <c r="T439" i="1"/>
  <c r="N294" i="1"/>
  <c r="N293" i="1" s="1"/>
  <c r="N284" i="1" s="1"/>
  <c r="N273" i="1" s="1"/>
  <c r="N249" i="1" s="1"/>
  <c r="AK893" i="1"/>
  <c r="AE892" i="1"/>
  <c r="AE891" i="1" s="1"/>
  <c r="AE890" i="1" s="1"/>
  <c r="AE889" i="1" s="1"/>
  <c r="AE888" i="1" s="1"/>
  <c r="AF361" i="1"/>
  <c r="Z360" i="1"/>
  <c r="Z359" i="1" s="1"/>
  <c r="AR635" i="1"/>
  <c r="M1029" i="1"/>
  <c r="M122" i="1"/>
  <c r="M121" i="1"/>
  <c r="M120" i="1" s="1"/>
  <c r="M123" i="1"/>
  <c r="AE58" i="1"/>
  <c r="AE55" i="1" s="1"/>
  <c r="AK59" i="1"/>
  <c r="AL482" i="1"/>
  <c r="AF481" i="1"/>
  <c r="AF480" i="1" s="1"/>
  <c r="AF469" i="1" s="1"/>
  <c r="Z346" i="1"/>
  <c r="Z345" i="1" s="1"/>
  <c r="Z344" i="1" s="1"/>
  <c r="Z343" i="1" s="1"/>
  <c r="AF347" i="1"/>
  <c r="S460" i="1"/>
  <c r="S459" i="1" s="1"/>
  <c r="S458" i="1" s="1"/>
  <c r="S457" i="1" s="1"/>
  <c r="S456" i="1" s="1"/>
  <c r="Y461" i="1"/>
  <c r="Z673" i="1"/>
  <c r="Z670" i="1" s="1"/>
  <c r="Z669" i="1" s="1"/>
  <c r="Z660" i="1" s="1"/>
  <c r="Z659" i="1" s="1"/>
  <c r="AF674" i="1"/>
  <c r="AE1181" i="1"/>
  <c r="Y1180" i="1"/>
  <c r="Y1179" i="1" s="1"/>
  <c r="AK169" i="1"/>
  <c r="AE168" i="1"/>
  <c r="AE167" i="1" s="1"/>
  <c r="AE166" i="1" s="1"/>
  <c r="AE165" i="1" s="1"/>
  <c r="AE164" i="1" s="1"/>
  <c r="AE163" i="1" s="1"/>
  <c r="AF592" i="1"/>
  <c r="Z591" i="1"/>
  <c r="Z590" i="1" s="1"/>
  <c r="Z589" i="1" s="1"/>
  <c r="Z580" i="1" s="1"/>
  <c r="Z579" i="1" s="1"/>
  <c r="AK989" i="1"/>
  <c r="AE988" i="1"/>
  <c r="AE987" i="1" s="1"/>
  <c r="AE986" i="1" s="1"/>
  <c r="AE985" i="1" s="1"/>
  <c r="AE974" i="1" s="1"/>
  <c r="Y1102" i="1"/>
  <c r="Y1101" i="1" s="1"/>
  <c r="Y1100" i="1" s="1"/>
  <c r="AE1103" i="1"/>
  <c r="AL307" i="1"/>
  <c r="AF306" i="1"/>
  <c r="AF305" i="1" s="1"/>
  <c r="AF304" i="1" s="1"/>
  <c r="AF813" i="1"/>
  <c r="Z812" i="1"/>
  <c r="Z811" i="1" s="1"/>
  <c r="AE371" i="1"/>
  <c r="AE370" i="1" s="1"/>
  <c r="AK372" i="1"/>
  <c r="AL245" i="1"/>
  <c r="AF244" i="1"/>
  <c r="AF243" i="1" s="1"/>
  <c r="AF242" i="1" s="1"/>
  <c r="AF241" i="1" s="1"/>
  <c r="AM468" i="1"/>
  <c r="AM467" i="1" s="1"/>
  <c r="AM439" i="1" s="1"/>
  <c r="T1276" i="1"/>
  <c r="T1270" i="1" s="1"/>
  <c r="T1259" i="1" s="1"/>
  <c r="T1236" i="1" s="1"/>
  <c r="S974" i="1"/>
  <c r="M166" i="1"/>
  <c r="M165" i="1" s="1"/>
  <c r="M164" i="1" s="1"/>
  <c r="M163" i="1" s="1"/>
  <c r="M161" i="1" s="1"/>
  <c r="AE1284" i="1"/>
  <c r="Y1283" i="1"/>
  <c r="Y1278" i="1" s="1"/>
  <c r="Y1277" i="1" s="1"/>
  <c r="Y1276" i="1" s="1"/>
  <c r="Y1270" i="1" s="1"/>
  <c r="Y1259" i="1" s="1"/>
  <c r="AK727" i="1"/>
  <c r="AE726" i="1"/>
  <c r="AE725" i="1" s="1"/>
  <c r="AE724" i="1" s="1"/>
  <c r="AE723" i="1" s="1"/>
  <c r="AE722" i="1" s="1"/>
  <c r="AL1331" i="1"/>
  <c r="AF1330" i="1"/>
  <c r="AF1325" i="1" s="1"/>
  <c r="T923" i="1"/>
  <c r="T922" i="1" s="1"/>
  <c r="T921" i="1" s="1"/>
  <c r="T920" i="1" s="1"/>
  <c r="T919" i="1" s="1"/>
  <c r="Z924" i="1"/>
  <c r="AF807" i="1"/>
  <c r="Z806" i="1"/>
  <c r="Z805" i="1" s="1"/>
  <c r="S1065" i="1"/>
  <c r="S1064" i="1" s="1"/>
  <c r="S1063" i="1" s="1"/>
  <c r="S1062" i="1" s="1"/>
  <c r="S1056" i="1" s="1"/>
  <c r="Y1066" i="1"/>
  <c r="AL1290" i="1"/>
  <c r="AF1289" i="1"/>
  <c r="AK288" i="1"/>
  <c r="AE287" i="1"/>
  <c r="AE286" i="1" s="1"/>
  <c r="AE285" i="1" s="1"/>
  <c r="Z545" i="1"/>
  <c r="Z544" i="1" s="1"/>
  <c r="Z543" i="1" s="1"/>
  <c r="Z539" i="1" s="1"/>
  <c r="Z538" i="1" s="1"/>
  <c r="Z537" i="1" s="1"/>
  <c r="AF546" i="1"/>
  <c r="Z941" i="1"/>
  <c r="Z940" i="1" s="1"/>
  <c r="Z939" i="1" s="1"/>
  <c r="Z938" i="1" s="1"/>
  <c r="Z937" i="1" s="1"/>
  <c r="AF942" i="1"/>
  <c r="Y81" i="1"/>
  <c r="Y78" i="1" s="1"/>
  <c r="Y77" i="1" s="1"/>
  <c r="Y76" i="1" s="1"/>
  <c r="Y75" i="1" s="1"/>
  <c r="Y74" i="1" s="1"/>
  <c r="Y64" i="1" s="1"/>
  <c r="AE82" i="1"/>
  <c r="AF142" i="1"/>
  <c r="AL143" i="1"/>
  <c r="AK584" i="1"/>
  <c r="AE583" i="1"/>
  <c r="AE582" i="1" s="1"/>
  <c r="AE581" i="1" s="1"/>
  <c r="AK278" i="1"/>
  <c r="AE277" i="1"/>
  <c r="AE276" i="1" s="1"/>
  <c r="AE275" i="1" s="1"/>
  <c r="AE274" i="1" s="1"/>
  <c r="AL198" i="1"/>
  <c r="AF197" i="1"/>
  <c r="AF196" i="1" s="1"/>
  <c r="AF195" i="1" s="1"/>
  <c r="AF194" i="1" s="1"/>
  <c r="AF193" i="1" s="1"/>
  <c r="AE788" i="1"/>
  <c r="AK789" i="1"/>
  <c r="AF358" i="1"/>
  <c r="Z357" i="1"/>
  <c r="Z356" i="1" s="1"/>
  <c r="Y1074" i="1"/>
  <c r="Y1073" i="1" s="1"/>
  <c r="Y1072" i="1" s="1"/>
  <c r="Y1071" i="1" s="1"/>
  <c r="AE1075" i="1"/>
  <c r="Y1011" i="1"/>
  <c r="Y1010" i="1" s="1"/>
  <c r="Y1009" i="1" s="1"/>
  <c r="Y1008" i="1" s="1"/>
  <c r="AE1012" i="1"/>
  <c r="Z971" i="1"/>
  <c r="Z970" i="1" s="1"/>
  <c r="Z969" i="1" s="1"/>
  <c r="Z968" i="1" s="1"/>
  <c r="Z967" i="1" s="1"/>
  <c r="AF972" i="1"/>
  <c r="AE474" i="1"/>
  <c r="AE473" i="1" s="1"/>
  <c r="AK475" i="1"/>
  <c r="N348" i="1"/>
  <c r="N342" i="1" s="1"/>
  <c r="N313" i="1" s="1"/>
  <c r="AM122" i="1"/>
  <c r="S565" i="1"/>
  <c r="M564" i="1"/>
  <c r="M563" i="1" s="1"/>
  <c r="M562" i="1" s="1"/>
  <c r="M551" i="1" s="1"/>
  <c r="M550" i="1" s="1"/>
  <c r="AF291" i="1"/>
  <c r="AF290" i="1" s="1"/>
  <c r="AF289" i="1" s="1"/>
  <c r="AL292" i="1"/>
  <c r="AL1217" i="1"/>
  <c r="AF1216" i="1"/>
  <c r="AF1215" i="1" s="1"/>
  <c r="AF658" i="1"/>
  <c r="Z657" i="1"/>
  <c r="Z656" i="1" s="1"/>
  <c r="Z652" i="1" s="1"/>
  <c r="Z651" i="1" s="1"/>
  <c r="Z634" i="1" s="1"/>
  <c r="AK72" i="1"/>
  <c r="AE71" i="1"/>
  <c r="AE70" i="1" s="1"/>
  <c r="AE69" i="1" s="1"/>
  <c r="AE68" i="1" s="1"/>
  <c r="AE67" i="1" s="1"/>
  <c r="AE66" i="1" s="1"/>
  <c r="AL490" i="1"/>
  <c r="AF489" i="1"/>
  <c r="AF488" i="1" s="1"/>
  <c r="AF487" i="1" s="1"/>
  <c r="Z900" i="1"/>
  <c r="T899" i="1"/>
  <c r="T898" i="1" s="1"/>
  <c r="T897" i="1" s="1"/>
  <c r="T896" i="1" s="1"/>
  <c r="T895" i="1" s="1"/>
  <c r="AE1244" i="1"/>
  <c r="Y1243" i="1"/>
  <c r="Y1242" i="1" s="1"/>
  <c r="Y1241" i="1" s="1"/>
  <c r="Y1240" i="1" s="1"/>
  <c r="Y1239" i="1" s="1"/>
  <c r="Y1238" i="1" s="1"/>
  <c r="Z624" i="1"/>
  <c r="Z623" i="1" s="1"/>
  <c r="Z622" i="1" s="1"/>
  <c r="Z613" i="1" s="1"/>
  <c r="Z612" i="1" s="1"/>
  <c r="AF625" i="1"/>
  <c r="AF1263" i="1"/>
  <c r="AF1262" i="1" s="1"/>
  <c r="AF1261" i="1" s="1"/>
  <c r="AF1260" i="1" s="1"/>
  <c r="AL1264" i="1"/>
  <c r="Y1043" i="1"/>
  <c r="Y1042" i="1" s="1"/>
  <c r="Y1041" i="1" s="1"/>
  <c r="Y1040" i="1" s="1"/>
  <c r="AE1044" i="1"/>
  <c r="S244" i="1"/>
  <c r="S243" i="1" s="1"/>
  <c r="S242" i="1" s="1"/>
  <c r="S241" i="1" s="1"/>
  <c r="S235" i="1" s="1"/>
  <c r="S233" i="1" s="1"/>
  <c r="Y245" i="1"/>
  <c r="AE1163" i="1"/>
  <c r="Y1162" i="1"/>
  <c r="Y1161" i="1" s="1"/>
  <c r="Z439" i="1"/>
  <c r="T118" i="1"/>
  <c r="M858" i="1"/>
  <c r="Z885" i="1"/>
  <c r="Z884" i="1" s="1"/>
  <c r="Z883" i="1" s="1"/>
  <c r="Z882" i="1" s="1"/>
  <c r="Z858" i="1" s="1"/>
  <c r="AF886" i="1"/>
  <c r="AL791" i="1"/>
  <c r="AF790" i="1"/>
  <c r="Z819" i="1"/>
  <c r="T818" i="1"/>
  <c r="T817" i="1" s="1"/>
  <c r="T798" i="1" s="1"/>
  <c r="T797" i="1" s="1"/>
  <c r="T796" i="1" s="1"/>
  <c r="AK33" i="1"/>
  <c r="AE31" i="1"/>
  <c r="AK23" i="1"/>
  <c r="AE22" i="1"/>
  <c r="AE21" i="1" s="1"/>
  <c r="Y1177" i="1"/>
  <c r="Y1176" i="1" s="1"/>
  <c r="AE1178" i="1"/>
  <c r="S1021" i="1"/>
  <c r="S1020" i="1" s="1"/>
  <c r="S1019" i="1" s="1"/>
  <c r="S1018" i="1" s="1"/>
  <c r="S1007" i="1" s="1"/>
  <c r="Y1022" i="1"/>
  <c r="AL296" i="1"/>
  <c r="AF295" i="1"/>
  <c r="AF294" i="1" s="1"/>
  <c r="AF293" i="1" s="1"/>
  <c r="AE380" i="1"/>
  <c r="AE379" i="1" s="1"/>
  <c r="AE378" i="1" s="1"/>
  <c r="AE373" i="1" s="1"/>
  <c r="AK381" i="1"/>
  <c r="AF393" i="1"/>
  <c r="Z392" i="1"/>
  <c r="Z391" i="1" s="1"/>
  <c r="Z390" i="1" s="1"/>
  <c r="Z389" i="1" s="1"/>
  <c r="Z388" i="1" s="1"/>
  <c r="Z387" i="1" s="1"/>
  <c r="AL1103" i="1"/>
  <c r="AF1102" i="1"/>
  <c r="AF1101" i="1" s="1"/>
  <c r="AF1100" i="1" s="1"/>
  <c r="Y1053" i="1"/>
  <c r="Y1052" i="1" s="1"/>
  <c r="Y1051" i="1" s="1"/>
  <c r="Y1050" i="1" s="1"/>
  <c r="AE1054" i="1"/>
  <c r="AR494" i="1"/>
  <c r="AL492" i="1"/>
  <c r="AL491" i="1" s="1"/>
  <c r="M313" i="1"/>
  <c r="S166" i="1"/>
  <c r="S165" i="1" s="1"/>
  <c r="S164" i="1" s="1"/>
  <c r="S163" i="1" s="1"/>
  <c r="S161" i="1" s="1"/>
  <c r="N487" i="1"/>
  <c r="N468" i="1" s="1"/>
  <c r="N467" i="1" s="1"/>
  <c r="N439" i="1" s="1"/>
  <c r="Y859" i="1"/>
  <c r="G418" i="1"/>
  <c r="G417" i="1" s="1"/>
  <c r="G405" i="1" s="1"/>
  <c r="G403" i="1" s="1"/>
  <c r="G419" i="1"/>
  <c r="S1285" i="1"/>
  <c r="S1276" i="1" s="1"/>
  <c r="S1270" i="1" s="1"/>
  <c r="S1259" i="1" s="1"/>
  <c r="S1236" i="1" s="1"/>
  <c r="AL727" i="1"/>
  <c r="AF726" i="1"/>
  <c r="AF725" i="1" s="1"/>
  <c r="AF724" i="1" s="1"/>
  <c r="AF723" i="1" s="1"/>
  <c r="AF722" i="1" s="1"/>
  <c r="Z1204" i="1"/>
  <c r="Z1203" i="1" s="1"/>
  <c r="AF1205" i="1"/>
  <c r="AH856" i="1"/>
  <c r="V249" i="1"/>
  <c r="AM1276" i="1"/>
  <c r="AM1270" i="1" s="1"/>
  <c r="AM1259" i="1" s="1"/>
  <c r="AM1236" i="1" s="1"/>
  <c r="AL1190" i="1"/>
  <c r="AF1189" i="1"/>
  <c r="AF1188" i="1" s="1"/>
  <c r="AI121" i="1"/>
  <c r="AI120" i="1" s="1"/>
  <c r="AI118" i="1" s="1"/>
  <c r="AN856" i="1"/>
  <c r="AL38" i="1"/>
  <c r="AL37" i="1" s="1"/>
  <c r="AL36" i="1" s="1"/>
  <c r="AL35" i="1" s="1"/>
  <c r="AK125" i="1"/>
  <c r="AF866" i="1"/>
  <c r="AF865" i="1" s="1"/>
  <c r="AF864" i="1" s="1"/>
  <c r="AF859" i="1" s="1"/>
  <c r="K935" i="1"/>
  <c r="K1347" i="1" s="1"/>
  <c r="T548" i="1"/>
  <c r="Z310" i="1"/>
  <c r="Z309" i="1" s="1"/>
  <c r="Z308" i="1" s="1"/>
  <c r="Z303" i="1" s="1"/>
  <c r="Z302" i="1" s="1"/>
  <c r="AF311" i="1"/>
  <c r="S668" i="1"/>
  <c r="M667" i="1"/>
  <c r="M666" i="1" s="1"/>
  <c r="M665" i="1" s="1"/>
  <c r="AF135" i="1"/>
  <c r="AF132" i="1"/>
  <c r="Y259" i="1"/>
  <c r="AE260" i="1"/>
  <c r="Z1287" i="1"/>
  <c r="Z1286" i="1" s="1"/>
  <c r="Z1285" i="1" s="1"/>
  <c r="Z1276" i="1" s="1"/>
  <c r="Z1270" i="1" s="1"/>
  <c r="Z1259" i="1" s="1"/>
  <c r="Z1236" i="1" s="1"/>
  <c r="AF1288" i="1"/>
  <c r="AE859" i="1"/>
  <c r="AP161" i="1"/>
  <c r="S704" i="1"/>
  <c r="S703" i="1" s="1"/>
  <c r="S701" i="1" s="1"/>
  <c r="Y373" i="1"/>
  <c r="AO659" i="1"/>
  <c r="AL264" i="1"/>
  <c r="AF263" i="1"/>
  <c r="AP1276" i="1"/>
  <c r="AP1270" i="1" s="1"/>
  <c r="AP1259" i="1" s="1"/>
  <c r="AN403" i="1"/>
  <c r="S482" i="1"/>
  <c r="M481" i="1"/>
  <c r="M480" i="1" s="1"/>
  <c r="M469" i="1" s="1"/>
  <c r="M468" i="1" s="1"/>
  <c r="M467" i="1" s="1"/>
  <c r="M439" i="1" s="1"/>
  <c r="Y1174" i="1"/>
  <c r="Y1173" i="1" s="1"/>
  <c r="AE1175" i="1"/>
  <c r="AF953" i="1"/>
  <c r="Z952" i="1"/>
  <c r="Z951" i="1" s="1"/>
  <c r="Z950" i="1" s="1"/>
  <c r="Z945" i="1" s="1"/>
  <c r="Z944" i="1" s="1"/>
  <c r="W701" i="1"/>
  <c r="AP249" i="1"/>
  <c r="AE1193" i="1"/>
  <c r="Y1192" i="1"/>
  <c r="Y1191" i="1" s="1"/>
  <c r="Y326" i="1"/>
  <c r="Y325" i="1" s="1"/>
  <c r="Y318" i="1" s="1"/>
  <c r="Y317" i="1" s="1"/>
  <c r="Y316" i="1" s="1"/>
  <c r="Y315" i="1" s="1"/>
  <c r="AE327" i="1"/>
  <c r="Z1186" i="1"/>
  <c r="Z1185" i="1" s="1"/>
  <c r="AF1187" i="1"/>
  <c r="Z420" i="1"/>
  <c r="AF421" i="1"/>
  <c r="AE264" i="1"/>
  <c r="Y263" i="1"/>
  <c r="B561" i="1"/>
  <c r="B558" i="1"/>
  <c r="B559" i="1" s="1"/>
  <c r="B560" i="1" s="1"/>
  <c r="AJ161" i="1"/>
  <c r="T782" i="1"/>
  <c r="J118" i="1"/>
  <c r="AP828" i="1"/>
  <c r="AP782" i="1" s="1"/>
  <c r="AP548" i="1"/>
  <c r="AM123" i="1"/>
  <c r="AM1096" i="1"/>
  <c r="AO1276" i="1"/>
  <c r="AO1270" i="1" s="1"/>
  <c r="AO1259" i="1" s="1"/>
  <c r="AO1236" i="1" s="1"/>
  <c r="L782" i="1"/>
  <c r="AL743" i="1"/>
  <c r="AL742" i="1" s="1"/>
  <c r="AL741" i="1" s="1"/>
  <c r="AK769" i="1"/>
  <c r="AK768" i="1" s="1"/>
  <c r="Q856" i="1"/>
  <c r="AF432" i="1"/>
  <c r="Z431" i="1"/>
  <c r="Z430" i="1" s="1"/>
  <c r="Z429" i="1" s="1"/>
  <c r="Z424" i="1" s="1"/>
  <c r="Z423" i="1" s="1"/>
  <c r="T419" i="1"/>
  <c r="T418" i="1"/>
  <c r="T417" i="1" s="1"/>
  <c r="T405" i="1" s="1"/>
  <c r="T403" i="1" s="1"/>
  <c r="AF846" i="1"/>
  <c r="Z845" i="1"/>
  <c r="Z844" i="1" s="1"/>
  <c r="Z843" i="1" s="1"/>
  <c r="Z842" i="1" s="1"/>
  <c r="AN468" i="1"/>
  <c r="AN467" i="1" s="1"/>
  <c r="AN439" i="1" s="1"/>
  <c r="AP118" i="1"/>
  <c r="AR743" i="1"/>
  <c r="AR742" i="1" s="1"/>
  <c r="AR741" i="1" s="1"/>
  <c r="AM249" i="1"/>
  <c r="AF917" i="1"/>
  <c r="Z916" i="1"/>
  <c r="Z915" i="1" s="1"/>
  <c r="Z914" i="1" s="1"/>
  <c r="Z913" i="1" s="1"/>
  <c r="Y357" i="1"/>
  <c r="Y356" i="1" s="1"/>
  <c r="Y355" i="1" s="1"/>
  <c r="Y354" i="1" s="1"/>
  <c r="AE358" i="1"/>
  <c r="Z329" i="1"/>
  <c r="Z328" i="1" s="1"/>
  <c r="Z318" i="1" s="1"/>
  <c r="Z317" i="1" s="1"/>
  <c r="Z316" i="1" s="1"/>
  <c r="Z315" i="1" s="1"/>
  <c r="AF330" i="1"/>
  <c r="AI1276" i="1"/>
  <c r="AI1270" i="1" s="1"/>
  <c r="AI1259" i="1" s="1"/>
  <c r="AI1236" i="1" s="1"/>
  <c r="X856" i="1"/>
  <c r="AE1157" i="1"/>
  <c r="Y1156" i="1"/>
  <c r="Y1155" i="1" s="1"/>
  <c r="Y1183" i="1"/>
  <c r="Y1182" i="1" s="1"/>
  <c r="AE1184" i="1"/>
  <c r="AN579" i="1"/>
  <c r="AN548" i="1" s="1"/>
  <c r="AF1044" i="1"/>
  <c r="Z1043" i="1"/>
  <c r="Z1042" i="1" s="1"/>
  <c r="Z1041" i="1" s="1"/>
  <c r="Z1040" i="1" s="1"/>
  <c r="Z1029" i="1" s="1"/>
  <c r="Y885" i="1"/>
  <c r="Y884" i="1" s="1"/>
  <c r="Y883" i="1" s="1"/>
  <c r="Y882" i="1" s="1"/>
  <c r="AE886" i="1"/>
  <c r="AE1250" i="1"/>
  <c r="AE1249" i="1" s="1"/>
  <c r="AK1251" i="1"/>
  <c r="AL108" i="1"/>
  <c r="AF107" i="1"/>
  <c r="AF106" i="1" s="1"/>
  <c r="AF85" i="1" s="1"/>
  <c r="AF76" i="1" s="1"/>
  <c r="AF75" i="1" s="1"/>
  <c r="AF74" i="1" s="1"/>
  <c r="AF64" i="1" s="1"/>
  <c r="S1096" i="1"/>
  <c r="Q935" i="1"/>
  <c r="V439" i="1"/>
  <c r="Y291" i="1"/>
  <c r="Y290" i="1" s="1"/>
  <c r="Y289" i="1" s="1"/>
  <c r="Y284" i="1" s="1"/>
  <c r="Y273" i="1" s="1"/>
  <c r="AE1245" i="1"/>
  <c r="AN1276" i="1"/>
  <c r="AN1270" i="1" s="1"/>
  <c r="AN1259" i="1" s="1"/>
  <c r="AN935" i="1"/>
  <c r="AP13" i="1"/>
  <c r="AO701" i="1"/>
  <c r="AM935" i="1"/>
  <c r="AK514" i="1"/>
  <c r="AL55" i="1"/>
  <c r="S620" i="1"/>
  <c r="S619" i="1" s="1"/>
  <c r="S618" i="1" s="1"/>
  <c r="S613" i="1" s="1"/>
  <c r="S612" i="1" s="1"/>
  <c r="Y621" i="1"/>
  <c r="Y707" i="1"/>
  <c r="Y706" i="1" s="1"/>
  <c r="Y705" i="1" s="1"/>
  <c r="Y704" i="1" s="1"/>
  <c r="Y703" i="1" s="1"/>
  <c r="Y701" i="1" s="1"/>
  <c r="AE708" i="1"/>
  <c r="AF853" i="1"/>
  <c r="AF852" i="1" s="1"/>
  <c r="AL854" i="1"/>
  <c r="Z694" i="1"/>
  <c r="Z693" i="1" s="1"/>
  <c r="Z692" i="1" s="1"/>
  <c r="Z691" i="1" s="1"/>
  <c r="Z690" i="1" s="1"/>
  <c r="AF695" i="1"/>
  <c r="AR859" i="1"/>
  <c r="AF957" i="1"/>
  <c r="AF956" i="1" s="1"/>
  <c r="AL958" i="1"/>
  <c r="AK94" i="1"/>
  <c r="AE93" i="1"/>
  <c r="AE92" i="1" s="1"/>
  <c r="AE85" i="1" s="1"/>
  <c r="AF561" i="1"/>
  <c r="Z559" i="1"/>
  <c r="Z558" i="1" s="1"/>
  <c r="Z557" i="1" s="1"/>
  <c r="Z551" i="1" s="1"/>
  <c r="Z550" i="1" s="1"/>
  <c r="V1276" i="1"/>
  <c r="V1270" i="1" s="1"/>
  <c r="V1259" i="1" s="1"/>
  <c r="V1236" i="1" s="1"/>
  <c r="Z714" i="1"/>
  <c r="AF715" i="1"/>
  <c r="AL655" i="1"/>
  <c r="AF654" i="1"/>
  <c r="AF653" i="1" s="1"/>
  <c r="B59" i="1"/>
  <c r="B60" i="1" s="1"/>
  <c r="B61" i="1" s="1"/>
  <c r="B57" i="1"/>
  <c r="Y1038" i="1"/>
  <c r="Y1037" i="1" s="1"/>
  <c r="Y1036" i="1" s="1"/>
  <c r="Y1035" i="1" s="1"/>
  <c r="AE1039" i="1"/>
  <c r="AL1178" i="1"/>
  <c r="AF1177" i="1"/>
  <c r="AF1176" i="1" s="1"/>
  <c r="AE819" i="1"/>
  <c r="Y818" i="1"/>
  <c r="Y817" i="1" s="1"/>
  <c r="AF155" i="1"/>
  <c r="Z153" i="1"/>
  <c r="Z152" i="1" s="1"/>
  <c r="Z151" i="1" s="1"/>
  <c r="Z118" i="1" s="1"/>
  <c r="Z154" i="1"/>
  <c r="AL33" i="1"/>
  <c r="AF31" i="1"/>
  <c r="AF24" i="1" s="1"/>
  <c r="AF17" i="1" s="1"/>
  <c r="AF16" i="1" s="1"/>
  <c r="AF15" i="1" s="1"/>
  <c r="AE1141" i="1"/>
  <c r="Y1140" i="1"/>
  <c r="Y1139" i="1" s="1"/>
  <c r="Y1138" i="1" s="1"/>
  <c r="Y1137" i="1" s="1"/>
  <c r="Y1136" i="1" s="1"/>
  <c r="Y1135" i="1" s="1"/>
  <c r="AH1276" i="1"/>
  <c r="AH1270" i="1" s="1"/>
  <c r="AH1259" i="1" s="1"/>
  <c r="AH1236" i="1" s="1"/>
  <c r="AI123" i="1"/>
  <c r="AK593" i="1"/>
  <c r="AR38" i="1"/>
  <c r="AR37" i="1" s="1"/>
  <c r="AR36" i="1" s="1"/>
  <c r="AR35" i="1" s="1"/>
  <c r="AL1279" i="1"/>
  <c r="AL1278" i="1" s="1"/>
  <c r="AL1277" i="1" s="1"/>
  <c r="AR1280" i="1"/>
  <c r="AR1279" i="1" s="1"/>
  <c r="AR1278" i="1" s="1"/>
  <c r="AR1277" i="1" s="1"/>
  <c r="AL906" i="1"/>
  <c r="AL905" i="1" s="1"/>
  <c r="AL901" i="1" s="1"/>
  <c r="AR907" i="1"/>
  <c r="AR906" i="1" s="1"/>
  <c r="AR905" i="1" s="1"/>
  <c r="AR901" i="1" s="1"/>
  <c r="AK400" i="1"/>
  <c r="AK399" i="1" s="1"/>
  <c r="AK398" i="1" s="1"/>
  <c r="AK397" i="1" s="1"/>
  <c r="AQ401" i="1"/>
  <c r="AK291" i="1"/>
  <c r="AK290" i="1" s="1"/>
  <c r="AK289" i="1" s="1"/>
  <c r="AQ292" i="1"/>
  <c r="AK719" i="1"/>
  <c r="AK718" i="1" s="1"/>
  <c r="AK717" i="1" s="1"/>
  <c r="AK716" i="1" s="1"/>
  <c r="AQ720" i="1"/>
  <c r="AL1337" i="1"/>
  <c r="AL1336" i="1" s="1"/>
  <c r="AL1335" i="1" s="1"/>
  <c r="AL1334" i="1" s="1"/>
  <c r="AL1333" i="1" s="1"/>
  <c r="AR1338" i="1"/>
  <c r="AR1337" i="1" s="1"/>
  <c r="AR1336" i="1" s="1"/>
  <c r="AR1335" i="1" s="1"/>
  <c r="AR1334" i="1" s="1"/>
  <c r="AR1333" i="1" s="1"/>
  <c r="AL932" i="1"/>
  <c r="AR933" i="1"/>
  <c r="AR932" i="1" s="1"/>
  <c r="AK382" i="1"/>
  <c r="AQ383" i="1"/>
  <c r="AR135" i="1"/>
  <c r="AR133" i="1"/>
  <c r="AR136" i="1"/>
  <c r="AR134" i="1"/>
  <c r="AR132" i="1"/>
  <c r="AL616" i="1"/>
  <c r="AL615" i="1" s="1"/>
  <c r="AL614" i="1" s="1"/>
  <c r="AR617" i="1"/>
  <c r="AR616" i="1" s="1"/>
  <c r="AR615" i="1" s="1"/>
  <c r="AR614" i="1" s="1"/>
  <c r="AK643" i="1"/>
  <c r="AE642" i="1"/>
  <c r="AE641" i="1" s="1"/>
  <c r="AE640" i="1" s="1"/>
  <c r="AE635" i="1" s="1"/>
  <c r="AE634" i="1" s="1"/>
  <c r="AF239" i="1"/>
  <c r="AF238" i="1" s="1"/>
  <c r="AF237" i="1" s="1"/>
  <c r="AF236" i="1" s="1"/>
  <c r="AF235" i="1" s="1"/>
  <c r="AF233" i="1" s="1"/>
  <c r="AL240" i="1"/>
  <c r="AK1061" i="1"/>
  <c r="AE1060" i="1"/>
  <c r="AE1059" i="1" s="1"/>
  <c r="AE1058" i="1" s="1"/>
  <c r="AE1057" i="1" s="1"/>
  <c r="AE791" i="1"/>
  <c r="Y790" i="1"/>
  <c r="Y787" i="1" s="1"/>
  <c r="Y786" i="1" s="1"/>
  <c r="Y785" i="1" s="1"/>
  <c r="Y784" i="1" s="1"/>
  <c r="AK555" i="1"/>
  <c r="AE554" i="1"/>
  <c r="AE553" i="1" s="1"/>
  <c r="AE552" i="1" s="1"/>
  <c r="Z983" i="1"/>
  <c r="Z982" i="1" s="1"/>
  <c r="Z981" i="1" s="1"/>
  <c r="Z980" i="1" s="1"/>
  <c r="Z974" i="1" s="1"/>
  <c r="AF984" i="1"/>
  <c r="AQ135" i="1"/>
  <c r="AQ133" i="1"/>
  <c r="AS133" i="1" s="1"/>
  <c r="AQ136" i="1"/>
  <c r="AQ134" i="1"/>
  <c r="AS134" i="1" s="1"/>
  <c r="AQ132" i="1"/>
  <c r="Y1213" i="1"/>
  <c r="Y1212" i="1" s="1"/>
  <c r="AE1214" i="1"/>
  <c r="AF1311" i="1"/>
  <c r="AF1310" i="1" s="1"/>
  <c r="AL1312" i="1"/>
  <c r="Z836" i="1"/>
  <c r="Z835" i="1" s="1"/>
  <c r="Z834" i="1" s="1"/>
  <c r="Z829" i="1" s="1"/>
  <c r="AF837" i="1"/>
  <c r="AJ548" i="1"/>
  <c r="AJ1347" i="1" s="1"/>
  <c r="R856" i="1"/>
  <c r="T935" i="1"/>
  <c r="R935" i="1"/>
  <c r="M140" i="1"/>
  <c r="M139" i="1" s="1"/>
  <c r="M138" i="1" s="1"/>
  <c r="M118" i="1" s="1"/>
  <c r="AN1099" i="1"/>
  <c r="AN1098" i="1" s="1"/>
  <c r="AN1096" i="1" s="1"/>
  <c r="AO935" i="1"/>
  <c r="AO468" i="1"/>
  <c r="AO467" i="1" s="1"/>
  <c r="AM403" i="1"/>
  <c r="AM118" i="1"/>
  <c r="AR227" i="1"/>
  <c r="AM828" i="1"/>
  <c r="AM782" i="1" s="1"/>
  <c r="AR124" i="1"/>
  <c r="AK1117" i="1"/>
  <c r="AK124" i="1"/>
  <c r="AR1293" i="1"/>
  <c r="AL166" i="1"/>
  <c r="AL165" i="1" s="1"/>
  <c r="AL164" i="1" s="1"/>
  <c r="AL163" i="1" s="1"/>
  <c r="AL1293" i="1"/>
  <c r="AK743" i="1"/>
  <c r="AK742" i="1" s="1"/>
  <c r="AK741" i="1" s="1"/>
  <c r="AL379" i="1"/>
  <c r="AL378" i="1" s="1"/>
  <c r="AK753" i="1"/>
  <c r="AK752" i="1" s="1"/>
  <c r="AK751" i="1" s="1"/>
  <c r="AL675" i="1"/>
  <c r="AR676" i="1"/>
  <c r="AR675" i="1" s="1"/>
  <c r="AK809" i="1"/>
  <c r="AK808" i="1" s="1"/>
  <c r="AQ810" i="1"/>
  <c r="AL101" i="1"/>
  <c r="AL98" i="1" s="1"/>
  <c r="AR102" i="1"/>
  <c r="AR101" i="1" s="1"/>
  <c r="AR98" i="1" s="1"/>
  <c r="AK1294" i="1"/>
  <c r="AK1293" i="1" s="1"/>
  <c r="AK1285" i="1" s="1"/>
  <c r="AQ1295" i="1"/>
  <c r="AL502" i="1"/>
  <c r="AL501" i="1" s="1"/>
  <c r="AR504" i="1"/>
  <c r="AL1153" i="1"/>
  <c r="AL1152" i="1" s="1"/>
  <c r="AR1154" i="1"/>
  <c r="AR1153" i="1" s="1"/>
  <c r="AR1152" i="1" s="1"/>
  <c r="AK99" i="1"/>
  <c r="AK98" i="1" s="1"/>
  <c r="AQ100" i="1"/>
  <c r="S664" i="1"/>
  <c r="M663" i="1"/>
  <c r="M662" i="1" s="1"/>
  <c r="M661" i="1" s="1"/>
  <c r="M660" i="1" s="1"/>
  <c r="M659" i="1" s="1"/>
  <c r="AF1192" i="1"/>
  <c r="AF1191" i="1" s="1"/>
  <c r="AL1193" i="1"/>
  <c r="AF377" i="1"/>
  <c r="Z376" i="1"/>
  <c r="Z375" i="1" s="1"/>
  <c r="Z374" i="1" s="1"/>
  <c r="Z373" i="1" s="1"/>
  <c r="AK930" i="1"/>
  <c r="AK929" i="1"/>
  <c r="AK928" i="1" s="1"/>
  <c r="AK926" i="1" s="1"/>
  <c r="AK931" i="1"/>
  <c r="AK376" i="1"/>
  <c r="AK375" i="1" s="1"/>
  <c r="AK374" i="1" s="1"/>
  <c r="AQ377" i="1"/>
  <c r="AK1329" i="1"/>
  <c r="AE1328" i="1"/>
  <c r="AE1325" i="1" s="1"/>
  <c r="AE1301" i="1" s="1"/>
  <c r="Y51" i="1"/>
  <c r="Y50" i="1" s="1"/>
  <c r="Y49" i="1" s="1"/>
  <c r="Y48" i="1" s="1"/>
  <c r="Y47" i="1" s="1"/>
  <c r="Y46" i="1" s="1"/>
  <c r="Y13" i="1" s="1"/>
  <c r="AE52" i="1"/>
  <c r="AF1079" i="1"/>
  <c r="AF1078" i="1" s="1"/>
  <c r="AF1077" i="1" s="1"/>
  <c r="AF1076" i="1" s="1"/>
  <c r="AL1080" i="1"/>
  <c r="AL1053" i="1"/>
  <c r="AL1052" i="1" s="1"/>
  <c r="AL1051" i="1" s="1"/>
  <c r="AL1050" i="1" s="1"/>
  <c r="AR1054" i="1"/>
  <c r="AR1053" i="1" s="1"/>
  <c r="AR1052" i="1" s="1"/>
  <c r="AR1051" i="1" s="1"/>
  <c r="AR1050" i="1" s="1"/>
  <c r="AK392" i="1"/>
  <c r="AK391" i="1" s="1"/>
  <c r="AK390" i="1" s="1"/>
  <c r="AK389" i="1" s="1"/>
  <c r="AK388" i="1" s="1"/>
  <c r="AK387" i="1" s="1"/>
  <c r="AQ393" i="1"/>
  <c r="AL409" i="1"/>
  <c r="AL408" i="1" s="1"/>
  <c r="AL407" i="1" s="1"/>
  <c r="AL406" i="1" s="1"/>
  <c r="AR410" i="1"/>
  <c r="AR409" i="1" s="1"/>
  <c r="AR408" i="1" s="1"/>
  <c r="AR407" i="1" s="1"/>
  <c r="AR406" i="1" s="1"/>
  <c r="AF1140" i="1"/>
  <c r="AF1139" i="1" s="1"/>
  <c r="AF1138" i="1" s="1"/>
  <c r="AF1137" i="1" s="1"/>
  <c r="AF1136" i="1" s="1"/>
  <c r="AF1135" i="1" s="1"/>
  <c r="AL1141" i="1"/>
  <c r="X1347" i="1"/>
  <c r="M935" i="1"/>
  <c r="AA1347" i="1"/>
  <c r="AP468" i="1"/>
  <c r="AP467" i="1" s="1"/>
  <c r="AP439" i="1" s="1"/>
  <c r="AR514" i="1"/>
  <c r="AR1305" i="1"/>
  <c r="AK487" i="1"/>
  <c r="AQ951" i="1"/>
  <c r="AR433" i="1"/>
  <c r="AK158" i="1"/>
  <c r="AK157" i="1" s="1"/>
  <c r="AK156" i="1" s="1"/>
  <c r="AQ159" i="1"/>
  <c r="AK1132" i="1"/>
  <c r="AK1131" i="1" s="1"/>
  <c r="AK1130" i="1" s="1"/>
  <c r="AK1129" i="1" s="1"/>
  <c r="AK1128" i="1" s="1"/>
  <c r="AQ1133" i="1"/>
  <c r="AL332" i="1"/>
  <c r="AL331" i="1" s="1"/>
  <c r="AR333" i="1"/>
  <c r="AR332" i="1" s="1"/>
  <c r="AR331" i="1" s="1"/>
  <c r="AL738" i="1"/>
  <c r="AL737" i="1" s="1"/>
  <c r="AL736" i="1" s="1"/>
  <c r="AL735" i="1" s="1"/>
  <c r="AL729" i="1" s="1"/>
  <c r="AR739" i="1"/>
  <c r="AR738" i="1" s="1"/>
  <c r="AR737" i="1" s="1"/>
  <c r="AR736" i="1" s="1"/>
  <c r="AR735" i="1" s="1"/>
  <c r="AR729" i="1" s="1"/>
  <c r="AL1048" i="1"/>
  <c r="AL1047" i="1" s="1"/>
  <c r="AL1046" i="1" s="1"/>
  <c r="AL1045" i="1" s="1"/>
  <c r="AR1049" i="1"/>
  <c r="AR1048" i="1" s="1"/>
  <c r="AR1047" i="1" s="1"/>
  <c r="AR1046" i="1" s="1"/>
  <c r="AR1045" i="1" s="1"/>
  <c r="AK941" i="1"/>
  <c r="AK940" i="1" s="1"/>
  <c r="AK939" i="1" s="1"/>
  <c r="AK938" i="1" s="1"/>
  <c r="AK937" i="1" s="1"/>
  <c r="AQ942" i="1"/>
  <c r="AK675" i="1"/>
  <c r="AQ676" i="1"/>
  <c r="AL270" i="1"/>
  <c r="AL269" i="1" s="1"/>
  <c r="AL268" i="1" s="1"/>
  <c r="AL267" i="1" s="1"/>
  <c r="AL266" i="1" s="1"/>
  <c r="AR271" i="1"/>
  <c r="AR270" i="1" s="1"/>
  <c r="AR269" i="1" s="1"/>
  <c r="AR268" i="1" s="1"/>
  <c r="AR267" i="1" s="1"/>
  <c r="AR266" i="1" s="1"/>
  <c r="S900" i="1"/>
  <c r="M899" i="1"/>
  <c r="M898" i="1" s="1"/>
  <c r="M897" i="1" s="1"/>
  <c r="M896" i="1" s="1"/>
  <c r="M895" i="1" s="1"/>
  <c r="M856" i="1" s="1"/>
  <c r="AF189" i="1"/>
  <c r="Z188" i="1"/>
  <c r="Z187" i="1" s="1"/>
  <c r="Z186" i="1" s="1"/>
  <c r="Z185" i="1" s="1"/>
  <c r="Z184" i="1" s="1"/>
  <c r="Z161" i="1" s="1"/>
  <c r="Y1216" i="1"/>
  <c r="Y1215" i="1" s="1"/>
  <c r="AE1217" i="1"/>
  <c r="AK1166" i="1"/>
  <c r="AE1165" i="1"/>
  <c r="AE1164" i="1" s="1"/>
  <c r="AF776" i="1"/>
  <c r="AF775" i="1" s="1"/>
  <c r="AF774" i="1" s="1"/>
  <c r="AF769" i="1" s="1"/>
  <c r="AF768" i="1" s="1"/>
  <c r="AL777" i="1"/>
  <c r="AE924" i="1"/>
  <c r="Y923" i="1"/>
  <c r="Y922" i="1" s="1"/>
  <c r="Y921" i="1" s="1"/>
  <c r="Y920" i="1" s="1"/>
  <c r="Y919" i="1" s="1"/>
  <c r="AE19" i="1"/>
  <c r="AE18" i="1" s="1"/>
  <c r="AK20" i="1"/>
  <c r="AL1256" i="1"/>
  <c r="AL1255" i="1" s="1"/>
  <c r="AL1245" i="1" s="1"/>
  <c r="AR1257" i="1"/>
  <c r="AR1256" i="1" s="1"/>
  <c r="AR1255" i="1" s="1"/>
  <c r="AR1245" i="1" s="1"/>
  <c r="AL1316" i="1"/>
  <c r="AL1315" i="1" s="1"/>
  <c r="AR1317" i="1"/>
  <c r="AR1316" i="1" s="1"/>
  <c r="AR1315" i="1" s="1"/>
  <c r="AF1106" i="1"/>
  <c r="AF1105" i="1" s="1"/>
  <c r="AF1104" i="1" s="1"/>
  <c r="AF1099" i="1" s="1"/>
  <c r="AF1098" i="1" s="1"/>
  <c r="AL1107" i="1"/>
  <c r="AK486" i="1"/>
  <c r="AF794" i="1"/>
  <c r="Z792" i="1"/>
  <c r="Z787" i="1" s="1"/>
  <c r="Z786" i="1" s="1"/>
  <c r="Z785" i="1" s="1"/>
  <c r="Z784" i="1" s="1"/>
  <c r="J249" i="1"/>
  <c r="J1347" i="1" s="1"/>
  <c r="AM548" i="1"/>
  <c r="AL593" i="1"/>
  <c r="AR1117" i="1"/>
  <c r="AK1305" i="1"/>
  <c r="AR166" i="1"/>
  <c r="AR165" i="1" s="1"/>
  <c r="AR164" i="1" s="1"/>
  <c r="AR163" i="1" s="1"/>
  <c r="AL635" i="1"/>
  <c r="AK303" i="1"/>
  <c r="AK302" i="1" s="1"/>
  <c r="AL78" i="1"/>
  <c r="AL77" i="1" s="1"/>
  <c r="AK866" i="1"/>
  <c r="AK865" i="1" s="1"/>
  <c r="AK864" i="1" s="1"/>
  <c r="AQ867" i="1"/>
  <c r="AL25" i="1"/>
  <c r="AR26" i="1"/>
  <c r="AR25" i="1" s="1"/>
  <c r="AL1174" i="1"/>
  <c r="AL1173" i="1" s="1"/>
  <c r="AR1175" i="1"/>
  <c r="AR1174" i="1" s="1"/>
  <c r="AR1173" i="1" s="1"/>
  <c r="AK870" i="1"/>
  <c r="AK869" i="1" s="1"/>
  <c r="AK868" i="1" s="1"/>
  <c r="AQ871" i="1"/>
  <c r="Y1198" i="1"/>
  <c r="Y1197" i="1" s="1"/>
  <c r="AE1199" i="1"/>
  <c r="Z815" i="1"/>
  <c r="Z814" i="1" s="1"/>
  <c r="AF816" i="1"/>
  <c r="Z61" i="1"/>
  <c r="Z60" i="1" s="1"/>
  <c r="Z54" i="1" s="1"/>
  <c r="Z53" i="1" s="1"/>
  <c r="Z46" i="1" s="1"/>
  <c r="Z13" i="1" s="1"/>
  <c r="AF62" i="1"/>
  <c r="Z1026" i="1"/>
  <c r="Z1025" i="1" s="1"/>
  <c r="Z1024" i="1" s="1"/>
  <c r="Z1023" i="1" s="1"/>
  <c r="Z1007" i="1" s="1"/>
  <c r="AF1027" i="1"/>
  <c r="AE295" i="1"/>
  <c r="AE294" i="1" s="1"/>
  <c r="AE293" i="1" s="1"/>
  <c r="AE284" i="1" s="1"/>
  <c r="AE273" i="1" s="1"/>
  <c r="AK296" i="1"/>
  <c r="AF1159" i="1"/>
  <c r="AF1158" i="1" s="1"/>
  <c r="AL1160" i="1"/>
  <c r="AL1147" i="1"/>
  <c r="AL1146" i="1" s="1"/>
  <c r="AR1148" i="1"/>
  <c r="AR1147" i="1" s="1"/>
  <c r="AR1146" i="1" s="1"/>
  <c r="AL1243" i="1"/>
  <c r="AL1242" i="1" s="1"/>
  <c r="AL1241" i="1" s="1"/>
  <c r="AR1244" i="1"/>
  <c r="AR1243" i="1" s="1"/>
  <c r="AR1242" i="1" s="1"/>
  <c r="AR1241" i="1" s="1"/>
  <c r="AL1324" i="1"/>
  <c r="AF1323" i="1"/>
  <c r="AF1318" i="1" s="1"/>
  <c r="AF1066" i="1"/>
  <c r="Z1065" i="1"/>
  <c r="Z1064" i="1" s="1"/>
  <c r="Z1063" i="1" s="1"/>
  <c r="Z1062" i="1" s="1"/>
  <c r="AQ419" i="1"/>
  <c r="AQ418" i="1"/>
  <c r="AE1279" i="1"/>
  <c r="AK1280" i="1"/>
  <c r="G249" i="1"/>
  <c r="AP935" i="1"/>
  <c r="AR593" i="1"/>
  <c r="AQ1305" i="1"/>
  <c r="AS1305" i="1" s="1"/>
  <c r="AR55" i="1"/>
  <c r="AO1096" i="1"/>
  <c r="AO313" i="1"/>
  <c r="AN161" i="1"/>
  <c r="AM856" i="1"/>
  <c r="AN1236" i="1"/>
  <c r="AP856" i="1"/>
  <c r="AN828" i="1"/>
  <c r="AN782" i="1" s="1"/>
  <c r="AP348" i="1"/>
  <c r="AP342" i="1" s="1"/>
  <c r="AP313" i="1" s="1"/>
  <c r="AO118" i="1"/>
  <c r="AP1236" i="1"/>
  <c r="AO249" i="1"/>
  <c r="AO439" i="1"/>
  <c r="AM313" i="1"/>
  <c r="AE181" i="1"/>
  <c r="AE180" i="1" s="1"/>
  <c r="AE179" i="1" s="1"/>
  <c r="AE178" i="1" s="1"/>
  <c r="AE177" i="1" s="1"/>
  <c r="AE176" i="1" s="1"/>
  <c r="AE161" i="1" s="1"/>
  <c r="AK182" i="1"/>
  <c r="AK833" i="1"/>
  <c r="AE832" i="1"/>
  <c r="AE831" i="1" s="1"/>
  <c r="AE830" i="1" s="1"/>
  <c r="AE829" i="1" s="1"/>
  <c r="AE828" i="1" s="1"/>
  <c r="AL260" i="1"/>
  <c r="AF259" i="1"/>
  <c r="G548" i="1"/>
  <c r="Z252" i="1"/>
  <c r="Z251" i="1" s="1"/>
  <c r="R118" i="1"/>
  <c r="R1347" i="1" s="1"/>
  <c r="Z284" i="1"/>
  <c r="Z273" i="1" s="1"/>
  <c r="AK62" i="1"/>
  <c r="AE61" i="1"/>
  <c r="AE60" i="1" s="1"/>
  <c r="AE54" i="1" s="1"/>
  <c r="AE53" i="1" s="1"/>
  <c r="AK1205" i="1"/>
  <c r="AE1204" i="1"/>
  <c r="AE1203" i="1" s="1"/>
  <c r="AE673" i="1"/>
  <c r="AK674" i="1"/>
  <c r="AE25" i="1"/>
  <c r="AE24" i="1" s="1"/>
  <c r="AK26" i="1"/>
  <c r="O1347" i="1"/>
  <c r="AK672" i="1"/>
  <c r="AE671" i="1"/>
  <c r="S144" i="1"/>
  <c r="S141" i="1" s="1"/>
  <c r="Y146" i="1"/>
  <c r="AE948" i="1"/>
  <c r="AE947" i="1" s="1"/>
  <c r="AE946" i="1" s="1"/>
  <c r="AE945" i="1" s="1"/>
  <c r="AE944" i="1" s="1"/>
  <c r="AK949" i="1"/>
  <c r="AK1269" i="1"/>
  <c r="AE1268" i="1"/>
  <c r="AE1267" i="1" s="1"/>
  <c r="AE1266" i="1" s="1"/>
  <c r="AE1265" i="1" s="1"/>
  <c r="AF123" i="1"/>
  <c r="AF122" i="1"/>
  <c r="AF121" i="1"/>
  <c r="AF120" i="1" s="1"/>
  <c r="Y479" i="1"/>
  <c r="S478" i="1"/>
  <c r="S477" i="1" s="1"/>
  <c r="N118" i="1"/>
  <c r="N828" i="1"/>
  <c r="N782" i="1" s="1"/>
  <c r="AG161" i="1"/>
  <c r="Z1099" i="1"/>
  <c r="Z1098" i="1" s="1"/>
  <c r="AG935" i="1"/>
  <c r="I1347" i="1"/>
  <c r="S148" i="1"/>
  <c r="S147" i="1" s="1"/>
  <c r="Y149" i="1"/>
  <c r="Y561" i="1"/>
  <c r="S559" i="1"/>
  <c r="S558" i="1" s="1"/>
  <c r="S557" i="1" s="1"/>
  <c r="AE1153" i="1"/>
  <c r="AE1152" i="1" s="1"/>
  <c r="AK1154" i="1"/>
  <c r="Y153" i="1"/>
  <c r="Y152" i="1" s="1"/>
  <c r="Y151" i="1" s="1"/>
  <c r="Y154" i="1"/>
  <c r="AE155" i="1"/>
  <c r="AF1075" i="1"/>
  <c r="Z1074" i="1"/>
  <c r="Z1073" i="1" s="1"/>
  <c r="Z1072" i="1" s="1"/>
  <c r="Z1071" i="1" s="1"/>
  <c r="AK256" i="1"/>
  <c r="AE255" i="1"/>
  <c r="AE254" i="1" s="1"/>
  <c r="AE253" i="1" s="1"/>
  <c r="AE1263" i="1"/>
  <c r="AE1262" i="1" s="1"/>
  <c r="AE1261" i="1" s="1"/>
  <c r="AE1260" i="1" s="1"/>
  <c r="AK1264" i="1"/>
  <c r="T249" i="1"/>
  <c r="AC548" i="1"/>
  <c r="AC1347" i="1" s="1"/>
  <c r="AD1347" i="1"/>
  <c r="AB1347" i="1"/>
  <c r="AG1096" i="1"/>
  <c r="AH121" i="1"/>
  <c r="AH120" i="1" s="1"/>
  <c r="AH118" i="1" s="1"/>
  <c r="AH1347" i="1" s="1"/>
  <c r="AH123" i="1"/>
  <c r="AH122" i="1"/>
  <c r="AE907" i="1"/>
  <c r="Y906" i="1"/>
  <c r="Y905" i="1" s="1"/>
  <c r="Y901" i="1" s="1"/>
  <c r="S261" i="1"/>
  <c r="S258" i="1" s="1"/>
  <c r="S257" i="1" s="1"/>
  <c r="S252" i="1" s="1"/>
  <c r="S251" i="1" s="1"/>
  <c r="S249" i="1" s="1"/>
  <c r="Y262" i="1"/>
  <c r="AL135" i="1"/>
  <c r="AL132" i="1"/>
  <c r="AL133" i="1"/>
  <c r="AL134" i="1"/>
  <c r="AL136" i="1"/>
  <c r="AE123" i="1"/>
  <c r="AE122" i="1"/>
  <c r="P1347" i="1"/>
  <c r="W1347" i="1"/>
  <c r="Q1347" i="1"/>
  <c r="S587" i="1"/>
  <c r="S586" i="1" s="1"/>
  <c r="S585" i="1" s="1"/>
  <c r="S580" i="1" s="1"/>
  <c r="S579" i="1" s="1"/>
  <c r="Y588" i="1"/>
  <c r="AF1233" i="1"/>
  <c r="AF1232" i="1" s="1"/>
  <c r="AF1231" i="1" s="1"/>
  <c r="AF1230" i="1" s="1"/>
  <c r="AF1229" i="1" s="1"/>
  <c r="AL1234" i="1"/>
  <c r="AL146" i="1"/>
  <c r="AF144" i="1"/>
  <c r="AF141" i="1" s="1"/>
  <c r="AF140" i="1" s="1"/>
  <c r="AF139" i="1" s="1"/>
  <c r="AF138" i="1" s="1"/>
  <c r="U1347" i="1"/>
  <c r="H1347" i="1"/>
  <c r="AK40" i="1"/>
  <c r="AE39" i="1"/>
  <c r="AE38" i="1" s="1"/>
  <c r="AE37" i="1" s="1"/>
  <c r="AE36" i="1" s="1"/>
  <c r="AE35" i="1" s="1"/>
  <c r="B85" i="1"/>
  <c r="B87" i="1" s="1"/>
  <c r="B89" i="1" s="1"/>
  <c r="B91" i="1" s="1"/>
  <c r="B93" i="1" s="1"/>
  <c r="B95" i="1" s="1"/>
  <c r="B97" i="1" s="1"/>
  <c r="B99" i="1" s="1"/>
  <c r="B83" i="1"/>
  <c r="AF930" i="1"/>
  <c r="AF929" i="1"/>
  <c r="AF928" i="1" s="1"/>
  <c r="AF926" i="1" s="1"/>
  <c r="AF931" i="1"/>
  <c r="L439" i="1"/>
  <c r="L1347" i="1" s="1"/>
  <c r="Y798" i="1"/>
  <c r="Y797" i="1" s="1"/>
  <c r="Y796" i="1" s="1"/>
  <c r="B86" i="1"/>
  <c r="B88" i="1" s="1"/>
  <c r="B90" i="1" s="1"/>
  <c r="B92" i="1" s="1"/>
  <c r="B94" i="1" s="1"/>
  <c r="B96" i="1" s="1"/>
  <c r="B98" i="1" s="1"/>
  <c r="B100" i="1" s="1"/>
  <c r="B84" i="1"/>
  <c r="B491" i="1"/>
  <c r="B492" i="1" s="1"/>
  <c r="B493" i="1" s="1"/>
  <c r="B489" i="1"/>
  <c r="AF255" i="1"/>
  <c r="AF254" i="1" s="1"/>
  <c r="AF253" i="1" s="1"/>
  <c r="AL256" i="1"/>
  <c r="AE1148" i="1"/>
  <c r="Y1147" i="1"/>
  <c r="Y1146" i="1" s="1"/>
  <c r="AI548" i="1"/>
  <c r="AI1347" i="1" s="1"/>
  <c r="AK396" i="1"/>
  <c r="AK395" i="1"/>
  <c r="AL930" i="1"/>
  <c r="AL931" i="1"/>
  <c r="AL929" i="1"/>
  <c r="AL928" i="1" s="1"/>
  <c r="AL926" i="1" s="1"/>
  <c r="AK801" i="1"/>
  <c r="AE800" i="1"/>
  <c r="AE799" i="1" s="1"/>
  <c r="V1347" i="1"/>
  <c r="M1096" i="1" l="1"/>
  <c r="AS132" i="1"/>
  <c r="AS135" i="1"/>
  <c r="Y1029" i="1"/>
  <c r="Y858" i="1"/>
  <c r="T856" i="1"/>
  <c r="Z355" i="1"/>
  <c r="Z354" i="1" s="1"/>
  <c r="Z348" i="1" s="1"/>
  <c r="Z342" i="1" s="1"/>
  <c r="Z313" i="1" s="1"/>
  <c r="AQ417" i="1"/>
  <c r="AQ866" i="1"/>
  <c r="AS867" i="1"/>
  <c r="AQ675" i="1"/>
  <c r="AS675" i="1" s="1"/>
  <c r="AS676" i="1"/>
  <c r="AQ158" i="1"/>
  <c r="AS159" i="1"/>
  <c r="AQ950" i="1"/>
  <c r="AQ392" i="1"/>
  <c r="AQ719" i="1"/>
  <c r="AS720" i="1"/>
  <c r="AQ400" i="1"/>
  <c r="AS401" i="1"/>
  <c r="AQ533" i="1"/>
  <c r="AS534" i="1"/>
  <c r="AQ1110" i="1"/>
  <c r="AQ196" i="1"/>
  <c r="AQ426" i="1"/>
  <c r="AS427" i="1"/>
  <c r="AQ510" i="1"/>
  <c r="AS511" i="1"/>
  <c r="AQ775" i="1"/>
  <c r="AQ1218" i="1"/>
  <c r="AS1218" i="1" s="1"/>
  <c r="AS1219" i="1"/>
  <c r="AQ470" i="1"/>
  <c r="AS470" i="1" s="1"/>
  <c r="AS471" i="1"/>
  <c r="AQ915" i="1"/>
  <c r="AQ1185" i="1"/>
  <c r="AQ1232" i="1"/>
  <c r="AQ910" i="1"/>
  <c r="AS911" i="1"/>
  <c r="AQ1315" i="1"/>
  <c r="AS1315" i="1" s="1"/>
  <c r="AS1316" i="1"/>
  <c r="AQ544" i="1"/>
  <c r="AQ281" i="1"/>
  <c r="AS282" i="1"/>
  <c r="AQ590" i="1"/>
  <c r="AQ604" i="1"/>
  <c r="AS604" i="1" s="1"/>
  <c r="AS605" i="1"/>
  <c r="AQ344" i="1"/>
  <c r="AQ615" i="1"/>
  <c r="AS616" i="1"/>
  <c r="AQ1078" i="1"/>
  <c r="AQ1246" i="1"/>
  <c r="AS1246" i="1" s="1"/>
  <c r="AS1247" i="1"/>
  <c r="AQ495" i="1"/>
  <c r="AS495" i="1" s="1"/>
  <c r="AS496" i="1"/>
  <c r="AQ463" i="1"/>
  <c r="AS464" i="1"/>
  <c r="AQ814" i="1"/>
  <c r="AQ835" i="1"/>
  <c r="AQ970" i="1"/>
  <c r="AQ488" i="1"/>
  <c r="AQ1273" i="1"/>
  <c r="AS1274" i="1"/>
  <c r="AQ1003" i="1"/>
  <c r="AS1004" i="1"/>
  <c r="AQ630" i="1"/>
  <c r="AS630" i="1" s="1"/>
  <c r="AS631" i="1"/>
  <c r="AQ1118" i="1"/>
  <c r="AS1119" i="1"/>
  <c r="AQ594" i="1"/>
  <c r="AS595" i="1"/>
  <c r="AQ1015" i="1"/>
  <c r="AS1016" i="1"/>
  <c r="AQ811" i="1"/>
  <c r="AQ744" i="1"/>
  <c r="AS745" i="1"/>
  <c r="AQ521" i="1"/>
  <c r="AS521" i="1" s="1"/>
  <c r="AS522" i="1"/>
  <c r="AS136" i="1"/>
  <c r="AS271" i="1"/>
  <c r="AS739" i="1"/>
  <c r="AS333" i="1"/>
  <c r="AS101" i="1"/>
  <c r="AQ1294" i="1"/>
  <c r="AS1295" i="1"/>
  <c r="AQ809" i="1"/>
  <c r="AS810" i="1"/>
  <c r="AQ1310" i="1"/>
  <c r="AQ623" i="1"/>
  <c r="AQ309" i="1"/>
  <c r="AQ697" i="1"/>
  <c r="AS698" i="1"/>
  <c r="AQ206" i="1"/>
  <c r="AQ771" i="1"/>
  <c r="AS772" i="1"/>
  <c r="AQ637" i="1"/>
  <c r="AS638" i="1"/>
  <c r="AQ977" i="1"/>
  <c r="AS978" i="1"/>
  <c r="AQ852" i="1"/>
  <c r="AQ824" i="1"/>
  <c r="AS825" i="1"/>
  <c r="AQ1124" i="1"/>
  <c r="AS1124" i="1" s="1"/>
  <c r="AS1125" i="1"/>
  <c r="AQ1206" i="1"/>
  <c r="AS1206" i="1" s="1"/>
  <c r="AS1207" i="1"/>
  <c r="AQ575" i="1"/>
  <c r="AS575" i="1" s="1"/>
  <c r="AS576" i="1"/>
  <c r="AQ213" i="1"/>
  <c r="AS678" i="1"/>
  <c r="AQ677" i="1"/>
  <c r="AS677" i="1" s="1"/>
  <c r="AQ653" i="1"/>
  <c r="AQ430" i="1"/>
  <c r="AQ1068" i="1"/>
  <c r="AS1069" i="1"/>
  <c r="AQ754" i="1"/>
  <c r="AS755" i="1"/>
  <c r="AQ747" i="1"/>
  <c r="AS747" i="1" s="1"/>
  <c r="AS748" i="1"/>
  <c r="AQ498" i="1"/>
  <c r="AS498" i="1" s="1"/>
  <c r="AS499" i="1"/>
  <c r="AQ1167" i="1"/>
  <c r="AS1167" i="1" s="1"/>
  <c r="AS1168" i="1"/>
  <c r="AQ902" i="1"/>
  <c r="AS902" i="1" s="1"/>
  <c r="AS903" i="1"/>
  <c r="AQ1336" i="1"/>
  <c r="AS1337" i="1"/>
  <c r="AQ1158" i="1"/>
  <c r="AQ1025" i="1"/>
  <c r="AQ1194" i="1"/>
  <c r="AS1194" i="1" s="1"/>
  <c r="AS1195" i="1"/>
  <c r="AQ1255" i="1"/>
  <c r="AS1255" i="1" s="1"/>
  <c r="AS1256" i="1"/>
  <c r="AQ1302" i="1"/>
  <c r="AS1302" i="1" s="1"/>
  <c r="AS1303" i="1"/>
  <c r="AQ1114" i="1"/>
  <c r="AS1115" i="1"/>
  <c r="AQ876" i="1"/>
  <c r="AS876" i="1" s="1"/>
  <c r="AS877" i="1"/>
  <c r="AQ172" i="1"/>
  <c r="AS1108" i="1"/>
  <c r="AS1317" i="1"/>
  <c r="AS617" i="1"/>
  <c r="AS102" i="1"/>
  <c r="AQ870" i="1"/>
  <c r="AS871" i="1"/>
  <c r="AQ941" i="1"/>
  <c r="AQ1132" i="1"/>
  <c r="AS1133" i="1"/>
  <c r="AQ376" i="1"/>
  <c r="AQ382" i="1"/>
  <c r="AS382" i="1" s="1"/>
  <c r="AS383" i="1"/>
  <c r="AQ291" i="1"/>
  <c r="AQ186" i="1"/>
  <c r="AQ125" i="1"/>
  <c r="AS126" i="1"/>
  <c r="AS567" i="1"/>
  <c r="AQ566" i="1"/>
  <c r="AS566" i="1" s="1"/>
  <c r="AQ1286" i="1"/>
  <c r="AQ1170" i="1"/>
  <c r="AS1170" i="1" s="1"/>
  <c r="AS1171" i="1"/>
  <c r="AQ89" i="1"/>
  <c r="AS89" i="1" s="1"/>
  <c r="AS90" i="1"/>
  <c r="AQ963" i="1"/>
  <c r="AS964" i="1"/>
  <c r="AQ114" i="1"/>
  <c r="AS115" i="1"/>
  <c r="AQ879" i="1"/>
  <c r="AS879" i="1" s="1"/>
  <c r="AS880" i="1"/>
  <c r="AQ408" i="1"/>
  <c r="AS409" i="1"/>
  <c r="AQ757" i="1"/>
  <c r="AS757" i="1" s="1"/>
  <c r="AS758" i="1"/>
  <c r="AS932" i="1"/>
  <c r="AQ929" i="1"/>
  <c r="AQ931" i="1"/>
  <c r="AQ930" i="1"/>
  <c r="AQ319" i="1"/>
  <c r="AS319" i="1" s="1"/>
  <c r="AS320" i="1"/>
  <c r="AQ778" i="1"/>
  <c r="AS778" i="1" s="1"/>
  <c r="AS779" i="1"/>
  <c r="AQ103" i="1"/>
  <c r="AS103" i="1" s="1"/>
  <c r="AS104" i="1"/>
  <c r="AQ764" i="1"/>
  <c r="AS765" i="1"/>
  <c r="AQ367" i="1"/>
  <c r="AS368" i="1"/>
  <c r="AQ506" i="1"/>
  <c r="AS507" i="1"/>
  <c r="AQ839" i="1"/>
  <c r="AS840" i="1"/>
  <c r="AQ229" i="1"/>
  <c r="AQ1225" i="1"/>
  <c r="AS1225" i="1" s="1"/>
  <c r="AS1226" i="1"/>
  <c r="AQ607" i="1"/>
  <c r="AS607" i="1" s="1"/>
  <c r="AS608" i="1"/>
  <c r="AQ710" i="1"/>
  <c r="AS711" i="1"/>
  <c r="AQ732" i="1"/>
  <c r="AS733" i="1"/>
  <c r="AQ106" i="1"/>
  <c r="AQ844" i="1"/>
  <c r="AQ1047" i="1"/>
  <c r="AS1048" i="1"/>
  <c r="AQ982" i="1"/>
  <c r="AQ452" i="1"/>
  <c r="AS453" i="1"/>
  <c r="AQ1032" i="1"/>
  <c r="AS1033" i="1"/>
  <c r="AQ1188" i="1"/>
  <c r="AQ1092" i="1"/>
  <c r="AS1093" i="1"/>
  <c r="AQ627" i="1"/>
  <c r="AS628" i="1"/>
  <c r="AQ1222" i="1"/>
  <c r="AS1223" i="1"/>
  <c r="AQ601" i="1"/>
  <c r="AS601" i="1" s="1"/>
  <c r="AS602" i="1"/>
  <c r="AQ873" i="1"/>
  <c r="AS874" i="1"/>
  <c r="AQ220" i="1"/>
  <c r="AQ540" i="1"/>
  <c r="AS541" i="1"/>
  <c r="AQ1318" i="1"/>
  <c r="AS1319" i="1"/>
  <c r="AQ518" i="1"/>
  <c r="AS518" i="1" s="1"/>
  <c r="AS519" i="1"/>
  <c r="AS1109" i="1"/>
  <c r="AS1338" i="1"/>
  <c r="AS1257" i="1"/>
  <c r="AQ99" i="1"/>
  <c r="AS100" i="1"/>
  <c r="AR502" i="1"/>
  <c r="AR501" i="1" s="1"/>
  <c r="AS504" i="1"/>
  <c r="AR492" i="1"/>
  <c r="AS494" i="1"/>
  <c r="AQ269" i="1"/>
  <c r="AS270" i="1"/>
  <c r="AQ992" i="1"/>
  <c r="AS993" i="1"/>
  <c r="AQ238" i="1"/>
  <c r="AQ414" i="1"/>
  <c r="AS415" i="1"/>
  <c r="AQ95" i="1"/>
  <c r="AS95" i="1" s="1"/>
  <c r="AS96" i="1"/>
  <c r="AQ448" i="1"/>
  <c r="AS449" i="1"/>
  <c r="AQ1200" i="1"/>
  <c r="AS1200" i="1" s="1"/>
  <c r="AS1201" i="1"/>
  <c r="AQ737" i="1"/>
  <c r="AS738" i="1"/>
  <c r="AQ861" i="1"/>
  <c r="AS862" i="1"/>
  <c r="AQ501" i="1"/>
  <c r="AS434" i="1"/>
  <c r="AQ433" i="1"/>
  <c r="AS433" i="1" s="1"/>
  <c r="AQ693" i="1"/>
  <c r="AQ802" i="1"/>
  <c r="AS802" i="1" s="1"/>
  <c r="AS803" i="1"/>
  <c r="AQ1344" i="1"/>
  <c r="AS1345" i="1"/>
  <c r="AQ359" i="1"/>
  <c r="AQ1209" i="1"/>
  <c r="AS1209" i="1" s="1"/>
  <c r="AS1210" i="1"/>
  <c r="AQ216" i="1"/>
  <c r="AQ86" i="1"/>
  <c r="AS86" i="1" s="1"/>
  <c r="AS87" i="1"/>
  <c r="AQ713" i="1"/>
  <c r="AQ322" i="1"/>
  <c r="AS322" i="1" s="1"/>
  <c r="AS323" i="1"/>
  <c r="AQ1085" i="1"/>
  <c r="AS1086" i="1"/>
  <c r="AQ351" i="1"/>
  <c r="AS352" i="1"/>
  <c r="AQ331" i="1"/>
  <c r="AS331" i="1" s="1"/>
  <c r="AS332" i="1"/>
  <c r="AQ328" i="1"/>
  <c r="AQ305" i="1"/>
  <c r="AQ1121" i="1"/>
  <c r="AS1121" i="1" s="1"/>
  <c r="AS1122" i="1"/>
  <c r="AQ805" i="1"/>
  <c r="AQ515" i="1"/>
  <c r="AS516" i="1"/>
  <c r="AQ223" i="1"/>
  <c r="AQ1252" i="1"/>
  <c r="AS1252" i="1" s="1"/>
  <c r="AS1253" i="1"/>
  <c r="AQ526" i="1"/>
  <c r="AS527" i="1"/>
  <c r="AQ335" i="1"/>
  <c r="AS336" i="1"/>
  <c r="AS410" i="1"/>
  <c r="AS933" i="1"/>
  <c r="AS712" i="1"/>
  <c r="AS1049" i="1"/>
  <c r="AK403" i="1"/>
  <c r="Y782" i="1"/>
  <c r="Z1145" i="1"/>
  <c r="Z1144" i="1" s="1"/>
  <c r="Z1143" i="1" s="1"/>
  <c r="Z1096" i="1" s="1"/>
  <c r="Y1099" i="1"/>
  <c r="Y1098" i="1" s="1"/>
  <c r="AL261" i="1"/>
  <c r="AR262" i="1"/>
  <c r="AR261" i="1" s="1"/>
  <c r="AF258" i="1"/>
  <c r="AF257" i="1" s="1"/>
  <c r="Z828" i="1"/>
  <c r="AK1107" i="1"/>
  <c r="AE1106" i="1"/>
  <c r="AE1105" i="1" s="1"/>
  <c r="AE1104" i="1" s="1"/>
  <c r="AR149" i="1"/>
  <c r="AR148" i="1" s="1"/>
  <c r="AR147" i="1" s="1"/>
  <c r="AL148" i="1"/>
  <c r="AL147" i="1" s="1"/>
  <c r="AE445" i="1"/>
  <c r="AE444" i="1" s="1"/>
  <c r="AE443" i="1" s="1"/>
  <c r="AE442" i="1" s="1"/>
  <c r="AE441" i="1" s="1"/>
  <c r="AK446" i="1"/>
  <c r="M548" i="1"/>
  <c r="AL361" i="1"/>
  <c r="AF360" i="1"/>
  <c r="AF359" i="1" s="1"/>
  <c r="AR1112" i="1"/>
  <c r="AL1111" i="1"/>
  <c r="AL1110" i="1" s="1"/>
  <c r="AL207" i="1"/>
  <c r="AL206" i="1" s="1"/>
  <c r="AL205" i="1" s="1"/>
  <c r="AL201" i="1" s="1"/>
  <c r="AL200" i="1" s="1"/>
  <c r="AR208" i="1"/>
  <c r="AQ893" i="1"/>
  <c r="AK892" i="1"/>
  <c r="AK891" i="1" s="1"/>
  <c r="AK890" i="1" s="1"/>
  <c r="AK889" i="1" s="1"/>
  <c r="AK888" i="1" s="1"/>
  <c r="Y1236" i="1"/>
  <c r="Z548" i="1"/>
  <c r="AF392" i="1"/>
  <c r="AF391" i="1" s="1"/>
  <c r="AF390" i="1" s="1"/>
  <c r="AF389" i="1" s="1"/>
  <c r="AF388" i="1" s="1"/>
  <c r="AF387" i="1" s="1"/>
  <c r="AL393" i="1"/>
  <c r="AR296" i="1"/>
  <c r="AR295" i="1" s="1"/>
  <c r="AR294" i="1" s="1"/>
  <c r="AR293" i="1" s="1"/>
  <c r="AL295" i="1"/>
  <c r="AL294" i="1" s="1"/>
  <c r="AL293" i="1" s="1"/>
  <c r="AK31" i="1"/>
  <c r="AQ33" i="1"/>
  <c r="AR791" i="1"/>
  <c r="AR790" i="1" s="1"/>
  <c r="AL790" i="1"/>
  <c r="AE1043" i="1"/>
  <c r="AE1042" i="1" s="1"/>
  <c r="AE1041" i="1" s="1"/>
  <c r="AE1040" i="1" s="1"/>
  <c r="AK1044" i="1"/>
  <c r="AL625" i="1"/>
  <c r="AF624" i="1"/>
  <c r="AF623" i="1" s="1"/>
  <c r="AF622" i="1" s="1"/>
  <c r="AF613" i="1" s="1"/>
  <c r="AF612" i="1" s="1"/>
  <c r="AQ475" i="1"/>
  <c r="AK474" i="1"/>
  <c r="AK473" i="1" s="1"/>
  <c r="AE1011" i="1"/>
  <c r="AE1010" i="1" s="1"/>
  <c r="AE1009" i="1" s="1"/>
  <c r="AE1008" i="1" s="1"/>
  <c r="AK1012" i="1"/>
  <c r="AE81" i="1"/>
  <c r="AE78" i="1" s="1"/>
  <c r="AE77" i="1" s="1"/>
  <c r="AK82" i="1"/>
  <c r="AL546" i="1"/>
  <c r="AF545" i="1"/>
  <c r="AF544" i="1" s="1"/>
  <c r="AF543" i="1" s="1"/>
  <c r="AF539" i="1" s="1"/>
  <c r="AF538" i="1" s="1"/>
  <c r="AF537" i="1" s="1"/>
  <c r="AQ372" i="1"/>
  <c r="AK371" i="1"/>
  <c r="AK370" i="1" s="1"/>
  <c r="AF673" i="1"/>
  <c r="AF670" i="1" s="1"/>
  <c r="AF669" i="1" s="1"/>
  <c r="AF660" i="1" s="1"/>
  <c r="AF659" i="1" s="1"/>
  <c r="AL674" i="1"/>
  <c r="AF346" i="1"/>
  <c r="AF345" i="1" s="1"/>
  <c r="AF344" i="1" s="1"/>
  <c r="AF343" i="1" s="1"/>
  <c r="AL347" i="1"/>
  <c r="AQ59" i="1"/>
  <c r="AK58" i="1"/>
  <c r="AK55" i="1" s="1"/>
  <c r="AE1053" i="1"/>
  <c r="AE1052" i="1" s="1"/>
  <c r="AE1051" i="1" s="1"/>
  <c r="AE1050" i="1" s="1"/>
  <c r="AK1054" i="1"/>
  <c r="AK1178" i="1"/>
  <c r="AE1177" i="1"/>
  <c r="AE1176" i="1" s="1"/>
  <c r="AE1243" i="1"/>
  <c r="AE1242" i="1" s="1"/>
  <c r="AE1241" i="1" s="1"/>
  <c r="AE1240" i="1" s="1"/>
  <c r="AE1239" i="1" s="1"/>
  <c r="AE1238" i="1" s="1"/>
  <c r="AK1244" i="1"/>
  <c r="AL489" i="1"/>
  <c r="AL488" i="1" s="1"/>
  <c r="AL487" i="1" s="1"/>
  <c r="AR490" i="1"/>
  <c r="AL658" i="1"/>
  <c r="AF657" i="1"/>
  <c r="AF656" i="1" s="1"/>
  <c r="AQ278" i="1"/>
  <c r="AK277" i="1"/>
  <c r="AK276" i="1" s="1"/>
  <c r="AK275" i="1" s="1"/>
  <c r="AK274" i="1" s="1"/>
  <c r="AQ288" i="1"/>
  <c r="AK287" i="1"/>
  <c r="AK286" i="1" s="1"/>
  <c r="AK285" i="1" s="1"/>
  <c r="AQ727" i="1"/>
  <c r="AK726" i="1"/>
  <c r="AK725" i="1" s="1"/>
  <c r="AK724" i="1" s="1"/>
  <c r="AK723" i="1" s="1"/>
  <c r="AK722" i="1" s="1"/>
  <c r="AR245" i="1"/>
  <c r="AR244" i="1" s="1"/>
  <c r="AR243" i="1" s="1"/>
  <c r="AR242" i="1" s="1"/>
  <c r="AR241" i="1" s="1"/>
  <c r="AL244" i="1"/>
  <c r="AL243" i="1" s="1"/>
  <c r="AL242" i="1" s="1"/>
  <c r="AL241" i="1" s="1"/>
  <c r="AL813" i="1"/>
  <c r="AF812" i="1"/>
  <c r="AF811" i="1" s="1"/>
  <c r="AF591" i="1"/>
  <c r="AF590" i="1" s="1"/>
  <c r="AF589" i="1" s="1"/>
  <c r="AF580" i="1" s="1"/>
  <c r="AF579" i="1" s="1"/>
  <c r="AL592" i="1"/>
  <c r="AE1180" i="1"/>
  <c r="AE1179" i="1" s="1"/>
  <c r="AK1181" i="1"/>
  <c r="AR482" i="1"/>
  <c r="AR481" i="1" s="1"/>
  <c r="AR480" i="1" s="1"/>
  <c r="AR469" i="1" s="1"/>
  <c r="AL481" i="1"/>
  <c r="AL480" i="1" s="1"/>
  <c r="AL469" i="1" s="1"/>
  <c r="AF284" i="1"/>
  <c r="AF273" i="1" s="1"/>
  <c r="S935" i="1"/>
  <c r="AR1103" i="1"/>
  <c r="AR1102" i="1" s="1"/>
  <c r="AR1101" i="1" s="1"/>
  <c r="AR1100" i="1" s="1"/>
  <c r="AL1102" i="1"/>
  <c r="AL1101" i="1" s="1"/>
  <c r="AL1100" i="1" s="1"/>
  <c r="AK22" i="1"/>
  <c r="AK21" i="1" s="1"/>
  <c r="AQ23" i="1"/>
  <c r="AF819" i="1"/>
  <c r="Z818" i="1"/>
  <c r="Z817" i="1" s="1"/>
  <c r="Y244" i="1"/>
  <c r="Y243" i="1" s="1"/>
  <c r="Y242" i="1" s="1"/>
  <c r="Y241" i="1" s="1"/>
  <c r="Y235" i="1" s="1"/>
  <c r="Y233" i="1" s="1"/>
  <c r="AE245" i="1"/>
  <c r="AR1264" i="1"/>
  <c r="AR1263" i="1" s="1"/>
  <c r="AR1262" i="1" s="1"/>
  <c r="AR1261" i="1" s="1"/>
  <c r="AR1260" i="1" s="1"/>
  <c r="AL1263" i="1"/>
  <c r="AL1262" i="1" s="1"/>
  <c r="AL1261" i="1" s="1"/>
  <c r="AL1260" i="1" s="1"/>
  <c r="AR292" i="1"/>
  <c r="AR291" i="1" s="1"/>
  <c r="AR290" i="1" s="1"/>
  <c r="AR289" i="1" s="1"/>
  <c r="AL291" i="1"/>
  <c r="AL290" i="1" s="1"/>
  <c r="AL289" i="1" s="1"/>
  <c r="AL972" i="1"/>
  <c r="AF971" i="1"/>
  <c r="AF970" i="1" s="1"/>
  <c r="AF969" i="1" s="1"/>
  <c r="AF968" i="1" s="1"/>
  <c r="AF967" i="1" s="1"/>
  <c r="AK1075" i="1"/>
  <c r="AE1074" i="1"/>
  <c r="AE1073" i="1" s="1"/>
  <c r="AE1072" i="1" s="1"/>
  <c r="AE1071" i="1" s="1"/>
  <c r="AQ789" i="1"/>
  <c r="AK788" i="1"/>
  <c r="AR143" i="1"/>
  <c r="AL142" i="1"/>
  <c r="AL942" i="1"/>
  <c r="AF941" i="1"/>
  <c r="AF940" i="1" s="1"/>
  <c r="AF939" i="1" s="1"/>
  <c r="AF938" i="1" s="1"/>
  <c r="AF937" i="1" s="1"/>
  <c r="AE1066" i="1"/>
  <c r="Y1065" i="1"/>
  <c r="Y1064" i="1" s="1"/>
  <c r="Y1063" i="1" s="1"/>
  <c r="Y1062" i="1" s="1"/>
  <c r="Y1056" i="1" s="1"/>
  <c r="Z923" i="1"/>
  <c r="Z922" i="1" s="1"/>
  <c r="Z921" i="1" s="1"/>
  <c r="Z920" i="1" s="1"/>
  <c r="Z919" i="1" s="1"/>
  <c r="AF924" i="1"/>
  <c r="AE1102" i="1"/>
  <c r="AE1101" i="1" s="1"/>
  <c r="AE1100" i="1" s="1"/>
  <c r="AK1103" i="1"/>
  <c r="AE461" i="1"/>
  <c r="Y460" i="1"/>
  <c r="Y459" i="1" s="1"/>
  <c r="Y458" i="1" s="1"/>
  <c r="Y457" i="1" s="1"/>
  <c r="Y456" i="1" s="1"/>
  <c r="T1347" i="1"/>
  <c r="AF652" i="1"/>
  <c r="AF651" i="1" s="1"/>
  <c r="AF634" i="1" s="1"/>
  <c r="AF468" i="1"/>
  <c r="AF467" i="1" s="1"/>
  <c r="AQ381" i="1"/>
  <c r="AK380" i="1"/>
  <c r="AK379" i="1" s="1"/>
  <c r="AK378" i="1" s="1"/>
  <c r="AK373" i="1" s="1"/>
  <c r="Y1021" i="1"/>
  <c r="Y1020" i="1" s="1"/>
  <c r="Y1019" i="1" s="1"/>
  <c r="Y1018" i="1" s="1"/>
  <c r="AE1022" i="1"/>
  <c r="AL886" i="1"/>
  <c r="AF885" i="1"/>
  <c r="AF884" i="1" s="1"/>
  <c r="AF883" i="1" s="1"/>
  <c r="AF882" i="1" s="1"/>
  <c r="AF858" i="1" s="1"/>
  <c r="AE1162" i="1"/>
  <c r="AE1161" i="1" s="1"/>
  <c r="AK1163" i="1"/>
  <c r="AF900" i="1"/>
  <c r="Z899" i="1"/>
  <c r="Z898" i="1" s="1"/>
  <c r="Z897" i="1" s="1"/>
  <c r="Z896" i="1" s="1"/>
  <c r="Z895" i="1" s="1"/>
  <c r="Z856" i="1" s="1"/>
  <c r="AQ72" i="1"/>
  <c r="AK71" i="1"/>
  <c r="AK70" i="1" s="1"/>
  <c r="AK69" i="1" s="1"/>
  <c r="AK68" i="1" s="1"/>
  <c r="AK67" i="1" s="1"/>
  <c r="AK66" i="1" s="1"/>
  <c r="AR1217" i="1"/>
  <c r="AR1216" i="1" s="1"/>
  <c r="AR1215" i="1" s="1"/>
  <c r="AL1216" i="1"/>
  <c r="AL1215" i="1" s="1"/>
  <c r="Y565" i="1"/>
  <c r="S564" i="1"/>
  <c r="S563" i="1" s="1"/>
  <c r="S562" i="1" s="1"/>
  <c r="S551" i="1" s="1"/>
  <c r="S550" i="1" s="1"/>
  <c r="AF357" i="1"/>
  <c r="AF356" i="1" s="1"/>
  <c r="AL358" i="1"/>
  <c r="AR198" i="1"/>
  <c r="AL197" i="1"/>
  <c r="AL196" i="1" s="1"/>
  <c r="AL195" i="1" s="1"/>
  <c r="AL194" i="1" s="1"/>
  <c r="AL193" i="1" s="1"/>
  <c r="AK583" i="1"/>
  <c r="AK582" i="1" s="1"/>
  <c r="AK581" i="1" s="1"/>
  <c r="AQ584" i="1"/>
  <c r="AR1290" i="1"/>
  <c r="AL1289" i="1"/>
  <c r="AF806" i="1"/>
  <c r="AF805" i="1" s="1"/>
  <c r="AL807" i="1"/>
  <c r="AR1331" i="1"/>
  <c r="AL1330" i="1"/>
  <c r="AL1325" i="1" s="1"/>
  <c r="AK1284" i="1"/>
  <c r="AE1283" i="1"/>
  <c r="AE1278" i="1" s="1"/>
  <c r="AE1277" i="1" s="1"/>
  <c r="AE1276" i="1" s="1"/>
  <c r="AE1270" i="1" s="1"/>
  <c r="AE1259" i="1" s="1"/>
  <c r="AE1236" i="1" s="1"/>
  <c r="AL306" i="1"/>
  <c r="AL305" i="1" s="1"/>
  <c r="AL304" i="1" s="1"/>
  <c r="AR307" i="1"/>
  <c r="AQ989" i="1"/>
  <c r="AK988" i="1"/>
  <c r="AK987" i="1" s="1"/>
  <c r="AK986" i="1" s="1"/>
  <c r="AK985" i="1" s="1"/>
  <c r="AK974" i="1" s="1"/>
  <c r="AK168" i="1"/>
  <c r="AK167" i="1" s="1"/>
  <c r="AK166" i="1" s="1"/>
  <c r="AK165" i="1" s="1"/>
  <c r="AK164" i="1" s="1"/>
  <c r="AK163" i="1" s="1"/>
  <c r="AQ169" i="1"/>
  <c r="Z798" i="1"/>
  <c r="Z797" i="1" s="1"/>
  <c r="Z796" i="1" s="1"/>
  <c r="AE76" i="1"/>
  <c r="AE75" i="1" s="1"/>
  <c r="AE74" i="1" s="1"/>
  <c r="AE64" i="1" s="1"/>
  <c r="Y1007" i="1"/>
  <c r="Y348" i="1"/>
  <c r="Y342" i="1" s="1"/>
  <c r="Y313" i="1" s="1"/>
  <c r="AF1204" i="1"/>
  <c r="AF1203" i="1" s="1"/>
  <c r="AL1205" i="1"/>
  <c r="AL726" i="1"/>
  <c r="AL725" i="1" s="1"/>
  <c r="AL724" i="1" s="1"/>
  <c r="AL723" i="1" s="1"/>
  <c r="AL722" i="1" s="1"/>
  <c r="AR727" i="1"/>
  <c r="AR726" i="1" s="1"/>
  <c r="AR725" i="1" s="1"/>
  <c r="AR724" i="1" s="1"/>
  <c r="AR723" i="1" s="1"/>
  <c r="AR722" i="1" s="1"/>
  <c r="Y1145" i="1"/>
  <c r="Y1144" i="1" s="1"/>
  <c r="Y1143" i="1" s="1"/>
  <c r="AL311" i="1"/>
  <c r="AF310" i="1"/>
  <c r="AF309" i="1" s="1"/>
  <c r="AF308" i="1" s="1"/>
  <c r="AF303" i="1" s="1"/>
  <c r="AF302" i="1" s="1"/>
  <c r="AR1190" i="1"/>
  <c r="AL1189" i="1"/>
  <c r="AL1188" i="1" s="1"/>
  <c r="Y668" i="1"/>
  <c r="S667" i="1"/>
  <c r="S666" i="1" s="1"/>
  <c r="S665" i="1" s="1"/>
  <c r="AO548" i="1"/>
  <c r="AO1347" i="1" s="1"/>
  <c r="AL953" i="1"/>
  <c r="AF952" i="1"/>
  <c r="AF951" i="1" s="1"/>
  <c r="AF950" i="1" s="1"/>
  <c r="AF945" i="1" s="1"/>
  <c r="AF944" i="1" s="1"/>
  <c r="AE259" i="1"/>
  <c r="AK260" i="1"/>
  <c r="S140" i="1"/>
  <c r="S139" i="1" s="1"/>
  <c r="S138" i="1" s="1"/>
  <c r="S118" i="1" s="1"/>
  <c r="AF252" i="1"/>
  <c r="AF251" i="1" s="1"/>
  <c r="Z1056" i="1"/>
  <c r="Z935" i="1" s="1"/>
  <c r="N1347" i="1"/>
  <c r="AE17" i="1"/>
  <c r="AE16" i="1" s="1"/>
  <c r="AE15" i="1" s="1"/>
  <c r="AL263" i="1"/>
  <c r="AR264" i="1"/>
  <c r="AR263" i="1" s="1"/>
  <c r="AL1288" i="1"/>
  <c r="AF1287" i="1"/>
  <c r="AF1286" i="1" s="1"/>
  <c r="AF1285" i="1" s="1"/>
  <c r="G1347" i="1"/>
  <c r="AK1175" i="1"/>
  <c r="AE1174" i="1"/>
  <c r="AE1173" i="1" s="1"/>
  <c r="Y482" i="1"/>
  <c r="S481" i="1"/>
  <c r="S480" i="1" s="1"/>
  <c r="S469" i="1" s="1"/>
  <c r="S468" i="1" s="1"/>
  <c r="S467" i="1" s="1"/>
  <c r="S439" i="1" s="1"/>
  <c r="AE1156" i="1"/>
  <c r="AE1155" i="1" s="1"/>
  <c r="AK1157" i="1"/>
  <c r="AF916" i="1"/>
  <c r="AF915" i="1" s="1"/>
  <c r="AF914" i="1" s="1"/>
  <c r="AF913" i="1" s="1"/>
  <c r="AL917" i="1"/>
  <c r="AE263" i="1"/>
  <c r="AK264" i="1"/>
  <c r="AE1192" i="1"/>
  <c r="AE1191" i="1" s="1"/>
  <c r="AK1193" i="1"/>
  <c r="AK859" i="1"/>
  <c r="AL330" i="1"/>
  <c r="AF329" i="1"/>
  <c r="AF328" i="1" s="1"/>
  <c r="AF318" i="1" s="1"/>
  <c r="AF317" i="1" s="1"/>
  <c r="AF316" i="1" s="1"/>
  <c r="AF315" i="1" s="1"/>
  <c r="AF1186" i="1"/>
  <c r="AF1185" i="1" s="1"/>
  <c r="AL1187" i="1"/>
  <c r="Z419" i="1"/>
  <c r="Z418" i="1"/>
  <c r="Z417" i="1" s="1"/>
  <c r="Z405" i="1" s="1"/>
  <c r="Z403" i="1" s="1"/>
  <c r="AE1183" i="1"/>
  <c r="AE1182" i="1" s="1"/>
  <c r="AK1184" i="1"/>
  <c r="AK358" i="1"/>
  <c r="AE357" i="1"/>
  <c r="AE356" i="1" s="1"/>
  <c r="AE355" i="1" s="1"/>
  <c r="AE354" i="1" s="1"/>
  <c r="AE348" i="1" s="1"/>
  <c r="AE342" i="1" s="1"/>
  <c r="AF845" i="1"/>
  <c r="AF844" i="1" s="1"/>
  <c r="AF843" i="1" s="1"/>
  <c r="AF842" i="1" s="1"/>
  <c r="AL846" i="1"/>
  <c r="AF431" i="1"/>
  <c r="AF430" i="1" s="1"/>
  <c r="AF429" i="1" s="1"/>
  <c r="AF424" i="1" s="1"/>
  <c r="AF423" i="1" s="1"/>
  <c r="AL432" i="1"/>
  <c r="AL421" i="1"/>
  <c r="AF420" i="1"/>
  <c r="AK327" i="1"/>
  <c r="AE326" i="1"/>
  <c r="AE325" i="1" s="1"/>
  <c r="AE318" i="1" s="1"/>
  <c r="AE317" i="1" s="1"/>
  <c r="AE316" i="1" s="1"/>
  <c r="AE315" i="1" s="1"/>
  <c r="AK819" i="1"/>
  <c r="AE818" i="1"/>
  <c r="AE817" i="1" s="1"/>
  <c r="AE798" i="1" s="1"/>
  <c r="AE797" i="1" s="1"/>
  <c r="AE796" i="1" s="1"/>
  <c r="AL654" i="1"/>
  <c r="AL653" i="1" s="1"/>
  <c r="AR655" i="1"/>
  <c r="AL561" i="1"/>
  <c r="AF559" i="1"/>
  <c r="AF558" i="1" s="1"/>
  <c r="AF557" i="1" s="1"/>
  <c r="AF551" i="1" s="1"/>
  <c r="AF550" i="1" s="1"/>
  <c r="AF851" i="1"/>
  <c r="AF850" i="1"/>
  <c r="AL107" i="1"/>
  <c r="AL106" i="1" s="1"/>
  <c r="AL85" i="1" s="1"/>
  <c r="AL76" i="1" s="1"/>
  <c r="AL75" i="1" s="1"/>
  <c r="AL74" i="1" s="1"/>
  <c r="AL64" i="1" s="1"/>
  <c r="AR108" i="1"/>
  <c r="AR33" i="1"/>
  <c r="AR31" i="1" s="1"/>
  <c r="AR24" i="1" s="1"/>
  <c r="AR17" i="1" s="1"/>
  <c r="AR16" i="1" s="1"/>
  <c r="AR15" i="1" s="1"/>
  <c r="AL31" i="1"/>
  <c r="AL24" i="1" s="1"/>
  <c r="AL17" i="1" s="1"/>
  <c r="AL16" i="1" s="1"/>
  <c r="AL15" i="1" s="1"/>
  <c r="AK1039" i="1"/>
  <c r="AE1038" i="1"/>
  <c r="AE1037" i="1" s="1"/>
  <c r="AE1036" i="1" s="1"/>
  <c r="AE1035" i="1" s="1"/>
  <c r="AE1029" i="1" s="1"/>
  <c r="AR958" i="1"/>
  <c r="AL957" i="1"/>
  <c r="AL956" i="1" s="1"/>
  <c r="AL853" i="1"/>
  <c r="AL852" i="1" s="1"/>
  <c r="AR854" i="1"/>
  <c r="Y620" i="1"/>
  <c r="Y619" i="1" s="1"/>
  <c r="Y618" i="1" s="1"/>
  <c r="Y613" i="1" s="1"/>
  <c r="Y612" i="1" s="1"/>
  <c r="AE621" i="1"/>
  <c r="AK886" i="1"/>
  <c r="AE885" i="1"/>
  <c r="AE884" i="1" s="1"/>
  <c r="AE883" i="1" s="1"/>
  <c r="AE882" i="1" s="1"/>
  <c r="AE858" i="1" s="1"/>
  <c r="AP1347" i="1"/>
  <c r="AL155" i="1"/>
  <c r="AF154" i="1"/>
  <c r="AF153" i="1"/>
  <c r="AF152" i="1" s="1"/>
  <c r="AF151" i="1" s="1"/>
  <c r="AF118" i="1" s="1"/>
  <c r="AL1177" i="1"/>
  <c r="AL1176" i="1" s="1"/>
  <c r="AR1178" i="1"/>
  <c r="AR1177" i="1" s="1"/>
  <c r="AR1176" i="1" s="1"/>
  <c r="Z713" i="1"/>
  <c r="Z709" i="1"/>
  <c r="Z704" i="1" s="1"/>
  <c r="Z703" i="1" s="1"/>
  <c r="Z701" i="1" s="1"/>
  <c r="AK93" i="1"/>
  <c r="AK92" i="1" s="1"/>
  <c r="AK85" i="1" s="1"/>
  <c r="AQ94" i="1"/>
  <c r="AL1044" i="1"/>
  <c r="AF1043" i="1"/>
  <c r="AF1042" i="1" s="1"/>
  <c r="AF1041" i="1" s="1"/>
  <c r="AF1040" i="1" s="1"/>
  <c r="AF1029" i="1" s="1"/>
  <c r="AK1141" i="1"/>
  <c r="AE1140" i="1"/>
  <c r="AE1139" i="1" s="1"/>
  <c r="AE1138" i="1" s="1"/>
  <c r="AE1137" i="1" s="1"/>
  <c r="AE1136" i="1" s="1"/>
  <c r="AE1135" i="1" s="1"/>
  <c r="AF714" i="1"/>
  <c r="AL715" i="1"/>
  <c r="AL695" i="1"/>
  <c r="AF694" i="1"/>
  <c r="AF693" i="1" s="1"/>
  <c r="AF692" i="1" s="1"/>
  <c r="AF691" i="1" s="1"/>
  <c r="AF690" i="1" s="1"/>
  <c r="AK708" i="1"/>
  <c r="AE707" i="1"/>
  <c r="AE706" i="1" s="1"/>
  <c r="AE705" i="1" s="1"/>
  <c r="AE704" i="1" s="1"/>
  <c r="AE703" i="1" s="1"/>
  <c r="AE701" i="1" s="1"/>
  <c r="AQ1251" i="1"/>
  <c r="AK1250" i="1"/>
  <c r="AK1249" i="1" s="1"/>
  <c r="AK1245" i="1" s="1"/>
  <c r="AM1347" i="1"/>
  <c r="AK39" i="1"/>
  <c r="AK38" i="1" s="1"/>
  <c r="AK37" i="1" s="1"/>
  <c r="AK36" i="1" s="1"/>
  <c r="AK35" i="1" s="1"/>
  <c r="AQ40" i="1"/>
  <c r="AK25" i="1"/>
  <c r="AK24" i="1" s="1"/>
  <c r="AQ26" i="1"/>
  <c r="AK832" i="1"/>
  <c r="AK831" i="1" s="1"/>
  <c r="AK830" i="1" s="1"/>
  <c r="AK829" i="1" s="1"/>
  <c r="AK828" i="1" s="1"/>
  <c r="AQ833" i="1"/>
  <c r="AL1323" i="1"/>
  <c r="AL1318" i="1" s="1"/>
  <c r="AR1324" i="1"/>
  <c r="AK484" i="1"/>
  <c r="AK483" i="1" s="1"/>
  <c r="AQ486" i="1"/>
  <c r="AK1328" i="1"/>
  <c r="AK1325" i="1" s="1"/>
  <c r="AK1301" i="1" s="1"/>
  <c r="AQ1329" i="1"/>
  <c r="AL1192" i="1"/>
  <c r="AL1191" i="1" s="1"/>
  <c r="AR1193" i="1"/>
  <c r="AR1192" i="1" s="1"/>
  <c r="AR1191" i="1" s="1"/>
  <c r="AK122" i="1"/>
  <c r="AK123" i="1"/>
  <c r="AK121" i="1"/>
  <c r="AK120" i="1" s="1"/>
  <c r="AL837" i="1"/>
  <c r="AF836" i="1"/>
  <c r="AF835" i="1" s="1"/>
  <c r="AF834" i="1" s="1"/>
  <c r="AF829" i="1" s="1"/>
  <c r="AK1214" i="1"/>
  <c r="AE1213" i="1"/>
  <c r="AE1212" i="1" s="1"/>
  <c r="AK554" i="1"/>
  <c r="AK553" i="1" s="1"/>
  <c r="AK552" i="1" s="1"/>
  <c r="AQ555" i="1"/>
  <c r="AK1060" i="1"/>
  <c r="AK1059" i="1" s="1"/>
  <c r="AK1058" i="1" s="1"/>
  <c r="AK1057" i="1" s="1"/>
  <c r="AQ1061" i="1"/>
  <c r="AK642" i="1"/>
  <c r="AK641" i="1" s="1"/>
  <c r="AK640" i="1" s="1"/>
  <c r="AK635" i="1" s="1"/>
  <c r="AK634" i="1" s="1"/>
  <c r="AQ643" i="1"/>
  <c r="AK1153" i="1"/>
  <c r="AK1152" i="1" s="1"/>
  <c r="AQ1154" i="1"/>
  <c r="AK671" i="1"/>
  <c r="AQ672" i="1"/>
  <c r="AK1279" i="1"/>
  <c r="AQ1280" i="1"/>
  <c r="AF1026" i="1"/>
  <c r="AF1025" i="1" s="1"/>
  <c r="AF1024" i="1" s="1"/>
  <c r="AF1023" i="1" s="1"/>
  <c r="AF1007" i="1" s="1"/>
  <c r="AL1027" i="1"/>
  <c r="AL816" i="1"/>
  <c r="AF815" i="1"/>
  <c r="AF814" i="1" s="1"/>
  <c r="AF792" i="1"/>
  <c r="AF787" i="1" s="1"/>
  <c r="AF786" i="1" s="1"/>
  <c r="AF785" i="1" s="1"/>
  <c r="AF784" i="1" s="1"/>
  <c r="AL794" i="1"/>
  <c r="Y900" i="1"/>
  <c r="S899" i="1"/>
  <c r="S898" i="1" s="1"/>
  <c r="S897" i="1" s="1"/>
  <c r="S896" i="1" s="1"/>
  <c r="S895" i="1" s="1"/>
  <c r="S856" i="1" s="1"/>
  <c r="AL1140" i="1"/>
  <c r="AL1139" i="1" s="1"/>
  <c r="AL1138" i="1" s="1"/>
  <c r="AL1137" i="1" s="1"/>
  <c r="AL1136" i="1" s="1"/>
  <c r="AL1135" i="1" s="1"/>
  <c r="AR1141" i="1"/>
  <c r="AR1140" i="1" s="1"/>
  <c r="AR1139" i="1" s="1"/>
  <c r="AR1138" i="1" s="1"/>
  <c r="AR1137" i="1" s="1"/>
  <c r="AR1136" i="1" s="1"/>
  <c r="AR1135" i="1" s="1"/>
  <c r="AR1080" i="1"/>
  <c r="AL1079" i="1"/>
  <c r="AL1078" i="1" s="1"/>
  <c r="AL1077" i="1" s="1"/>
  <c r="AL1076" i="1" s="1"/>
  <c r="AL377" i="1"/>
  <c r="AF376" i="1"/>
  <c r="AF375" i="1" s="1"/>
  <c r="AF374" i="1" s="1"/>
  <c r="AF373" i="1" s="1"/>
  <c r="AR122" i="1"/>
  <c r="AR121" i="1"/>
  <c r="AR120" i="1" s="1"/>
  <c r="AR123" i="1"/>
  <c r="AF983" i="1"/>
  <c r="AF982" i="1" s="1"/>
  <c r="AF981" i="1" s="1"/>
  <c r="AF980" i="1" s="1"/>
  <c r="AF974" i="1" s="1"/>
  <c r="AL984" i="1"/>
  <c r="M1347" i="1"/>
  <c r="AL1240" i="1"/>
  <c r="AL1239" i="1" s="1"/>
  <c r="AL1238" i="1" s="1"/>
  <c r="AF1301" i="1"/>
  <c r="AF1276" i="1" s="1"/>
  <c r="AF1270" i="1" s="1"/>
  <c r="AF1259" i="1" s="1"/>
  <c r="AF1236" i="1" s="1"/>
  <c r="AK800" i="1"/>
  <c r="AK799" i="1" s="1"/>
  <c r="AQ801" i="1"/>
  <c r="AL255" i="1"/>
  <c r="AL254" i="1" s="1"/>
  <c r="AL253" i="1" s="1"/>
  <c r="AR256" i="1"/>
  <c r="AR255" i="1" s="1"/>
  <c r="AR254" i="1" s="1"/>
  <c r="AR253" i="1" s="1"/>
  <c r="AL144" i="1"/>
  <c r="AR146" i="1"/>
  <c r="AR144" i="1" s="1"/>
  <c r="AK1263" i="1"/>
  <c r="AK1262" i="1" s="1"/>
  <c r="AK1261" i="1" s="1"/>
  <c r="AK1260" i="1" s="1"/>
  <c r="AQ1264" i="1"/>
  <c r="AK948" i="1"/>
  <c r="AK947" i="1" s="1"/>
  <c r="AK946" i="1" s="1"/>
  <c r="AK945" i="1" s="1"/>
  <c r="AK944" i="1" s="1"/>
  <c r="AQ949" i="1"/>
  <c r="AK673" i="1"/>
  <c r="AQ674" i="1"/>
  <c r="AL259" i="1"/>
  <c r="AR260" i="1"/>
  <c r="AR259" i="1" s="1"/>
  <c r="AR258" i="1" s="1"/>
  <c r="AR257" i="1" s="1"/>
  <c r="AF1065" i="1"/>
  <c r="AF1064" i="1" s="1"/>
  <c r="AF1063" i="1" s="1"/>
  <c r="AF1062" i="1" s="1"/>
  <c r="AL1066" i="1"/>
  <c r="AL1106" i="1"/>
  <c r="AL1105" i="1" s="1"/>
  <c r="AL1104" i="1" s="1"/>
  <c r="AL1099" i="1" s="1"/>
  <c r="AL1098" i="1" s="1"/>
  <c r="AR1107" i="1"/>
  <c r="AR1106" i="1" s="1"/>
  <c r="AR1105" i="1" s="1"/>
  <c r="AK19" i="1"/>
  <c r="AK18" i="1" s="1"/>
  <c r="AQ20" i="1"/>
  <c r="AL776" i="1"/>
  <c r="AL775" i="1" s="1"/>
  <c r="AL774" i="1" s="1"/>
  <c r="AL769" i="1" s="1"/>
  <c r="AL768" i="1" s="1"/>
  <c r="AR777" i="1"/>
  <c r="AK1217" i="1"/>
  <c r="AE1216" i="1"/>
  <c r="AE1215" i="1" s="1"/>
  <c r="AL1311" i="1"/>
  <c r="AL1310" i="1" s="1"/>
  <c r="AR1312" i="1"/>
  <c r="AK791" i="1"/>
  <c r="AE790" i="1"/>
  <c r="AE787" i="1" s="1"/>
  <c r="AE786" i="1" s="1"/>
  <c r="AE785" i="1" s="1"/>
  <c r="AE784" i="1" s="1"/>
  <c r="AR931" i="1"/>
  <c r="AR930" i="1"/>
  <c r="AR929" i="1"/>
  <c r="AR928" i="1" s="1"/>
  <c r="AR926" i="1" s="1"/>
  <c r="AL1233" i="1"/>
  <c r="AL1232" i="1" s="1"/>
  <c r="AL1231" i="1" s="1"/>
  <c r="AL1230" i="1" s="1"/>
  <c r="AL1229" i="1" s="1"/>
  <c r="AR1234" i="1"/>
  <c r="AK255" i="1"/>
  <c r="AK254" i="1" s="1"/>
  <c r="AK253" i="1" s="1"/>
  <c r="AQ256" i="1"/>
  <c r="AK1268" i="1"/>
  <c r="AK1267" i="1" s="1"/>
  <c r="AK1266" i="1" s="1"/>
  <c r="AK1265" i="1" s="1"/>
  <c r="AQ1269" i="1"/>
  <c r="AK1204" i="1"/>
  <c r="AK1203" i="1" s="1"/>
  <c r="AQ1205" i="1"/>
  <c r="AK61" i="1"/>
  <c r="AK60" i="1" s="1"/>
  <c r="AK54" i="1" s="1"/>
  <c r="AK53" i="1" s="1"/>
  <c r="AQ62" i="1"/>
  <c r="AK181" i="1"/>
  <c r="AK180" i="1" s="1"/>
  <c r="AK179" i="1" s="1"/>
  <c r="AK178" i="1" s="1"/>
  <c r="AK177" i="1" s="1"/>
  <c r="AK176" i="1" s="1"/>
  <c r="AK161" i="1" s="1"/>
  <c r="AQ182" i="1"/>
  <c r="AL1159" i="1"/>
  <c r="AL1158" i="1" s="1"/>
  <c r="AR1160" i="1"/>
  <c r="AK295" i="1"/>
  <c r="AK294" i="1" s="1"/>
  <c r="AK293" i="1" s="1"/>
  <c r="AK284" i="1" s="1"/>
  <c r="AK273" i="1" s="1"/>
  <c r="AQ296" i="1"/>
  <c r="AL62" i="1"/>
  <c r="AF61" i="1"/>
  <c r="AF60" i="1" s="1"/>
  <c r="AF54" i="1" s="1"/>
  <c r="AF53" i="1" s="1"/>
  <c r="AF46" i="1" s="1"/>
  <c r="AF13" i="1" s="1"/>
  <c r="AK1199" i="1"/>
  <c r="AE1198" i="1"/>
  <c r="AE1197" i="1" s="1"/>
  <c r="AE923" i="1"/>
  <c r="AE922" i="1" s="1"/>
  <c r="AE921" i="1" s="1"/>
  <c r="AE920" i="1" s="1"/>
  <c r="AE919" i="1" s="1"/>
  <c r="AK924" i="1"/>
  <c r="AK1165" i="1"/>
  <c r="AK1164" i="1" s="1"/>
  <c r="AQ1166" i="1"/>
  <c r="AF188" i="1"/>
  <c r="AF187" i="1" s="1"/>
  <c r="AF186" i="1" s="1"/>
  <c r="AF185" i="1" s="1"/>
  <c r="AF184" i="1" s="1"/>
  <c r="AF161" i="1" s="1"/>
  <c r="AL189" i="1"/>
  <c r="AK52" i="1"/>
  <c r="AE51" i="1"/>
  <c r="AE50" i="1" s="1"/>
  <c r="AE49" i="1" s="1"/>
  <c r="AE48" i="1" s="1"/>
  <c r="AE47" i="1" s="1"/>
  <c r="AE46" i="1" s="1"/>
  <c r="Y664" i="1"/>
  <c r="S663" i="1"/>
  <c r="S662" i="1" s="1"/>
  <c r="S661" i="1" s="1"/>
  <c r="S660" i="1" s="1"/>
  <c r="S659" i="1" s="1"/>
  <c r="AL239" i="1"/>
  <c r="AL238" i="1" s="1"/>
  <c r="AL237" i="1" s="1"/>
  <c r="AL236" i="1" s="1"/>
  <c r="AL235" i="1" s="1"/>
  <c r="AL233" i="1" s="1"/>
  <c r="AR240" i="1"/>
  <c r="AR1240" i="1"/>
  <c r="AR1239" i="1" s="1"/>
  <c r="AR1238" i="1" s="1"/>
  <c r="AN1347" i="1"/>
  <c r="AE670" i="1"/>
  <c r="AE669" i="1" s="1"/>
  <c r="Z249" i="1"/>
  <c r="Y478" i="1"/>
  <c r="Y477" i="1" s="1"/>
  <c r="AE479" i="1"/>
  <c r="Y144" i="1"/>
  <c r="Y141" i="1" s="1"/>
  <c r="AE146" i="1"/>
  <c r="AG1347" i="1"/>
  <c r="AG1351" i="1" s="1"/>
  <c r="AE906" i="1"/>
  <c r="AE905" i="1" s="1"/>
  <c r="AE901" i="1" s="1"/>
  <c r="AK907" i="1"/>
  <c r="AL1075" i="1"/>
  <c r="AF1074" i="1"/>
  <c r="AF1073" i="1" s="1"/>
  <c r="AF1072" i="1" s="1"/>
  <c r="AF1071" i="1" s="1"/>
  <c r="AE154" i="1"/>
  <c r="AK155" i="1"/>
  <c r="AQ155" i="1" s="1"/>
  <c r="AE153" i="1"/>
  <c r="AE152" i="1" s="1"/>
  <c r="AE151" i="1" s="1"/>
  <c r="AE149" i="1"/>
  <c r="Y148" i="1"/>
  <c r="Y147" i="1" s="1"/>
  <c r="AE588" i="1"/>
  <c r="Y587" i="1"/>
  <c r="Y586" i="1" s="1"/>
  <c r="Y585" i="1" s="1"/>
  <c r="Y580" i="1" s="1"/>
  <c r="Y579" i="1" s="1"/>
  <c r="AE262" i="1"/>
  <c r="Y261" i="1"/>
  <c r="Y258" i="1" s="1"/>
  <c r="Y257" i="1" s="1"/>
  <c r="Y252" i="1" s="1"/>
  <c r="Y251" i="1" s="1"/>
  <c r="Y249" i="1" s="1"/>
  <c r="AE561" i="1"/>
  <c r="Y559" i="1"/>
  <c r="Y558" i="1" s="1"/>
  <c r="Y557" i="1" s="1"/>
  <c r="AK1148" i="1"/>
  <c r="AE1147" i="1"/>
  <c r="AE1146" i="1" s="1"/>
  <c r="B494" i="1"/>
  <c r="B495" i="1"/>
  <c r="B496" i="1" s="1"/>
  <c r="B497" i="1" s="1"/>
  <c r="B498" i="1" s="1"/>
  <c r="B499" i="1" s="1"/>
  <c r="B500" i="1" s="1"/>
  <c r="B501" i="1" s="1"/>
  <c r="B502" i="1" s="1"/>
  <c r="B503" i="1" s="1"/>
  <c r="B504" i="1" s="1"/>
  <c r="B102" i="1"/>
  <c r="B104" i="1"/>
  <c r="B106" i="1" s="1"/>
  <c r="B108" i="1" s="1"/>
  <c r="B101" i="1"/>
  <c r="B103" i="1"/>
  <c r="B105" i="1" s="1"/>
  <c r="B107" i="1" s="1"/>
  <c r="Y1096" i="1" l="1"/>
  <c r="Z782" i="1"/>
  <c r="AL468" i="1"/>
  <c r="AL467" i="1" s="1"/>
  <c r="AR1159" i="1"/>
  <c r="AS1160" i="1"/>
  <c r="AQ61" i="1"/>
  <c r="AQ1268" i="1"/>
  <c r="AS1269" i="1"/>
  <c r="AR1233" i="1"/>
  <c r="AS1234" i="1"/>
  <c r="AQ484" i="1"/>
  <c r="AS486" i="1"/>
  <c r="AQ832" i="1"/>
  <c r="AS833" i="1"/>
  <c r="AQ39" i="1"/>
  <c r="AS40" i="1"/>
  <c r="AQ1250" i="1"/>
  <c r="AS1251" i="1"/>
  <c r="AR957" i="1"/>
  <c r="AS958" i="1"/>
  <c r="AR1189" i="1"/>
  <c r="AS1190" i="1"/>
  <c r="AQ168" i="1"/>
  <c r="AR306" i="1"/>
  <c r="AS307" i="1"/>
  <c r="AQ31" i="1"/>
  <c r="AS31" i="1" s="1"/>
  <c r="AS33" i="1"/>
  <c r="AQ1113" i="1"/>
  <c r="AS1113" i="1" s="1"/>
  <c r="AS1114" i="1"/>
  <c r="AS754" i="1"/>
  <c r="AQ753" i="1"/>
  <c r="AQ429" i="1"/>
  <c r="AQ850" i="1"/>
  <c r="AQ851" i="1"/>
  <c r="AQ636" i="1"/>
  <c r="AS636" i="1" s="1"/>
  <c r="AS637" i="1"/>
  <c r="AQ205" i="1"/>
  <c r="AQ308" i="1"/>
  <c r="AQ1293" i="1"/>
  <c r="AS1294" i="1"/>
  <c r="AQ743" i="1"/>
  <c r="AS744" i="1"/>
  <c r="AQ1014" i="1"/>
  <c r="AS1015" i="1"/>
  <c r="AS1118" i="1"/>
  <c r="AQ1117" i="1"/>
  <c r="AS1117" i="1" s="1"/>
  <c r="AQ1002" i="1"/>
  <c r="AS1003" i="1"/>
  <c r="AQ834" i="1"/>
  <c r="AQ462" i="1"/>
  <c r="AS462" i="1" s="1"/>
  <c r="AS463" i="1"/>
  <c r="AQ614" i="1"/>
  <c r="AS614" i="1" s="1"/>
  <c r="AS615" i="1"/>
  <c r="AQ280" i="1"/>
  <c r="AS281" i="1"/>
  <c r="AQ1231" i="1"/>
  <c r="AQ914" i="1"/>
  <c r="AQ509" i="1"/>
  <c r="AS509" i="1" s="1"/>
  <c r="AS510" i="1"/>
  <c r="AQ195" i="1"/>
  <c r="AQ532" i="1"/>
  <c r="AS533" i="1"/>
  <c r="AQ718" i="1"/>
  <c r="AS719" i="1"/>
  <c r="AS502" i="1"/>
  <c r="AS930" i="1"/>
  <c r="AQ19" i="1"/>
  <c r="AS20" i="1"/>
  <c r="AQ671" i="1"/>
  <c r="AS671" i="1" s="1"/>
  <c r="AS672" i="1"/>
  <c r="AQ93" i="1"/>
  <c r="AS94" i="1"/>
  <c r="AR654" i="1"/>
  <c r="AS655" i="1"/>
  <c r="AQ988" i="1"/>
  <c r="AS989" i="1"/>
  <c r="AQ380" i="1"/>
  <c r="AS381" i="1"/>
  <c r="AR142" i="1"/>
  <c r="AS142" i="1" s="1"/>
  <c r="AS143" i="1"/>
  <c r="AQ726" i="1"/>
  <c r="AS727" i="1"/>
  <c r="AQ277" i="1"/>
  <c r="AS278" i="1"/>
  <c r="AQ58" i="1"/>
  <c r="AS59" i="1"/>
  <c r="AQ525" i="1"/>
  <c r="AS526" i="1"/>
  <c r="AQ304" i="1"/>
  <c r="AQ1084" i="1"/>
  <c r="AS1085" i="1"/>
  <c r="AQ860" i="1"/>
  <c r="AS861" i="1"/>
  <c r="AQ237" i="1"/>
  <c r="AQ268" i="1"/>
  <c r="AS269" i="1"/>
  <c r="AQ219" i="1"/>
  <c r="AQ626" i="1"/>
  <c r="AS626" i="1" s="1"/>
  <c r="AS627" i="1"/>
  <c r="AQ451" i="1"/>
  <c r="AS451" i="1" s="1"/>
  <c r="AS452" i="1"/>
  <c r="AQ1046" i="1"/>
  <c r="AS1047" i="1"/>
  <c r="AS710" i="1"/>
  <c r="AQ709" i="1"/>
  <c r="AQ838" i="1"/>
  <c r="AS838" i="1" s="1"/>
  <c r="AS839" i="1"/>
  <c r="AQ366" i="1"/>
  <c r="AS366" i="1" s="1"/>
  <c r="AS367" i="1"/>
  <c r="AQ407" i="1"/>
  <c r="AS408" i="1"/>
  <c r="AQ113" i="1"/>
  <c r="AS114" i="1"/>
  <c r="AS125" i="1"/>
  <c r="AQ124" i="1"/>
  <c r="AQ290" i="1"/>
  <c r="AS291" i="1"/>
  <c r="AQ375" i="1"/>
  <c r="AQ940" i="1"/>
  <c r="AQ642" i="1"/>
  <c r="AS643" i="1"/>
  <c r="AQ554" i="1"/>
  <c r="AS555" i="1"/>
  <c r="AR239" i="1"/>
  <c r="AS240" i="1"/>
  <c r="AQ1165" i="1"/>
  <c r="AS1166" i="1"/>
  <c r="AQ295" i="1"/>
  <c r="AS296" i="1"/>
  <c r="AQ181" i="1"/>
  <c r="AQ1204" i="1"/>
  <c r="AQ255" i="1"/>
  <c r="AS256" i="1"/>
  <c r="AR1079" i="1"/>
  <c r="AS1080" i="1"/>
  <c r="AQ1328" i="1"/>
  <c r="AS1329" i="1"/>
  <c r="AR1323" i="1"/>
  <c r="AS1324" i="1"/>
  <c r="AQ25" i="1"/>
  <c r="AS26" i="1"/>
  <c r="AQ583" i="1"/>
  <c r="AS584" i="1"/>
  <c r="AQ22" i="1"/>
  <c r="AS23" i="1"/>
  <c r="AR489" i="1"/>
  <c r="AS490" i="1"/>
  <c r="AR207" i="1"/>
  <c r="AQ928" i="1"/>
  <c r="AS929" i="1"/>
  <c r="AQ1024" i="1"/>
  <c r="AQ1335" i="1"/>
  <c r="AS1336" i="1"/>
  <c r="AQ1067" i="1"/>
  <c r="AS1067" i="1" s="1"/>
  <c r="AS1068" i="1"/>
  <c r="AQ652" i="1"/>
  <c r="AQ823" i="1"/>
  <c r="AS824" i="1"/>
  <c r="AQ976" i="1"/>
  <c r="AS977" i="1"/>
  <c r="AQ770" i="1"/>
  <c r="AS771" i="1"/>
  <c r="AQ696" i="1"/>
  <c r="AS696" i="1" s="1"/>
  <c r="AS697" i="1"/>
  <c r="AQ622" i="1"/>
  <c r="AQ808" i="1"/>
  <c r="AS808" i="1" s="1"/>
  <c r="AS809" i="1"/>
  <c r="AS594" i="1"/>
  <c r="AQ593" i="1"/>
  <c r="AS593" i="1" s="1"/>
  <c r="AQ1272" i="1"/>
  <c r="AS1273" i="1"/>
  <c r="AQ969" i="1"/>
  <c r="AQ1077" i="1"/>
  <c r="AQ343" i="1"/>
  <c r="AQ589" i="1"/>
  <c r="AQ543" i="1"/>
  <c r="AQ909" i="1"/>
  <c r="AS910" i="1"/>
  <c r="AQ774" i="1"/>
  <c r="AQ425" i="1"/>
  <c r="AS426" i="1"/>
  <c r="AQ399" i="1"/>
  <c r="AS400" i="1"/>
  <c r="AQ391" i="1"/>
  <c r="AQ157" i="1"/>
  <c r="AS158" i="1"/>
  <c r="AQ865" i="1"/>
  <c r="AS866" i="1"/>
  <c r="AS292" i="1"/>
  <c r="AQ487" i="1"/>
  <c r="AQ673" i="1"/>
  <c r="AQ1263" i="1"/>
  <c r="AS1264" i="1"/>
  <c r="AR1311" i="1"/>
  <c r="AS1312" i="1"/>
  <c r="AR776" i="1"/>
  <c r="AS777" i="1"/>
  <c r="AQ948" i="1"/>
  <c r="AS949" i="1"/>
  <c r="AQ800" i="1"/>
  <c r="AS801" i="1"/>
  <c r="AQ1279" i="1"/>
  <c r="AS1279" i="1" s="1"/>
  <c r="AS1280" i="1"/>
  <c r="AQ1153" i="1"/>
  <c r="AS1154" i="1"/>
  <c r="AQ1060" i="1"/>
  <c r="AS1061" i="1"/>
  <c r="AR853" i="1"/>
  <c r="AS854" i="1"/>
  <c r="AR107" i="1"/>
  <c r="AS108" i="1"/>
  <c r="AR1330" i="1"/>
  <c r="AS1331" i="1"/>
  <c r="AR1289" i="1"/>
  <c r="AS1289" i="1" s="1"/>
  <c r="AS1290" i="1"/>
  <c r="AR197" i="1"/>
  <c r="AQ71" i="1"/>
  <c r="AS72" i="1"/>
  <c r="AQ788" i="1"/>
  <c r="AS788" i="1" s="1"/>
  <c r="AS789" i="1"/>
  <c r="AQ287" i="1"/>
  <c r="AS288" i="1"/>
  <c r="AQ371" i="1"/>
  <c r="AS372" i="1"/>
  <c r="AQ474" i="1"/>
  <c r="AS475" i="1"/>
  <c r="AQ892" i="1"/>
  <c r="AS893" i="1"/>
  <c r="AR1111" i="1"/>
  <c r="AS1112" i="1"/>
  <c r="AQ334" i="1"/>
  <c r="AS334" i="1" s="1"/>
  <c r="AS335" i="1"/>
  <c r="AS515" i="1"/>
  <c r="AQ514" i="1"/>
  <c r="AS514" i="1" s="1"/>
  <c r="AQ350" i="1"/>
  <c r="AS351" i="1"/>
  <c r="AQ1343" i="1"/>
  <c r="AS1344" i="1"/>
  <c r="AQ692" i="1"/>
  <c r="AQ736" i="1"/>
  <c r="AS737" i="1"/>
  <c r="AQ447" i="1"/>
  <c r="AS447" i="1" s="1"/>
  <c r="AS448" i="1"/>
  <c r="AQ413" i="1"/>
  <c r="AS414" i="1"/>
  <c r="AQ991" i="1"/>
  <c r="AS992" i="1"/>
  <c r="AR491" i="1"/>
  <c r="AS491" i="1" s="1"/>
  <c r="AS492" i="1"/>
  <c r="AQ98" i="1"/>
  <c r="AS98" i="1" s="1"/>
  <c r="AS99" i="1"/>
  <c r="AS540" i="1"/>
  <c r="AQ872" i="1"/>
  <c r="AS872" i="1" s="1"/>
  <c r="AS873" i="1"/>
  <c r="AQ1221" i="1"/>
  <c r="AS1221" i="1" s="1"/>
  <c r="AS1222" i="1"/>
  <c r="AQ1091" i="1"/>
  <c r="AS1092" i="1"/>
  <c r="AQ1031" i="1"/>
  <c r="AS1032" i="1"/>
  <c r="AQ981" i="1"/>
  <c r="AQ843" i="1"/>
  <c r="AQ731" i="1"/>
  <c r="AS732" i="1"/>
  <c r="AQ228" i="1"/>
  <c r="AQ227" i="1"/>
  <c r="AQ505" i="1"/>
  <c r="AS505" i="1" s="1"/>
  <c r="AS506" i="1"/>
  <c r="AQ763" i="1"/>
  <c r="AS764" i="1"/>
  <c r="AS963" i="1"/>
  <c r="AQ962" i="1"/>
  <c r="AQ185" i="1"/>
  <c r="AQ1131" i="1"/>
  <c r="AS1132" i="1"/>
  <c r="AQ869" i="1"/>
  <c r="AS870" i="1"/>
  <c r="AS501" i="1"/>
  <c r="AS931" i="1"/>
  <c r="AE1099" i="1"/>
  <c r="AE1098" i="1" s="1"/>
  <c r="AK1106" i="1"/>
  <c r="AK1105" i="1" s="1"/>
  <c r="AK1104" i="1" s="1"/>
  <c r="AQ1107" i="1"/>
  <c r="AF439" i="1"/>
  <c r="AF355" i="1"/>
  <c r="AF354" i="1" s="1"/>
  <c r="AF348" i="1" s="1"/>
  <c r="AF342" i="1" s="1"/>
  <c r="AF313" i="1" s="1"/>
  <c r="AE313" i="1"/>
  <c r="AL141" i="1"/>
  <c r="AL140" i="1" s="1"/>
  <c r="AL139" i="1" s="1"/>
  <c r="AL138" i="1" s="1"/>
  <c r="AQ446" i="1"/>
  <c r="AK445" i="1"/>
  <c r="AK444" i="1" s="1"/>
  <c r="AK443" i="1" s="1"/>
  <c r="AK442" i="1" s="1"/>
  <c r="AK441" i="1" s="1"/>
  <c r="AR361" i="1"/>
  <c r="AL360" i="1"/>
  <c r="AL359" i="1" s="1"/>
  <c r="AR252" i="1"/>
  <c r="AR251" i="1" s="1"/>
  <c r="AR807" i="1"/>
  <c r="AL806" i="1"/>
  <c r="AL805" i="1" s="1"/>
  <c r="AR358" i="1"/>
  <c r="AR357" i="1" s="1"/>
  <c r="AR356" i="1" s="1"/>
  <c r="AL357" i="1"/>
  <c r="AL356" i="1" s="1"/>
  <c r="AK461" i="1"/>
  <c r="AE460" i="1"/>
  <c r="AE459" i="1" s="1"/>
  <c r="AE458" i="1" s="1"/>
  <c r="AE457" i="1" s="1"/>
  <c r="AE456" i="1" s="1"/>
  <c r="AL941" i="1"/>
  <c r="AL940" i="1" s="1"/>
  <c r="AL939" i="1" s="1"/>
  <c r="AL938" i="1" s="1"/>
  <c r="AL937" i="1" s="1"/>
  <c r="AR942" i="1"/>
  <c r="AR972" i="1"/>
  <c r="AL971" i="1"/>
  <c r="AL970" i="1" s="1"/>
  <c r="AL969" i="1" s="1"/>
  <c r="AL968" i="1" s="1"/>
  <c r="AL967" i="1" s="1"/>
  <c r="AF818" i="1"/>
  <c r="AF817" i="1" s="1"/>
  <c r="AL819" i="1"/>
  <c r="AR592" i="1"/>
  <c r="AL591" i="1"/>
  <c r="AL590" i="1" s="1"/>
  <c r="AL589" i="1" s="1"/>
  <c r="AL580" i="1" s="1"/>
  <c r="AL579" i="1" s="1"/>
  <c r="AQ1244" i="1"/>
  <c r="AK1243" i="1"/>
  <c r="AK1242" i="1" s="1"/>
  <c r="AK1241" i="1" s="1"/>
  <c r="AK1240" i="1" s="1"/>
  <c r="AK1239" i="1" s="1"/>
  <c r="AK1238" i="1" s="1"/>
  <c r="AQ1054" i="1"/>
  <c r="AK1053" i="1"/>
  <c r="AK1052" i="1" s="1"/>
  <c r="AK1051" i="1" s="1"/>
  <c r="AK1050" i="1" s="1"/>
  <c r="S548" i="1"/>
  <c r="S1347" i="1" s="1"/>
  <c r="AE13" i="1"/>
  <c r="AL258" i="1"/>
  <c r="AL257" i="1" s="1"/>
  <c r="AF1145" i="1"/>
  <c r="AF1144" i="1" s="1"/>
  <c r="AF1143" i="1" s="1"/>
  <c r="AF1096" i="1" s="1"/>
  <c r="AF249" i="1"/>
  <c r="Y564" i="1"/>
  <c r="Y563" i="1" s="1"/>
  <c r="Y562" i="1" s="1"/>
  <c r="Y551" i="1" s="1"/>
  <c r="Y550" i="1" s="1"/>
  <c r="AE565" i="1"/>
  <c r="AF923" i="1"/>
  <c r="AF922" i="1" s="1"/>
  <c r="AF921" i="1" s="1"/>
  <c r="AF920" i="1" s="1"/>
  <c r="AF919" i="1" s="1"/>
  <c r="AL924" i="1"/>
  <c r="AR813" i="1"/>
  <c r="AL812" i="1"/>
  <c r="AL811" i="1" s="1"/>
  <c r="AQ1178" i="1"/>
  <c r="AK1177" i="1"/>
  <c r="AK1176" i="1" s="1"/>
  <c r="AR347" i="1"/>
  <c r="AL346" i="1"/>
  <c r="AL345" i="1" s="1"/>
  <c r="AL344" i="1" s="1"/>
  <c r="AL343" i="1" s="1"/>
  <c r="AQ82" i="1"/>
  <c r="AK81" i="1"/>
  <c r="AK78" i="1" s="1"/>
  <c r="AK77" i="1" s="1"/>
  <c r="AK76" i="1" s="1"/>
  <c r="AK75" i="1" s="1"/>
  <c r="AK74" i="1" s="1"/>
  <c r="AK64" i="1" s="1"/>
  <c r="AQ1044" i="1"/>
  <c r="AK1043" i="1"/>
  <c r="AK1042" i="1" s="1"/>
  <c r="AK1041" i="1" s="1"/>
  <c r="AK1040" i="1" s="1"/>
  <c r="AL392" i="1"/>
  <c r="AL391" i="1" s="1"/>
  <c r="AL390" i="1" s="1"/>
  <c r="AL389" i="1" s="1"/>
  <c r="AL388" i="1" s="1"/>
  <c r="AL387" i="1" s="1"/>
  <c r="AR393" i="1"/>
  <c r="AF798" i="1"/>
  <c r="AF797" i="1" s="1"/>
  <c r="AF796" i="1" s="1"/>
  <c r="Y935" i="1"/>
  <c r="AQ1163" i="1"/>
  <c r="AK1162" i="1"/>
  <c r="AK1161" i="1" s="1"/>
  <c r="AE1021" i="1"/>
  <c r="AE1020" i="1" s="1"/>
  <c r="AE1019" i="1" s="1"/>
  <c r="AE1018" i="1" s="1"/>
  <c r="AE1007" i="1" s="1"/>
  <c r="AK1022" i="1"/>
  <c r="AE1065" i="1"/>
  <c r="AE1064" i="1" s="1"/>
  <c r="AE1063" i="1" s="1"/>
  <c r="AE1062" i="1" s="1"/>
  <c r="AE1056" i="1" s="1"/>
  <c r="AK1066" i="1"/>
  <c r="AQ1075" i="1"/>
  <c r="AK1074" i="1"/>
  <c r="AK1073" i="1" s="1"/>
  <c r="AK1072" i="1" s="1"/>
  <c r="AK1071" i="1" s="1"/>
  <c r="AQ1181" i="1"/>
  <c r="AK1180" i="1"/>
  <c r="AK1179" i="1" s="1"/>
  <c r="AR546" i="1"/>
  <c r="AL545" i="1"/>
  <c r="AL544" i="1" s="1"/>
  <c r="AL543" i="1" s="1"/>
  <c r="AL539" i="1" s="1"/>
  <c r="AL538" i="1" s="1"/>
  <c r="AL537" i="1" s="1"/>
  <c r="AL439" i="1" s="1"/>
  <c r="AR625" i="1"/>
  <c r="AL624" i="1"/>
  <c r="AL623" i="1" s="1"/>
  <c r="AL622" i="1" s="1"/>
  <c r="AL613" i="1" s="1"/>
  <c r="AL612" i="1" s="1"/>
  <c r="AR284" i="1"/>
  <c r="AR273" i="1" s="1"/>
  <c r="AQ1284" i="1"/>
  <c r="AK1283" i="1"/>
  <c r="AK1278" i="1" s="1"/>
  <c r="AK1277" i="1" s="1"/>
  <c r="AK1276" i="1" s="1"/>
  <c r="AK1270" i="1" s="1"/>
  <c r="AK1259" i="1" s="1"/>
  <c r="AF899" i="1"/>
  <c r="AF898" i="1" s="1"/>
  <c r="AF897" i="1" s="1"/>
  <c r="AF896" i="1" s="1"/>
  <c r="AF895" i="1" s="1"/>
  <c r="AL900" i="1"/>
  <c r="AR886" i="1"/>
  <c r="AR885" i="1" s="1"/>
  <c r="AR884" i="1" s="1"/>
  <c r="AR883" i="1" s="1"/>
  <c r="AR882" i="1" s="1"/>
  <c r="AR858" i="1" s="1"/>
  <c r="AL885" i="1"/>
  <c r="AL884" i="1" s="1"/>
  <c r="AL883" i="1" s="1"/>
  <c r="AL882" i="1" s="1"/>
  <c r="AL858" i="1" s="1"/>
  <c r="AK1102" i="1"/>
  <c r="AK1101" i="1" s="1"/>
  <c r="AK1100" i="1" s="1"/>
  <c r="AK1099" i="1" s="1"/>
  <c r="AK1098" i="1" s="1"/>
  <c r="AQ1103" i="1"/>
  <c r="AK245" i="1"/>
  <c r="AE244" i="1"/>
  <c r="AE243" i="1" s="1"/>
  <c r="AE242" i="1" s="1"/>
  <c r="AE241" i="1" s="1"/>
  <c r="AE235" i="1" s="1"/>
  <c r="AE233" i="1" s="1"/>
  <c r="AR658" i="1"/>
  <c r="AL657" i="1"/>
  <c r="AL656" i="1" s="1"/>
  <c r="AL652" i="1" s="1"/>
  <c r="AL651" i="1" s="1"/>
  <c r="AL634" i="1" s="1"/>
  <c r="AR674" i="1"/>
  <c r="AR673" i="1" s="1"/>
  <c r="AR670" i="1" s="1"/>
  <c r="AR669" i="1" s="1"/>
  <c r="AR660" i="1" s="1"/>
  <c r="AR659" i="1" s="1"/>
  <c r="AL673" i="1"/>
  <c r="AL670" i="1" s="1"/>
  <c r="AL669" i="1" s="1"/>
  <c r="AL660" i="1" s="1"/>
  <c r="AL659" i="1" s="1"/>
  <c r="AQ1012" i="1"/>
  <c r="AK1011" i="1"/>
  <c r="AK1010" i="1" s="1"/>
  <c r="AK1009" i="1" s="1"/>
  <c r="AK1008" i="1" s="1"/>
  <c r="AL284" i="1"/>
  <c r="AL273" i="1" s="1"/>
  <c r="AL1204" i="1"/>
  <c r="AL1203" i="1" s="1"/>
  <c r="AR1205" i="1"/>
  <c r="AR1204" i="1" s="1"/>
  <c r="AR1203" i="1" s="1"/>
  <c r="AF1056" i="1"/>
  <c r="AF935" i="1" s="1"/>
  <c r="AL1301" i="1"/>
  <c r="AE668" i="1"/>
  <c r="Y667" i="1"/>
  <c r="Y666" i="1" s="1"/>
  <c r="Y665" i="1" s="1"/>
  <c r="AR311" i="1"/>
  <c r="AL310" i="1"/>
  <c r="AL309" i="1" s="1"/>
  <c r="AL308" i="1" s="1"/>
  <c r="AL303" i="1" s="1"/>
  <c r="AL302" i="1" s="1"/>
  <c r="AL952" i="1"/>
  <c r="AL951" i="1" s="1"/>
  <c r="AL950" i="1" s="1"/>
  <c r="AL945" i="1" s="1"/>
  <c r="AL944" i="1" s="1"/>
  <c r="AR953" i="1"/>
  <c r="AE1145" i="1"/>
  <c r="AE1144" i="1" s="1"/>
  <c r="AE1143" i="1" s="1"/>
  <c r="AQ1175" i="1"/>
  <c r="AK1174" i="1"/>
  <c r="AK1173" i="1" s="1"/>
  <c r="AR1288" i="1"/>
  <c r="AL1287" i="1"/>
  <c r="AL1286" i="1" s="1"/>
  <c r="AL1285" i="1" s="1"/>
  <c r="Y481" i="1"/>
  <c r="Y480" i="1" s="1"/>
  <c r="Y469" i="1" s="1"/>
  <c r="Y468" i="1" s="1"/>
  <c r="Y467" i="1" s="1"/>
  <c r="Y439" i="1" s="1"/>
  <c r="AE482" i="1"/>
  <c r="AK259" i="1"/>
  <c r="AQ260" i="1"/>
  <c r="AQ327" i="1"/>
  <c r="AK326" i="1"/>
  <c r="AK325" i="1" s="1"/>
  <c r="AK318" i="1" s="1"/>
  <c r="AK317" i="1" s="1"/>
  <c r="AK316" i="1" s="1"/>
  <c r="AK315" i="1" s="1"/>
  <c r="AR330" i="1"/>
  <c r="AL329" i="1"/>
  <c r="AL328" i="1" s="1"/>
  <c r="AL318" i="1" s="1"/>
  <c r="AL317" i="1" s="1"/>
  <c r="AL316" i="1" s="1"/>
  <c r="AL315" i="1" s="1"/>
  <c r="AR432" i="1"/>
  <c r="AL431" i="1"/>
  <c r="AL430" i="1" s="1"/>
  <c r="AL429" i="1" s="1"/>
  <c r="AL424" i="1" s="1"/>
  <c r="AL423" i="1" s="1"/>
  <c r="AQ670" i="1"/>
  <c r="AE782" i="1"/>
  <c r="AR421" i="1"/>
  <c r="AL420" i="1"/>
  <c r="AQ264" i="1"/>
  <c r="AK263" i="1"/>
  <c r="AQ1157" i="1"/>
  <c r="AK1156" i="1"/>
  <c r="AK1155" i="1" s="1"/>
  <c r="AF418" i="1"/>
  <c r="AF417" i="1" s="1"/>
  <c r="AF405" i="1" s="1"/>
  <c r="AF403" i="1" s="1"/>
  <c r="AF419" i="1"/>
  <c r="AR846" i="1"/>
  <c r="AL845" i="1"/>
  <c r="AL844" i="1" s="1"/>
  <c r="AL843" i="1" s="1"/>
  <c r="AL842" i="1" s="1"/>
  <c r="AQ1184" i="1"/>
  <c r="AK1183" i="1"/>
  <c r="AK1182" i="1" s="1"/>
  <c r="AR1187" i="1"/>
  <c r="AL1186" i="1"/>
  <c r="AL1185" i="1" s="1"/>
  <c r="AQ358" i="1"/>
  <c r="AK357" i="1"/>
  <c r="AK356" i="1" s="1"/>
  <c r="AK355" i="1" s="1"/>
  <c r="AK354" i="1" s="1"/>
  <c r="AK348" i="1" s="1"/>
  <c r="AK342" i="1" s="1"/>
  <c r="AQ1193" i="1"/>
  <c r="AK1192" i="1"/>
  <c r="AK1191" i="1" s="1"/>
  <c r="AR917" i="1"/>
  <c r="AL916" i="1"/>
  <c r="AL915" i="1" s="1"/>
  <c r="AL914" i="1" s="1"/>
  <c r="AL913" i="1" s="1"/>
  <c r="AL154" i="1"/>
  <c r="AR155" i="1"/>
  <c r="AS155" i="1" s="1"/>
  <c r="AL153" i="1"/>
  <c r="AL152" i="1" s="1"/>
  <c r="AL151" i="1" s="1"/>
  <c r="AL118" i="1" s="1"/>
  <c r="AK707" i="1"/>
  <c r="AK706" i="1" s="1"/>
  <c r="AK705" i="1" s="1"/>
  <c r="AK704" i="1" s="1"/>
  <c r="AK703" i="1" s="1"/>
  <c r="AK701" i="1" s="1"/>
  <c r="AQ708" i="1"/>
  <c r="AF713" i="1"/>
  <c r="AF709" i="1"/>
  <c r="AF704" i="1" s="1"/>
  <c r="AF703" i="1" s="1"/>
  <c r="AF701" i="1" s="1"/>
  <c r="AR1044" i="1"/>
  <c r="AR1043" i="1" s="1"/>
  <c r="AR1042" i="1" s="1"/>
  <c r="AR1041" i="1" s="1"/>
  <c r="AR1040" i="1" s="1"/>
  <c r="AR1029" i="1" s="1"/>
  <c r="AL1043" i="1"/>
  <c r="AL1042" i="1" s="1"/>
  <c r="AL1041" i="1" s="1"/>
  <c r="AL1040" i="1" s="1"/>
  <c r="AL1029" i="1" s="1"/>
  <c r="AQ886" i="1"/>
  <c r="AK885" i="1"/>
  <c r="AK884" i="1" s="1"/>
  <c r="AK883" i="1" s="1"/>
  <c r="AK882" i="1" s="1"/>
  <c r="AK858" i="1" s="1"/>
  <c r="AL851" i="1"/>
  <c r="AL850" i="1"/>
  <c r="AQ1039" i="1"/>
  <c r="AK1038" i="1"/>
  <c r="AK1037" i="1" s="1"/>
  <c r="AK1036" i="1" s="1"/>
  <c r="AK1035" i="1" s="1"/>
  <c r="AK1029" i="1" s="1"/>
  <c r="AR561" i="1"/>
  <c r="AR559" i="1" s="1"/>
  <c r="AR558" i="1" s="1"/>
  <c r="AR557" i="1" s="1"/>
  <c r="AR551" i="1" s="1"/>
  <c r="AR550" i="1" s="1"/>
  <c r="AL559" i="1"/>
  <c r="AL558" i="1" s="1"/>
  <c r="AL557" i="1" s="1"/>
  <c r="AL551" i="1" s="1"/>
  <c r="AL550" i="1" s="1"/>
  <c r="AK818" i="1"/>
  <c r="AK817" i="1" s="1"/>
  <c r="AK798" i="1" s="1"/>
  <c r="AK797" i="1" s="1"/>
  <c r="AK796" i="1" s="1"/>
  <c r="AQ819" i="1"/>
  <c r="Z1347" i="1"/>
  <c r="AF828" i="1"/>
  <c r="AL714" i="1"/>
  <c r="AR715" i="1"/>
  <c r="AF548" i="1"/>
  <c r="AL694" i="1"/>
  <c r="AL693" i="1" s="1"/>
  <c r="AL692" i="1" s="1"/>
  <c r="AL691" i="1" s="1"/>
  <c r="AL690" i="1" s="1"/>
  <c r="AR695" i="1"/>
  <c r="AK1140" i="1"/>
  <c r="AK1139" i="1" s="1"/>
  <c r="AK1138" i="1" s="1"/>
  <c r="AK1137" i="1" s="1"/>
  <c r="AK1136" i="1" s="1"/>
  <c r="AK1135" i="1" s="1"/>
  <c r="AQ1141" i="1"/>
  <c r="AK621" i="1"/>
  <c r="AE620" i="1"/>
  <c r="AE619" i="1" s="1"/>
  <c r="AE618" i="1" s="1"/>
  <c r="AE613" i="1" s="1"/>
  <c r="AE612" i="1" s="1"/>
  <c r="AL1074" i="1"/>
  <c r="AL1073" i="1" s="1"/>
  <c r="AL1072" i="1" s="1"/>
  <c r="AL1071" i="1" s="1"/>
  <c r="AR1075" i="1"/>
  <c r="AR1074" i="1" s="1"/>
  <c r="AR1073" i="1" s="1"/>
  <c r="AR1072" i="1" s="1"/>
  <c r="AR1071" i="1" s="1"/>
  <c r="AK1198" i="1"/>
  <c r="AK1197" i="1" s="1"/>
  <c r="AQ1199" i="1"/>
  <c r="AK790" i="1"/>
  <c r="AK787" i="1" s="1"/>
  <c r="AK786" i="1" s="1"/>
  <c r="AK785" i="1" s="1"/>
  <c r="AK784" i="1" s="1"/>
  <c r="AQ791" i="1"/>
  <c r="AR794" i="1"/>
  <c r="AL792" i="1"/>
  <c r="AL787" i="1" s="1"/>
  <c r="AL786" i="1" s="1"/>
  <c r="AL785" i="1" s="1"/>
  <c r="AL784" i="1" s="1"/>
  <c r="AL1026" i="1"/>
  <c r="AL1025" i="1" s="1"/>
  <c r="AL1024" i="1" s="1"/>
  <c r="AL1023" i="1" s="1"/>
  <c r="AL1007" i="1" s="1"/>
  <c r="AR1027" i="1"/>
  <c r="AK1213" i="1"/>
  <c r="AK1212" i="1" s="1"/>
  <c r="AQ1214" i="1"/>
  <c r="AK1147" i="1"/>
  <c r="AK1146" i="1" s="1"/>
  <c r="AQ1148" i="1"/>
  <c r="AL1065" i="1"/>
  <c r="AL1064" i="1" s="1"/>
  <c r="AL1063" i="1" s="1"/>
  <c r="AL1062" i="1" s="1"/>
  <c r="AR1066" i="1"/>
  <c r="AR1065" i="1" s="1"/>
  <c r="AR1064" i="1" s="1"/>
  <c r="AR1063" i="1" s="1"/>
  <c r="AR1062" i="1" s="1"/>
  <c r="Y899" i="1"/>
  <c r="Y898" i="1" s="1"/>
  <c r="Y897" i="1" s="1"/>
  <c r="Y896" i="1" s="1"/>
  <c r="Y895" i="1" s="1"/>
  <c r="Y856" i="1" s="1"/>
  <c r="AE900" i="1"/>
  <c r="AL815" i="1"/>
  <c r="AL814" i="1" s="1"/>
  <c r="AR816" i="1"/>
  <c r="AQ153" i="1"/>
  <c r="AQ154" i="1"/>
  <c r="AK906" i="1"/>
  <c r="AK905" i="1" s="1"/>
  <c r="AK901" i="1" s="1"/>
  <c r="AQ907" i="1"/>
  <c r="Y663" i="1"/>
  <c r="Y662" i="1" s="1"/>
  <c r="Y661" i="1" s="1"/>
  <c r="Y660" i="1" s="1"/>
  <c r="Y659" i="1" s="1"/>
  <c r="AE664" i="1"/>
  <c r="AL61" i="1"/>
  <c r="AL60" i="1" s="1"/>
  <c r="AL54" i="1" s="1"/>
  <c r="AL53" i="1" s="1"/>
  <c r="AL46" i="1" s="1"/>
  <c r="AL13" i="1" s="1"/>
  <c r="AR62" i="1"/>
  <c r="AR61" i="1" s="1"/>
  <c r="AR60" i="1" s="1"/>
  <c r="AR54" i="1" s="1"/>
  <c r="AR53" i="1" s="1"/>
  <c r="AR46" i="1" s="1"/>
  <c r="AR13" i="1" s="1"/>
  <c r="AL836" i="1"/>
  <c r="AL835" i="1" s="1"/>
  <c r="AL834" i="1" s="1"/>
  <c r="AL829" i="1" s="1"/>
  <c r="AR837" i="1"/>
  <c r="AL252" i="1"/>
  <c r="AL251" i="1" s="1"/>
  <c r="AL249" i="1" s="1"/>
  <c r="AK923" i="1"/>
  <c r="AK922" i="1" s="1"/>
  <c r="AK921" i="1" s="1"/>
  <c r="AK920" i="1" s="1"/>
  <c r="AK919" i="1" s="1"/>
  <c r="AQ924" i="1"/>
  <c r="AL983" i="1"/>
  <c r="AL982" i="1" s="1"/>
  <c r="AL981" i="1" s="1"/>
  <c r="AL980" i="1" s="1"/>
  <c r="AL974" i="1" s="1"/>
  <c r="AR984" i="1"/>
  <c r="AL376" i="1"/>
  <c r="AL375" i="1" s="1"/>
  <c r="AL374" i="1" s="1"/>
  <c r="AL373" i="1" s="1"/>
  <c r="AR377" i="1"/>
  <c r="AK670" i="1"/>
  <c r="AK669" i="1" s="1"/>
  <c r="AK17" i="1"/>
  <c r="AK16" i="1" s="1"/>
  <c r="AK15" i="1" s="1"/>
  <c r="AL188" i="1"/>
  <c r="AL187" i="1" s="1"/>
  <c r="AL186" i="1" s="1"/>
  <c r="AL185" i="1" s="1"/>
  <c r="AL184" i="1" s="1"/>
  <c r="AL161" i="1" s="1"/>
  <c r="AR189" i="1"/>
  <c r="AK51" i="1"/>
  <c r="AK50" i="1" s="1"/>
  <c r="AK49" i="1" s="1"/>
  <c r="AK48" i="1" s="1"/>
  <c r="AK47" i="1" s="1"/>
  <c r="AK46" i="1" s="1"/>
  <c r="AQ52" i="1"/>
  <c r="AK1216" i="1"/>
  <c r="AK1215" i="1" s="1"/>
  <c r="AQ1217" i="1"/>
  <c r="AE144" i="1"/>
  <c r="AE141" i="1" s="1"/>
  <c r="AK146" i="1"/>
  <c r="AE478" i="1"/>
  <c r="AE477" i="1" s="1"/>
  <c r="AK479" i="1"/>
  <c r="Y140" i="1"/>
  <c r="Y139" i="1" s="1"/>
  <c r="Y138" i="1" s="1"/>
  <c r="Y118" i="1" s="1"/>
  <c r="AE261" i="1"/>
  <c r="AE258" i="1" s="1"/>
  <c r="AE257" i="1" s="1"/>
  <c r="AE252" i="1" s="1"/>
  <c r="AE251" i="1" s="1"/>
  <c r="AE249" i="1" s="1"/>
  <c r="AK262" i="1"/>
  <c r="AK153" i="1"/>
  <c r="AK152" i="1" s="1"/>
  <c r="AK151" i="1" s="1"/>
  <c r="AK154" i="1"/>
  <c r="AK149" i="1"/>
  <c r="AE148" i="1"/>
  <c r="AE147" i="1" s="1"/>
  <c r="AK561" i="1"/>
  <c r="AE559" i="1"/>
  <c r="AE558" i="1" s="1"/>
  <c r="AE557" i="1" s="1"/>
  <c r="AK588" i="1"/>
  <c r="AE587" i="1"/>
  <c r="AE586" i="1" s="1"/>
  <c r="AE585" i="1" s="1"/>
  <c r="AE580" i="1" s="1"/>
  <c r="AE579" i="1" s="1"/>
  <c r="B505" i="1"/>
  <c r="B506" i="1" s="1"/>
  <c r="B507" i="1" s="1"/>
  <c r="B508" i="1" s="1"/>
  <c r="B509" i="1"/>
  <c r="B510" i="1" s="1"/>
  <c r="B511" i="1" s="1"/>
  <c r="B512" i="1" s="1"/>
  <c r="B513" i="1" s="1"/>
  <c r="B514" i="1" s="1"/>
  <c r="AS674" i="1" l="1"/>
  <c r="AR188" i="1"/>
  <c r="AQ1192" i="1"/>
  <c r="AS1193" i="1"/>
  <c r="AR845" i="1"/>
  <c r="AS846" i="1"/>
  <c r="AR420" i="1"/>
  <c r="AS420" i="1" s="1"/>
  <c r="AS421" i="1"/>
  <c r="AQ326" i="1"/>
  <c r="AS327" i="1"/>
  <c r="AQ1177" i="1"/>
  <c r="AS1178" i="1"/>
  <c r="AQ868" i="1"/>
  <c r="AS868" i="1" s="1"/>
  <c r="AS869" i="1"/>
  <c r="AQ184" i="1"/>
  <c r="AQ762" i="1"/>
  <c r="AS763" i="1"/>
  <c r="AQ156" i="1"/>
  <c r="AS156" i="1" s="1"/>
  <c r="AS157" i="1"/>
  <c r="AQ398" i="1"/>
  <c r="AS399" i="1"/>
  <c r="AQ968" i="1"/>
  <c r="AS770" i="1"/>
  <c r="AQ769" i="1"/>
  <c r="AQ822" i="1"/>
  <c r="AS823" i="1"/>
  <c r="AQ651" i="1"/>
  <c r="AQ1334" i="1"/>
  <c r="AS1335" i="1"/>
  <c r="AQ926" i="1"/>
  <c r="AS926" i="1" s="1"/>
  <c r="AS928" i="1"/>
  <c r="AR488" i="1"/>
  <c r="AS489" i="1"/>
  <c r="AQ582" i="1"/>
  <c r="AS583" i="1"/>
  <c r="AR1318" i="1"/>
  <c r="AS1318" i="1" s="1"/>
  <c r="AS1323" i="1"/>
  <c r="AR1078" i="1"/>
  <c r="AS1079" i="1"/>
  <c r="AQ1203" i="1"/>
  <c r="AS1203" i="1" s="1"/>
  <c r="AS1204" i="1"/>
  <c r="AQ294" i="1"/>
  <c r="AS295" i="1"/>
  <c r="AR238" i="1"/>
  <c r="AS239" i="1"/>
  <c r="AQ641" i="1"/>
  <c r="AS642" i="1"/>
  <c r="AQ374" i="1"/>
  <c r="AQ406" i="1"/>
  <c r="AS407" i="1"/>
  <c r="AQ1045" i="1"/>
  <c r="AS1045" i="1" s="1"/>
  <c r="AS1046" i="1"/>
  <c r="AQ267" i="1"/>
  <c r="AS268" i="1"/>
  <c r="AS860" i="1"/>
  <c r="AQ303" i="1"/>
  <c r="AQ55" i="1"/>
  <c r="AS55" i="1" s="1"/>
  <c r="AS58" i="1"/>
  <c r="AQ725" i="1"/>
  <c r="AS726" i="1"/>
  <c r="AQ379" i="1"/>
  <c r="AS380" i="1"/>
  <c r="AR653" i="1"/>
  <c r="AS653" i="1" s="1"/>
  <c r="AS654" i="1"/>
  <c r="AQ167" i="1"/>
  <c r="AR956" i="1"/>
  <c r="AS956" i="1" s="1"/>
  <c r="AS957" i="1"/>
  <c r="AQ38" i="1"/>
  <c r="AS39" i="1"/>
  <c r="AQ483" i="1"/>
  <c r="AS483" i="1" s="1"/>
  <c r="AS484" i="1"/>
  <c r="AQ1267" i="1"/>
  <c r="AS1268" i="1"/>
  <c r="AR1158" i="1"/>
  <c r="AS1158" i="1" s="1"/>
  <c r="AS1159" i="1"/>
  <c r="AR836" i="1"/>
  <c r="AS837" i="1"/>
  <c r="AQ1147" i="1"/>
  <c r="AS1148" i="1"/>
  <c r="AR1026" i="1"/>
  <c r="AS1027" i="1"/>
  <c r="AQ790" i="1"/>
  <c r="AS791" i="1"/>
  <c r="AQ1140" i="1"/>
  <c r="AS1141" i="1"/>
  <c r="AQ1038" i="1"/>
  <c r="AS1039" i="1"/>
  <c r="AQ885" i="1"/>
  <c r="AS886" i="1"/>
  <c r="AQ1011" i="1"/>
  <c r="AS1012" i="1"/>
  <c r="AR657" i="1"/>
  <c r="AS658" i="1"/>
  <c r="AR392" i="1"/>
  <c r="AS393" i="1"/>
  <c r="AQ1053" i="1"/>
  <c r="AS1054" i="1"/>
  <c r="AR591" i="1"/>
  <c r="AS592" i="1"/>
  <c r="AR971" i="1"/>
  <c r="AS972" i="1"/>
  <c r="AR806" i="1"/>
  <c r="AS807" i="1"/>
  <c r="AR360" i="1"/>
  <c r="AS361" i="1"/>
  <c r="AQ730" i="1"/>
  <c r="AS730" i="1" s="1"/>
  <c r="AS731" i="1"/>
  <c r="AQ980" i="1"/>
  <c r="AQ1090" i="1"/>
  <c r="AS1091" i="1"/>
  <c r="AQ990" i="1"/>
  <c r="AS990" i="1" s="1"/>
  <c r="AS991" i="1"/>
  <c r="AQ691" i="1"/>
  <c r="AQ349" i="1"/>
  <c r="AS349" i="1" s="1"/>
  <c r="AS350" i="1"/>
  <c r="AQ891" i="1"/>
  <c r="AS892" i="1"/>
  <c r="AQ370" i="1"/>
  <c r="AS370" i="1" s="1"/>
  <c r="AS371" i="1"/>
  <c r="AR196" i="1"/>
  <c r="AR1325" i="1"/>
  <c r="AS1330" i="1"/>
  <c r="AR852" i="1"/>
  <c r="AS853" i="1"/>
  <c r="AQ1152" i="1"/>
  <c r="AS1152" i="1" s="1"/>
  <c r="AS1153" i="1"/>
  <c r="AQ799" i="1"/>
  <c r="AS799" i="1" s="1"/>
  <c r="AS800" i="1"/>
  <c r="AR775" i="1"/>
  <c r="AS776" i="1"/>
  <c r="AQ1262" i="1"/>
  <c r="AS1263" i="1"/>
  <c r="AQ122" i="1"/>
  <c r="AS122" i="1" s="1"/>
  <c r="AS124" i="1"/>
  <c r="AQ121" i="1"/>
  <c r="AQ123" i="1"/>
  <c r="AS123" i="1" s="1"/>
  <c r="AQ717" i="1"/>
  <c r="AS718" i="1"/>
  <c r="AQ194" i="1"/>
  <c r="AQ913" i="1"/>
  <c r="AQ279" i="1"/>
  <c r="AS279" i="1" s="1"/>
  <c r="AS280" i="1"/>
  <c r="AQ1001" i="1"/>
  <c r="AS1001" i="1" s="1"/>
  <c r="AS1002" i="1"/>
  <c r="AQ1013" i="1"/>
  <c r="AS1013" i="1" s="1"/>
  <c r="AS1014" i="1"/>
  <c r="AQ1285" i="1"/>
  <c r="AS1293" i="1"/>
  <c r="AQ752" i="1"/>
  <c r="AS753" i="1"/>
  <c r="AL1145" i="1"/>
  <c r="AL1144" i="1" s="1"/>
  <c r="AL1143" i="1" s="1"/>
  <c r="AL1096" i="1" s="1"/>
  <c r="AS1205" i="1"/>
  <c r="AQ923" i="1"/>
  <c r="AR941" i="1"/>
  <c r="AS942" i="1"/>
  <c r="AR916" i="1"/>
  <c r="AS917" i="1"/>
  <c r="AQ357" i="1"/>
  <c r="AS358" i="1"/>
  <c r="AQ1183" i="1"/>
  <c r="AS1184" i="1"/>
  <c r="AQ263" i="1"/>
  <c r="AS263" i="1" s="1"/>
  <c r="AS264" i="1"/>
  <c r="AQ669" i="1"/>
  <c r="AS669" i="1" s="1"/>
  <c r="AS670" i="1"/>
  <c r="AR329" i="1"/>
  <c r="AS330" i="1"/>
  <c r="AR1287" i="1"/>
  <c r="AS1288" i="1"/>
  <c r="AR952" i="1"/>
  <c r="AS953" i="1"/>
  <c r="AR310" i="1"/>
  <c r="AS311" i="1"/>
  <c r="AQ1102" i="1"/>
  <c r="AS1103" i="1"/>
  <c r="AR545" i="1"/>
  <c r="AS546" i="1"/>
  <c r="AQ1074" i="1"/>
  <c r="AS1075" i="1"/>
  <c r="AQ1043" i="1"/>
  <c r="AS1044" i="1"/>
  <c r="AR346" i="1"/>
  <c r="AS347" i="1"/>
  <c r="AR812" i="1"/>
  <c r="AS813" i="1"/>
  <c r="AQ1106" i="1"/>
  <c r="AS1107" i="1"/>
  <c r="AQ1130" i="1"/>
  <c r="AS1131" i="1"/>
  <c r="AQ864" i="1"/>
  <c r="AS864" i="1" s="1"/>
  <c r="AS865" i="1"/>
  <c r="AQ390" i="1"/>
  <c r="AS425" i="1"/>
  <c r="AQ424" i="1"/>
  <c r="AQ908" i="1"/>
  <c r="AS908" i="1" s="1"/>
  <c r="AS909" i="1"/>
  <c r="AQ1076" i="1"/>
  <c r="AQ1271" i="1"/>
  <c r="AS1271" i="1" s="1"/>
  <c r="AS1272" i="1"/>
  <c r="AQ975" i="1"/>
  <c r="AS975" i="1" s="1"/>
  <c r="AS976" i="1"/>
  <c r="AQ1023" i="1"/>
  <c r="AR206" i="1"/>
  <c r="AQ21" i="1"/>
  <c r="AS21" i="1" s="1"/>
  <c r="AS22" i="1"/>
  <c r="AQ24" i="1"/>
  <c r="AS24" i="1" s="1"/>
  <c r="AS25" i="1"/>
  <c r="AQ1325" i="1"/>
  <c r="AS1328" i="1"/>
  <c r="AQ254" i="1"/>
  <c r="AS255" i="1"/>
  <c r="AQ180" i="1"/>
  <c r="AQ1164" i="1"/>
  <c r="AS1164" i="1" s="1"/>
  <c r="AS1165" i="1"/>
  <c r="AQ553" i="1"/>
  <c r="AS554" i="1"/>
  <c r="AQ939" i="1"/>
  <c r="AQ289" i="1"/>
  <c r="AS289" i="1" s="1"/>
  <c r="AS290" i="1"/>
  <c r="AQ112" i="1"/>
  <c r="AS113" i="1"/>
  <c r="AQ236" i="1"/>
  <c r="AQ1083" i="1"/>
  <c r="AS1084" i="1"/>
  <c r="AQ524" i="1"/>
  <c r="AS524" i="1" s="1"/>
  <c r="AS525" i="1"/>
  <c r="AQ276" i="1"/>
  <c r="AS277" i="1"/>
  <c r="AQ987" i="1"/>
  <c r="AS988" i="1"/>
  <c r="AQ92" i="1"/>
  <c r="AS93" i="1"/>
  <c r="AQ18" i="1"/>
  <c r="AS19" i="1"/>
  <c r="AQ201" i="1"/>
  <c r="AR305" i="1"/>
  <c r="AS306" i="1"/>
  <c r="AR1188" i="1"/>
  <c r="AS1188" i="1" s="1"/>
  <c r="AS1189" i="1"/>
  <c r="AQ1249" i="1"/>
  <c r="AS1250" i="1"/>
  <c r="AQ831" i="1"/>
  <c r="AS832" i="1"/>
  <c r="AR1232" i="1"/>
  <c r="AS1233" i="1"/>
  <c r="AQ60" i="1"/>
  <c r="AS61" i="1"/>
  <c r="AQ1216" i="1"/>
  <c r="AS1217" i="1"/>
  <c r="AR376" i="1"/>
  <c r="AS377" i="1"/>
  <c r="AQ707" i="1"/>
  <c r="AS708" i="1"/>
  <c r="AR1186" i="1"/>
  <c r="AS1187" i="1"/>
  <c r="AQ1156" i="1"/>
  <c r="AS1157" i="1"/>
  <c r="AR431" i="1"/>
  <c r="AS432" i="1"/>
  <c r="AQ1174" i="1"/>
  <c r="AS1175" i="1"/>
  <c r="AR624" i="1"/>
  <c r="AS625" i="1"/>
  <c r="AQ1180" i="1"/>
  <c r="AS1181" i="1"/>
  <c r="AQ1162" i="1"/>
  <c r="AS1163" i="1"/>
  <c r="AQ81" i="1"/>
  <c r="AS82" i="1"/>
  <c r="AQ51" i="1"/>
  <c r="AS52" i="1"/>
  <c r="AR983" i="1"/>
  <c r="AS984" i="1"/>
  <c r="AR792" i="1"/>
  <c r="AS794" i="1"/>
  <c r="AR714" i="1"/>
  <c r="AS714" i="1" s="1"/>
  <c r="AS715" i="1"/>
  <c r="AQ818" i="1"/>
  <c r="AQ906" i="1"/>
  <c r="AS907" i="1"/>
  <c r="AR815" i="1"/>
  <c r="AS816" i="1"/>
  <c r="AQ1213" i="1"/>
  <c r="AS1214" i="1"/>
  <c r="AQ1198" i="1"/>
  <c r="AS1199" i="1"/>
  <c r="AR694" i="1"/>
  <c r="AS695" i="1"/>
  <c r="AQ259" i="1"/>
  <c r="AS259" i="1" s="1"/>
  <c r="AS260" i="1"/>
  <c r="AQ1283" i="1"/>
  <c r="AS1284" i="1"/>
  <c r="AQ1243" i="1"/>
  <c r="AS1244" i="1"/>
  <c r="AQ445" i="1"/>
  <c r="AS446" i="1"/>
  <c r="AQ961" i="1"/>
  <c r="AS962" i="1"/>
  <c r="AQ842" i="1"/>
  <c r="AQ1030" i="1"/>
  <c r="AS1030" i="1" s="1"/>
  <c r="AS1031" i="1"/>
  <c r="AQ412" i="1"/>
  <c r="AS413" i="1"/>
  <c r="AQ735" i="1"/>
  <c r="AS736" i="1"/>
  <c r="AQ1342" i="1"/>
  <c r="AS1343" i="1"/>
  <c r="AR1110" i="1"/>
  <c r="AS1111" i="1"/>
  <c r="AQ473" i="1"/>
  <c r="AS473" i="1" s="1"/>
  <c r="AS474" i="1"/>
  <c r="AQ286" i="1"/>
  <c r="AS287" i="1"/>
  <c r="AQ70" i="1"/>
  <c r="AS71" i="1"/>
  <c r="AR106" i="1"/>
  <c r="AS107" i="1"/>
  <c r="AQ1059" i="1"/>
  <c r="AS1060" i="1"/>
  <c r="AQ947" i="1"/>
  <c r="AS948" i="1"/>
  <c r="AR1310" i="1"/>
  <c r="AS1311" i="1"/>
  <c r="AQ531" i="1"/>
  <c r="AS532" i="1"/>
  <c r="AQ1230" i="1"/>
  <c r="AQ742" i="1"/>
  <c r="AS743" i="1"/>
  <c r="AR141" i="1"/>
  <c r="AR140" i="1" s="1"/>
  <c r="AR139" i="1" s="1"/>
  <c r="AR138" i="1" s="1"/>
  <c r="AQ539" i="1"/>
  <c r="AS673" i="1"/>
  <c r="AQ212" i="1"/>
  <c r="AS62" i="1"/>
  <c r="AF782" i="1"/>
  <c r="AF1347" i="1" s="1"/>
  <c r="AE1096" i="1"/>
  <c r="AE935" i="1"/>
  <c r="AL355" i="1"/>
  <c r="AL354" i="1" s="1"/>
  <c r="AL348" i="1" s="1"/>
  <c r="AL342" i="1" s="1"/>
  <c r="AL313" i="1" s="1"/>
  <c r="AF856" i="1"/>
  <c r="AK1236" i="1"/>
  <c r="AR819" i="1"/>
  <c r="AR818" i="1" s="1"/>
  <c r="AR817" i="1" s="1"/>
  <c r="AL818" i="1"/>
  <c r="AL817" i="1" s="1"/>
  <c r="AL798" i="1" s="1"/>
  <c r="AL797" i="1" s="1"/>
  <c r="AL796" i="1" s="1"/>
  <c r="AK1021" i="1"/>
  <c r="AK1020" i="1" s="1"/>
  <c r="AK1019" i="1" s="1"/>
  <c r="AK1018" i="1" s="1"/>
  <c r="AK1007" i="1" s="1"/>
  <c r="AQ1022" i="1"/>
  <c r="AR924" i="1"/>
  <c r="AR923" i="1" s="1"/>
  <c r="AR922" i="1" s="1"/>
  <c r="AR921" i="1" s="1"/>
  <c r="AR920" i="1" s="1"/>
  <c r="AR919" i="1" s="1"/>
  <c r="AL923" i="1"/>
  <c r="AL922" i="1" s="1"/>
  <c r="AL921" i="1" s="1"/>
  <c r="AL920" i="1" s="1"/>
  <c r="AL919" i="1" s="1"/>
  <c r="AQ461" i="1"/>
  <c r="AK460" i="1"/>
  <c r="AK459" i="1" s="1"/>
  <c r="AK458" i="1" s="1"/>
  <c r="AK457" i="1" s="1"/>
  <c r="AK456" i="1" s="1"/>
  <c r="AR900" i="1"/>
  <c r="AR899" i="1" s="1"/>
  <c r="AR898" i="1" s="1"/>
  <c r="AR897" i="1" s="1"/>
  <c r="AR896" i="1" s="1"/>
  <c r="AL899" i="1"/>
  <c r="AL898" i="1" s="1"/>
  <c r="AL897" i="1" s="1"/>
  <c r="AL896" i="1" s="1"/>
  <c r="AL895" i="1" s="1"/>
  <c r="AL856" i="1" s="1"/>
  <c r="AK244" i="1"/>
  <c r="AK243" i="1" s="1"/>
  <c r="AK242" i="1" s="1"/>
  <c r="AK241" i="1" s="1"/>
  <c r="AK235" i="1" s="1"/>
  <c r="AK233" i="1" s="1"/>
  <c r="AQ245" i="1"/>
  <c r="AQ1066" i="1"/>
  <c r="AK1065" i="1"/>
  <c r="AK1064" i="1" s="1"/>
  <c r="AK1063" i="1" s="1"/>
  <c r="AK1062" i="1" s="1"/>
  <c r="AK1056" i="1" s="1"/>
  <c r="AK565" i="1"/>
  <c r="AE564" i="1"/>
  <c r="AE563" i="1" s="1"/>
  <c r="AE562" i="1" s="1"/>
  <c r="AE551" i="1" s="1"/>
  <c r="AE550" i="1" s="1"/>
  <c r="Y548" i="1"/>
  <c r="Y1347" i="1" s="1"/>
  <c r="AL828" i="1"/>
  <c r="AK782" i="1"/>
  <c r="AL1276" i="1"/>
  <c r="AL1270" i="1" s="1"/>
  <c r="AL1259" i="1" s="1"/>
  <c r="AL1236" i="1" s="1"/>
  <c r="AK668" i="1"/>
  <c r="AE667" i="1"/>
  <c r="AE666" i="1" s="1"/>
  <c r="AE665" i="1" s="1"/>
  <c r="AK313" i="1"/>
  <c r="AK482" i="1"/>
  <c r="AE481" i="1"/>
  <c r="AE480" i="1" s="1"/>
  <c r="AE469" i="1" s="1"/>
  <c r="AE468" i="1" s="1"/>
  <c r="AE467" i="1" s="1"/>
  <c r="AE439" i="1" s="1"/>
  <c r="AL418" i="1"/>
  <c r="AL417" i="1" s="1"/>
  <c r="AL405" i="1" s="1"/>
  <c r="AL403" i="1" s="1"/>
  <c r="AL419" i="1"/>
  <c r="AR419" i="1"/>
  <c r="AS419" i="1" s="1"/>
  <c r="AR418" i="1"/>
  <c r="AK13" i="1"/>
  <c r="AL548" i="1"/>
  <c r="AQ621" i="1"/>
  <c r="AK620" i="1"/>
  <c r="AK619" i="1" s="1"/>
  <c r="AK618" i="1" s="1"/>
  <c r="AK613" i="1" s="1"/>
  <c r="AK612" i="1" s="1"/>
  <c r="AL713" i="1"/>
  <c r="AL709" i="1"/>
  <c r="AL704" i="1" s="1"/>
  <c r="AL703" i="1" s="1"/>
  <c r="AL701" i="1" s="1"/>
  <c r="AR153" i="1"/>
  <c r="AR152" i="1" s="1"/>
  <c r="AR151" i="1" s="1"/>
  <c r="AR118" i="1" s="1"/>
  <c r="AR154" i="1"/>
  <c r="AS154" i="1" s="1"/>
  <c r="AR713" i="1"/>
  <c r="AS713" i="1" s="1"/>
  <c r="AK587" i="1"/>
  <c r="AK586" i="1" s="1"/>
  <c r="AK585" i="1" s="1"/>
  <c r="AK580" i="1" s="1"/>
  <c r="AK579" i="1" s="1"/>
  <c r="AQ588" i="1"/>
  <c r="AK148" i="1"/>
  <c r="AK147" i="1" s="1"/>
  <c r="AQ149" i="1"/>
  <c r="AK261" i="1"/>
  <c r="AK258" i="1" s="1"/>
  <c r="AK257" i="1" s="1"/>
  <c r="AK252" i="1" s="1"/>
  <c r="AK251" i="1" s="1"/>
  <c r="AK249" i="1" s="1"/>
  <c r="AQ262" i="1"/>
  <c r="AE663" i="1"/>
  <c r="AE662" i="1" s="1"/>
  <c r="AE661" i="1" s="1"/>
  <c r="AK664" i="1"/>
  <c r="AQ664" i="1" s="1"/>
  <c r="AS664" i="1" s="1"/>
  <c r="AK1145" i="1"/>
  <c r="AK1144" i="1" s="1"/>
  <c r="AK1143" i="1" s="1"/>
  <c r="AK1096" i="1" s="1"/>
  <c r="AL1056" i="1"/>
  <c r="AL935" i="1" s="1"/>
  <c r="AK559" i="1"/>
  <c r="AK558" i="1" s="1"/>
  <c r="AK557" i="1" s="1"/>
  <c r="AQ561" i="1"/>
  <c r="AK478" i="1"/>
  <c r="AK477" i="1" s="1"/>
  <c r="AQ479" i="1"/>
  <c r="AE899" i="1"/>
  <c r="AE898" i="1" s="1"/>
  <c r="AE897" i="1" s="1"/>
  <c r="AE896" i="1" s="1"/>
  <c r="AE895" i="1" s="1"/>
  <c r="AE856" i="1" s="1"/>
  <c r="AK900" i="1"/>
  <c r="AE140" i="1"/>
  <c r="AE139" i="1" s="1"/>
  <c r="AE138" i="1" s="1"/>
  <c r="AE118" i="1" s="1"/>
  <c r="AK144" i="1"/>
  <c r="AK141" i="1" s="1"/>
  <c r="AQ146" i="1"/>
  <c r="B515" i="1"/>
  <c r="B516" i="1" s="1"/>
  <c r="B517" i="1" s="1"/>
  <c r="B518" i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AR709" i="1" l="1"/>
  <c r="AR704" i="1" s="1"/>
  <c r="AR703" i="1" s="1"/>
  <c r="AS924" i="1"/>
  <c r="AQ859" i="1"/>
  <c r="AS859" i="1" s="1"/>
  <c r="AQ559" i="1"/>
  <c r="AS561" i="1"/>
  <c r="AQ148" i="1"/>
  <c r="AS149" i="1"/>
  <c r="AQ620" i="1"/>
  <c r="AS621" i="1"/>
  <c r="AQ1229" i="1"/>
  <c r="AR1301" i="1"/>
  <c r="AS1310" i="1"/>
  <c r="AQ1058" i="1"/>
  <c r="AS1059" i="1"/>
  <c r="AQ69" i="1"/>
  <c r="AS70" i="1"/>
  <c r="AQ1341" i="1"/>
  <c r="AS1342" i="1"/>
  <c r="AQ411" i="1"/>
  <c r="AS411" i="1" s="1"/>
  <c r="AS412" i="1"/>
  <c r="AQ444" i="1"/>
  <c r="AS445" i="1"/>
  <c r="AQ1278" i="1"/>
  <c r="AS1283" i="1"/>
  <c r="AR693" i="1"/>
  <c r="AS694" i="1"/>
  <c r="AQ1212" i="1"/>
  <c r="AS1212" i="1" s="1"/>
  <c r="AS1213" i="1"/>
  <c r="AQ905" i="1"/>
  <c r="AS906" i="1"/>
  <c r="AR982" i="1"/>
  <c r="AS983" i="1"/>
  <c r="AQ78" i="1"/>
  <c r="AS81" i="1"/>
  <c r="AQ1179" i="1"/>
  <c r="AS1179" i="1" s="1"/>
  <c r="AS1180" i="1"/>
  <c r="AQ1173" i="1"/>
  <c r="AS1173" i="1" s="1"/>
  <c r="AS1174" i="1"/>
  <c r="AQ1155" i="1"/>
  <c r="AS1155" i="1" s="1"/>
  <c r="AS1156" i="1"/>
  <c r="AQ706" i="1"/>
  <c r="AS707" i="1"/>
  <c r="AQ1215" i="1"/>
  <c r="AS1215" i="1" s="1"/>
  <c r="AS1216" i="1"/>
  <c r="AR1231" i="1"/>
  <c r="AS1232" i="1"/>
  <c r="AQ1245" i="1"/>
  <c r="AS1245" i="1" s="1"/>
  <c r="AS1249" i="1"/>
  <c r="AR304" i="1"/>
  <c r="AS304" i="1" s="1"/>
  <c r="AS305" i="1"/>
  <c r="AS18" i="1"/>
  <c r="AQ17" i="1"/>
  <c r="AQ986" i="1"/>
  <c r="AS987" i="1"/>
  <c r="AQ552" i="1"/>
  <c r="AS552" i="1" s="1"/>
  <c r="AS553" i="1"/>
  <c r="AQ179" i="1"/>
  <c r="AQ1301" i="1"/>
  <c r="AS1301" i="1" s="1"/>
  <c r="AS1325" i="1"/>
  <c r="AQ389" i="1"/>
  <c r="AQ1129" i="1"/>
  <c r="AS1130" i="1"/>
  <c r="AR811" i="1"/>
  <c r="AS811" i="1" s="1"/>
  <c r="AS812" i="1"/>
  <c r="AQ1042" i="1"/>
  <c r="AS1043" i="1"/>
  <c r="AR544" i="1"/>
  <c r="AS545" i="1"/>
  <c r="AR309" i="1"/>
  <c r="AS310" i="1"/>
  <c r="AR1286" i="1"/>
  <c r="AS1287" i="1"/>
  <c r="AQ1182" i="1"/>
  <c r="AS1182" i="1" s="1"/>
  <c r="AS1183" i="1"/>
  <c r="AR915" i="1"/>
  <c r="AS916" i="1"/>
  <c r="AQ922" i="1"/>
  <c r="AS923" i="1"/>
  <c r="AQ716" i="1"/>
  <c r="AS716" i="1" s="1"/>
  <c r="AS717" i="1"/>
  <c r="AR774" i="1"/>
  <c r="AS775" i="1"/>
  <c r="AR359" i="1"/>
  <c r="AS360" i="1"/>
  <c r="AR970" i="1"/>
  <c r="AS971" i="1"/>
  <c r="AQ1052" i="1"/>
  <c r="AS1053" i="1"/>
  <c r="AR656" i="1"/>
  <c r="AS657" i="1"/>
  <c r="AQ884" i="1"/>
  <c r="AS885" i="1"/>
  <c r="AQ1139" i="1"/>
  <c r="AS1140" i="1"/>
  <c r="AR1025" i="1"/>
  <c r="AS1026" i="1"/>
  <c r="AR835" i="1"/>
  <c r="AS836" i="1"/>
  <c r="AQ1266" i="1"/>
  <c r="AS1267" i="1"/>
  <c r="AQ37" i="1"/>
  <c r="AS38" i="1"/>
  <c r="AQ166" i="1"/>
  <c r="AQ378" i="1"/>
  <c r="AS379" i="1"/>
  <c r="AR237" i="1"/>
  <c r="AS238" i="1"/>
  <c r="AR487" i="1"/>
  <c r="AS488" i="1"/>
  <c r="AQ1333" i="1"/>
  <c r="AS1333" i="1" s="1"/>
  <c r="AS1334" i="1"/>
  <c r="AQ821" i="1"/>
  <c r="AS821" i="1" s="1"/>
  <c r="AS822" i="1"/>
  <c r="AQ967" i="1"/>
  <c r="AQ1176" i="1"/>
  <c r="AS1176" i="1" s="1"/>
  <c r="AS1177" i="1"/>
  <c r="AQ1191" i="1"/>
  <c r="AS1191" i="1" s="1"/>
  <c r="AS1192" i="1"/>
  <c r="AR187" i="1"/>
  <c r="AS709" i="1"/>
  <c r="AQ538" i="1"/>
  <c r="AQ460" i="1"/>
  <c r="AS461" i="1"/>
  <c r="AQ478" i="1"/>
  <c r="AS479" i="1"/>
  <c r="AQ261" i="1"/>
  <c r="AS262" i="1"/>
  <c r="AQ587" i="1"/>
  <c r="AS588" i="1"/>
  <c r="AQ244" i="1"/>
  <c r="AS245" i="1"/>
  <c r="AQ1021" i="1"/>
  <c r="AS1022" i="1"/>
  <c r="AQ741" i="1"/>
  <c r="AS741" i="1" s="1"/>
  <c r="AS742" i="1"/>
  <c r="AQ530" i="1"/>
  <c r="AS530" i="1" s="1"/>
  <c r="AS531" i="1"/>
  <c r="AQ946" i="1"/>
  <c r="AS947" i="1"/>
  <c r="AR85" i="1"/>
  <c r="AR76" i="1" s="1"/>
  <c r="AR75" i="1" s="1"/>
  <c r="AR74" i="1" s="1"/>
  <c r="AR64" i="1" s="1"/>
  <c r="AS106" i="1"/>
  <c r="AQ285" i="1"/>
  <c r="AS285" i="1" s="1"/>
  <c r="AS286" i="1"/>
  <c r="AS1110" i="1"/>
  <c r="AR1104" i="1"/>
  <c r="AR1099" i="1" s="1"/>
  <c r="AR1098" i="1" s="1"/>
  <c r="AQ729" i="1"/>
  <c r="AS729" i="1" s="1"/>
  <c r="AS735" i="1"/>
  <c r="AQ960" i="1"/>
  <c r="AS960" i="1" s="1"/>
  <c r="AS961" i="1"/>
  <c r="AQ1242" i="1"/>
  <c r="AS1243" i="1"/>
  <c r="AQ1197" i="1"/>
  <c r="AS1197" i="1" s="1"/>
  <c r="AS1198" i="1"/>
  <c r="AR814" i="1"/>
  <c r="AS814" i="1" s="1"/>
  <c r="AS815" i="1"/>
  <c r="AQ817" i="1"/>
  <c r="AS818" i="1"/>
  <c r="AR787" i="1"/>
  <c r="AR786" i="1" s="1"/>
  <c r="AR785" i="1" s="1"/>
  <c r="AR784" i="1" s="1"/>
  <c r="AS792" i="1"/>
  <c r="AQ50" i="1"/>
  <c r="AS51" i="1"/>
  <c r="AQ1161" i="1"/>
  <c r="AS1161" i="1" s="1"/>
  <c r="AS1162" i="1"/>
  <c r="AR623" i="1"/>
  <c r="AS624" i="1"/>
  <c r="AR430" i="1"/>
  <c r="AS431" i="1"/>
  <c r="AR1185" i="1"/>
  <c r="AS1186" i="1"/>
  <c r="AR375" i="1"/>
  <c r="AS376" i="1"/>
  <c r="AQ54" i="1"/>
  <c r="AS60" i="1"/>
  <c r="AQ830" i="1"/>
  <c r="AS831" i="1"/>
  <c r="AQ200" i="1"/>
  <c r="AQ85" i="1"/>
  <c r="AS92" i="1"/>
  <c r="AQ275" i="1"/>
  <c r="AS276" i="1"/>
  <c r="AQ1082" i="1"/>
  <c r="AS1082" i="1" s="1"/>
  <c r="AS1083" i="1"/>
  <c r="AQ111" i="1"/>
  <c r="AS112" i="1"/>
  <c r="AQ938" i="1"/>
  <c r="AQ253" i="1"/>
  <c r="AS253" i="1" s="1"/>
  <c r="AS254" i="1"/>
  <c r="AR205" i="1"/>
  <c r="AQ1105" i="1"/>
  <c r="AS1106" i="1"/>
  <c r="AR345" i="1"/>
  <c r="AS346" i="1"/>
  <c r="AQ1073" i="1"/>
  <c r="AS1074" i="1"/>
  <c r="AQ1101" i="1"/>
  <c r="AS1102" i="1"/>
  <c r="AR951" i="1"/>
  <c r="AS952" i="1"/>
  <c r="AR328" i="1"/>
  <c r="AS329" i="1"/>
  <c r="AQ356" i="1"/>
  <c r="AS357" i="1"/>
  <c r="AR940" i="1"/>
  <c r="AS941" i="1"/>
  <c r="AQ751" i="1"/>
  <c r="AS751" i="1" s="1"/>
  <c r="AS752" i="1"/>
  <c r="AQ193" i="1"/>
  <c r="AQ120" i="1"/>
  <c r="AS120" i="1" s="1"/>
  <c r="AS121" i="1"/>
  <c r="AQ1261" i="1"/>
  <c r="AS1262" i="1"/>
  <c r="AR850" i="1"/>
  <c r="AS850" i="1" s="1"/>
  <c r="AS852" i="1"/>
  <c r="AR851" i="1"/>
  <c r="AS851" i="1" s="1"/>
  <c r="AR195" i="1"/>
  <c r="AQ890" i="1"/>
  <c r="AS891" i="1"/>
  <c r="AQ690" i="1"/>
  <c r="AQ1089" i="1"/>
  <c r="AS1089" i="1" s="1"/>
  <c r="AS1090" i="1"/>
  <c r="AR805" i="1"/>
  <c r="AS805" i="1" s="1"/>
  <c r="AS806" i="1"/>
  <c r="AR590" i="1"/>
  <c r="AS591" i="1"/>
  <c r="AR391" i="1"/>
  <c r="AS392" i="1"/>
  <c r="AQ1010" i="1"/>
  <c r="AS1011" i="1"/>
  <c r="AQ1037" i="1"/>
  <c r="AS1038" i="1"/>
  <c r="AQ787" i="1"/>
  <c r="AS790" i="1"/>
  <c r="AQ1146" i="1"/>
  <c r="AS1147" i="1"/>
  <c r="AQ724" i="1"/>
  <c r="AS725" i="1"/>
  <c r="AQ302" i="1"/>
  <c r="AQ266" i="1"/>
  <c r="AS266" i="1" s="1"/>
  <c r="AS267" i="1"/>
  <c r="AS406" i="1"/>
  <c r="AQ405" i="1"/>
  <c r="AQ640" i="1"/>
  <c r="AS641" i="1"/>
  <c r="AQ293" i="1"/>
  <c r="AS294" i="1"/>
  <c r="AR1077" i="1"/>
  <c r="AS1078" i="1"/>
  <c r="AQ581" i="1"/>
  <c r="AS581" i="1" s="1"/>
  <c r="AS582" i="1"/>
  <c r="AQ397" i="1"/>
  <c r="AS398" i="1"/>
  <c r="AQ761" i="1"/>
  <c r="AS761" i="1" s="1"/>
  <c r="AS762" i="1"/>
  <c r="AQ325" i="1"/>
  <c r="AS326" i="1"/>
  <c r="AR844" i="1"/>
  <c r="AS845" i="1"/>
  <c r="AQ152" i="1"/>
  <c r="AQ144" i="1"/>
  <c r="AS146" i="1"/>
  <c r="AR417" i="1"/>
  <c r="AS418" i="1"/>
  <c r="AQ1065" i="1"/>
  <c r="AS1066" i="1"/>
  <c r="AQ423" i="1"/>
  <c r="AQ768" i="1"/>
  <c r="AS819" i="1"/>
  <c r="AS153" i="1"/>
  <c r="AK935" i="1"/>
  <c r="AL782" i="1"/>
  <c r="AL1347" i="1" s="1"/>
  <c r="AK140" i="1"/>
  <c r="AK139" i="1" s="1"/>
  <c r="AK138" i="1" s="1"/>
  <c r="AK118" i="1" s="1"/>
  <c r="AK564" i="1"/>
  <c r="AK563" i="1" s="1"/>
  <c r="AK562" i="1" s="1"/>
  <c r="AK551" i="1" s="1"/>
  <c r="AK550" i="1" s="1"/>
  <c r="AQ565" i="1"/>
  <c r="AQ668" i="1"/>
  <c r="AK667" i="1"/>
  <c r="AK666" i="1" s="1"/>
  <c r="AK665" i="1" s="1"/>
  <c r="AE660" i="1"/>
  <c r="AE659" i="1" s="1"/>
  <c r="AE548" i="1" s="1"/>
  <c r="AE1347" i="1" s="1"/>
  <c r="AQ482" i="1"/>
  <c r="AK481" i="1"/>
  <c r="AK480" i="1" s="1"/>
  <c r="AK469" i="1" s="1"/>
  <c r="AK468" i="1" s="1"/>
  <c r="AK467" i="1" s="1"/>
  <c r="AK439" i="1" s="1"/>
  <c r="AK899" i="1"/>
  <c r="AK898" i="1" s="1"/>
  <c r="AK897" i="1" s="1"/>
  <c r="AK896" i="1" s="1"/>
  <c r="AK895" i="1" s="1"/>
  <c r="AK856" i="1" s="1"/>
  <c r="AQ900" i="1"/>
  <c r="AK663" i="1"/>
  <c r="AK662" i="1" s="1"/>
  <c r="AK661" i="1" s="1"/>
  <c r="AQ663" i="1"/>
  <c r="AS85" i="1" l="1"/>
  <c r="AQ662" i="1"/>
  <c r="AS663" i="1"/>
  <c r="AQ667" i="1"/>
  <c r="AS668" i="1"/>
  <c r="AQ1064" i="1"/>
  <c r="AS1065" i="1"/>
  <c r="AQ141" i="1"/>
  <c r="AS144" i="1"/>
  <c r="AQ318" i="1"/>
  <c r="AS325" i="1"/>
  <c r="AS397" i="1"/>
  <c r="AQ395" i="1"/>
  <c r="AS395" i="1" s="1"/>
  <c r="AQ396" i="1"/>
  <c r="AS396" i="1" s="1"/>
  <c r="AR1076" i="1"/>
  <c r="AS1077" i="1"/>
  <c r="AQ635" i="1"/>
  <c r="AS640" i="1"/>
  <c r="AQ723" i="1"/>
  <c r="AS724" i="1"/>
  <c r="AQ786" i="1"/>
  <c r="AS787" i="1"/>
  <c r="AQ1009" i="1"/>
  <c r="AS1010" i="1"/>
  <c r="AR589" i="1"/>
  <c r="AS590" i="1"/>
  <c r="AQ889" i="1"/>
  <c r="AS890" i="1"/>
  <c r="AR186" i="1"/>
  <c r="AR468" i="1"/>
  <c r="AR467" i="1" s="1"/>
  <c r="AS487" i="1"/>
  <c r="AQ373" i="1"/>
  <c r="AS378" i="1"/>
  <c r="AQ36" i="1"/>
  <c r="AS37" i="1"/>
  <c r="AR834" i="1"/>
  <c r="AS835" i="1"/>
  <c r="AQ1138" i="1"/>
  <c r="AS1139" i="1"/>
  <c r="AR652" i="1"/>
  <c r="AS656" i="1"/>
  <c r="AR969" i="1"/>
  <c r="AS970" i="1"/>
  <c r="AR769" i="1"/>
  <c r="AS774" i="1"/>
  <c r="AQ921" i="1"/>
  <c r="AS922" i="1"/>
  <c r="AR308" i="1"/>
  <c r="AS309" i="1"/>
  <c r="AQ1041" i="1"/>
  <c r="AS1042" i="1"/>
  <c r="AQ1128" i="1"/>
  <c r="AS1128" i="1" s="1"/>
  <c r="AS1129" i="1"/>
  <c r="AR981" i="1"/>
  <c r="AS982" i="1"/>
  <c r="AQ1277" i="1"/>
  <c r="AS1278" i="1"/>
  <c r="AQ68" i="1"/>
  <c r="AS69" i="1"/>
  <c r="AQ619" i="1"/>
  <c r="AS620" i="1"/>
  <c r="AQ558" i="1"/>
  <c r="AS559" i="1"/>
  <c r="AR798" i="1"/>
  <c r="AR797" i="1" s="1"/>
  <c r="AR796" i="1" s="1"/>
  <c r="AR939" i="1"/>
  <c r="AS940" i="1"/>
  <c r="AR318" i="1"/>
  <c r="AR317" i="1" s="1"/>
  <c r="AR316" i="1" s="1"/>
  <c r="AR315" i="1" s="1"/>
  <c r="AS328" i="1"/>
  <c r="AQ1100" i="1"/>
  <c r="AS1101" i="1"/>
  <c r="AR344" i="1"/>
  <c r="AS345" i="1"/>
  <c r="AQ829" i="1"/>
  <c r="AS830" i="1"/>
  <c r="AR374" i="1"/>
  <c r="AS375" i="1"/>
  <c r="AR429" i="1"/>
  <c r="AS430" i="1"/>
  <c r="AQ1241" i="1"/>
  <c r="AS1242" i="1"/>
  <c r="AQ945" i="1"/>
  <c r="AS946" i="1"/>
  <c r="AQ243" i="1"/>
  <c r="AS244" i="1"/>
  <c r="AQ258" i="1"/>
  <c r="AS261" i="1"/>
  <c r="AQ459" i="1"/>
  <c r="AS460" i="1"/>
  <c r="AQ16" i="1"/>
  <c r="AS17" i="1"/>
  <c r="AQ937" i="1"/>
  <c r="AQ564" i="1"/>
  <c r="AS565" i="1"/>
  <c r="AR405" i="1"/>
  <c r="AS417" i="1"/>
  <c r="AR843" i="1"/>
  <c r="AS844" i="1"/>
  <c r="AQ284" i="1"/>
  <c r="AS293" i="1"/>
  <c r="AS1146" i="1"/>
  <c r="AQ1145" i="1"/>
  <c r="AQ1036" i="1"/>
  <c r="AS1037" i="1"/>
  <c r="AR390" i="1"/>
  <c r="AS391" i="1"/>
  <c r="AR194" i="1"/>
  <c r="AR201" i="1"/>
  <c r="AR236" i="1"/>
  <c r="AS237" i="1"/>
  <c r="AQ165" i="1"/>
  <c r="AQ1265" i="1"/>
  <c r="AS1265" i="1" s="1"/>
  <c r="AS1266" i="1"/>
  <c r="AR1024" i="1"/>
  <c r="AS1025" i="1"/>
  <c r="AQ883" i="1"/>
  <c r="AS884" i="1"/>
  <c r="AQ1051" i="1"/>
  <c r="AS1052" i="1"/>
  <c r="AS359" i="1"/>
  <c r="AR355" i="1"/>
  <c r="AR354" i="1" s="1"/>
  <c r="AR914" i="1"/>
  <c r="AS915" i="1"/>
  <c r="AR1285" i="1"/>
  <c r="AS1286" i="1"/>
  <c r="AR543" i="1"/>
  <c r="AS544" i="1"/>
  <c r="AQ388" i="1"/>
  <c r="AQ178" i="1"/>
  <c r="AQ985" i="1"/>
  <c r="AS986" i="1"/>
  <c r="AR1230" i="1"/>
  <c r="AS1231" i="1"/>
  <c r="AQ705" i="1"/>
  <c r="AS706" i="1"/>
  <c r="AQ77" i="1"/>
  <c r="AS78" i="1"/>
  <c r="AQ901" i="1"/>
  <c r="AS901" i="1" s="1"/>
  <c r="AS905" i="1"/>
  <c r="AR692" i="1"/>
  <c r="AS693" i="1"/>
  <c r="AQ443" i="1"/>
  <c r="AS444" i="1"/>
  <c r="AQ1340" i="1"/>
  <c r="AS1340" i="1" s="1"/>
  <c r="AS1341" i="1"/>
  <c r="AQ1057" i="1"/>
  <c r="AS1057" i="1" s="1"/>
  <c r="AS1058" i="1"/>
  <c r="AQ147" i="1"/>
  <c r="AS147" i="1" s="1"/>
  <c r="AS148" i="1"/>
  <c r="AQ1260" i="1"/>
  <c r="AS1260" i="1" s="1"/>
  <c r="AS1261" i="1"/>
  <c r="AQ899" i="1"/>
  <c r="AS900" i="1"/>
  <c r="AQ481" i="1"/>
  <c r="AS482" i="1"/>
  <c r="AQ151" i="1"/>
  <c r="AS151" i="1" s="1"/>
  <c r="AS152" i="1"/>
  <c r="AQ403" i="1"/>
  <c r="AS405" i="1"/>
  <c r="AQ355" i="1"/>
  <c r="AS356" i="1"/>
  <c r="AR950" i="1"/>
  <c r="AS951" i="1"/>
  <c r="AQ1072" i="1"/>
  <c r="AS1073" i="1"/>
  <c r="AQ1104" i="1"/>
  <c r="AS1104" i="1" s="1"/>
  <c r="AS1105" i="1"/>
  <c r="AQ110" i="1"/>
  <c r="AS110" i="1" s="1"/>
  <c r="AS111" i="1"/>
  <c r="AQ274" i="1"/>
  <c r="AS274" i="1" s="1"/>
  <c r="AS275" i="1"/>
  <c r="AQ53" i="1"/>
  <c r="AS53" i="1" s="1"/>
  <c r="AS54" i="1"/>
  <c r="AR1145" i="1"/>
  <c r="AR1144" i="1" s="1"/>
  <c r="AR1143" i="1" s="1"/>
  <c r="AS1185" i="1"/>
  <c r="AR622" i="1"/>
  <c r="AS623" i="1"/>
  <c r="AQ49" i="1"/>
  <c r="AS50" i="1"/>
  <c r="AQ798" i="1"/>
  <c r="AS817" i="1"/>
  <c r="AQ1020" i="1"/>
  <c r="AS1021" i="1"/>
  <c r="AQ586" i="1"/>
  <c r="AS587" i="1"/>
  <c r="AQ477" i="1"/>
  <c r="AS477" i="1" s="1"/>
  <c r="AS478" i="1"/>
  <c r="AQ537" i="1"/>
  <c r="AK660" i="1"/>
  <c r="AK659" i="1" s="1"/>
  <c r="AK548" i="1" s="1"/>
  <c r="AQ585" i="1" l="1"/>
  <c r="AS586" i="1"/>
  <c r="AQ797" i="1"/>
  <c r="AS798" i="1"/>
  <c r="AR613" i="1"/>
  <c r="AR612" i="1" s="1"/>
  <c r="AS622" i="1"/>
  <c r="AQ1071" i="1"/>
  <c r="AS1071" i="1" s="1"/>
  <c r="AS1072" i="1"/>
  <c r="AS355" i="1"/>
  <c r="AQ354" i="1"/>
  <c r="AQ898" i="1"/>
  <c r="AS899" i="1"/>
  <c r="AQ442" i="1"/>
  <c r="AS443" i="1"/>
  <c r="AQ704" i="1"/>
  <c r="AS705" i="1"/>
  <c r="AQ974" i="1"/>
  <c r="AS985" i="1"/>
  <c r="AQ387" i="1"/>
  <c r="AR1276" i="1"/>
  <c r="AR1270" i="1" s="1"/>
  <c r="AR1259" i="1" s="1"/>
  <c r="AR1236" i="1" s="1"/>
  <c r="AS1285" i="1"/>
  <c r="AQ882" i="1"/>
  <c r="AS883" i="1"/>
  <c r="AR235" i="1"/>
  <c r="AR233" i="1" s="1"/>
  <c r="AS236" i="1"/>
  <c r="AR193" i="1"/>
  <c r="AQ1035" i="1"/>
  <c r="AS1035" i="1" s="1"/>
  <c r="AS1036" i="1"/>
  <c r="AQ273" i="1"/>
  <c r="AS273" i="1" s="1"/>
  <c r="AS284" i="1"/>
  <c r="AQ458" i="1"/>
  <c r="AS459" i="1"/>
  <c r="AQ242" i="1"/>
  <c r="AS243" i="1"/>
  <c r="AS1241" i="1"/>
  <c r="AQ1240" i="1"/>
  <c r="AR373" i="1"/>
  <c r="AR348" i="1" s="1"/>
  <c r="AS374" i="1"/>
  <c r="AR343" i="1"/>
  <c r="AS343" i="1" s="1"/>
  <c r="AS344" i="1"/>
  <c r="AQ317" i="1"/>
  <c r="AS318" i="1"/>
  <c r="AQ1063" i="1"/>
  <c r="AS1064" i="1"/>
  <c r="AQ661" i="1"/>
  <c r="AS662" i="1"/>
  <c r="AQ557" i="1"/>
  <c r="AS557" i="1" s="1"/>
  <c r="AS558" i="1"/>
  <c r="AQ67" i="1"/>
  <c r="AS68" i="1"/>
  <c r="AR980" i="1"/>
  <c r="AS981" i="1"/>
  <c r="AQ1040" i="1"/>
  <c r="AS1041" i="1"/>
  <c r="AQ920" i="1"/>
  <c r="AS921" i="1"/>
  <c r="AR968" i="1"/>
  <c r="AS969" i="1"/>
  <c r="AQ1137" i="1"/>
  <c r="AS1138" i="1"/>
  <c r="AQ35" i="1"/>
  <c r="AS35" i="1" s="1"/>
  <c r="AS36" i="1"/>
  <c r="AQ888" i="1"/>
  <c r="AS888" i="1" s="1"/>
  <c r="AS889" i="1"/>
  <c r="AQ1008" i="1"/>
  <c r="AS1008" i="1" s="1"/>
  <c r="AS1009" i="1"/>
  <c r="AQ722" i="1"/>
  <c r="AS722" i="1" s="1"/>
  <c r="AS723" i="1"/>
  <c r="AR1056" i="1"/>
  <c r="AS1076" i="1"/>
  <c r="AR945" i="1"/>
  <c r="AR944" i="1" s="1"/>
  <c r="AS950" i="1"/>
  <c r="AQ480" i="1"/>
  <c r="AS481" i="1"/>
  <c r="AR691" i="1"/>
  <c r="AS692" i="1"/>
  <c r="AQ76" i="1"/>
  <c r="AS77" i="1"/>
  <c r="AR1229" i="1"/>
  <c r="AS1229" i="1" s="1"/>
  <c r="AS1230" i="1"/>
  <c r="AQ177" i="1"/>
  <c r="AR539" i="1"/>
  <c r="AS543" i="1"/>
  <c r="AR913" i="1"/>
  <c r="AS914" i="1"/>
  <c r="AQ1050" i="1"/>
  <c r="AS1050" i="1" s="1"/>
  <c r="AS1051" i="1"/>
  <c r="AR1023" i="1"/>
  <c r="AS1024" i="1"/>
  <c r="AQ164" i="1"/>
  <c r="AR200" i="1"/>
  <c r="AR389" i="1"/>
  <c r="AS390" i="1"/>
  <c r="AR842" i="1"/>
  <c r="AS842" i="1" s="1"/>
  <c r="AS843" i="1"/>
  <c r="AQ563" i="1"/>
  <c r="AS564" i="1"/>
  <c r="AQ15" i="1"/>
  <c r="AS16" i="1"/>
  <c r="AQ257" i="1"/>
  <c r="AS258" i="1"/>
  <c r="AQ944" i="1"/>
  <c r="AS944" i="1" s="1"/>
  <c r="AS945" i="1"/>
  <c r="AR424" i="1"/>
  <c r="AS429" i="1"/>
  <c r="AQ828" i="1"/>
  <c r="AQ1099" i="1"/>
  <c r="AS1100" i="1"/>
  <c r="AR938" i="1"/>
  <c r="AS939" i="1"/>
  <c r="AS141" i="1"/>
  <c r="AQ140" i="1"/>
  <c r="AQ666" i="1"/>
  <c r="AS667" i="1"/>
  <c r="AR1096" i="1"/>
  <c r="AQ1019" i="1"/>
  <c r="AS1020" i="1"/>
  <c r="AQ48" i="1"/>
  <c r="AS49" i="1"/>
  <c r="AQ1144" i="1"/>
  <c r="AS1145" i="1"/>
  <c r="AQ618" i="1"/>
  <c r="AS619" i="1"/>
  <c r="AQ1276" i="1"/>
  <c r="AS1277" i="1"/>
  <c r="AR303" i="1"/>
  <c r="AS308" i="1"/>
  <c r="AR768" i="1"/>
  <c r="AS769" i="1"/>
  <c r="AR651" i="1"/>
  <c r="AS652" i="1"/>
  <c r="AR829" i="1"/>
  <c r="AR828" i="1" s="1"/>
  <c r="AR782" i="1" s="1"/>
  <c r="AS834" i="1"/>
  <c r="AR185" i="1"/>
  <c r="AR580" i="1"/>
  <c r="AR579" i="1" s="1"/>
  <c r="AS589" i="1"/>
  <c r="AQ785" i="1"/>
  <c r="AS786" i="1"/>
  <c r="AQ634" i="1"/>
  <c r="AS635" i="1"/>
  <c r="AS373" i="1"/>
  <c r="AK1347" i="1"/>
  <c r="AR342" i="1" l="1"/>
  <c r="AQ139" i="1"/>
  <c r="AS140" i="1"/>
  <c r="AR967" i="1"/>
  <c r="AS967" i="1" s="1"/>
  <c r="AS968" i="1"/>
  <c r="AS1040" i="1"/>
  <c r="AQ1029" i="1"/>
  <c r="AS1029" i="1" s="1"/>
  <c r="AQ66" i="1"/>
  <c r="AS66" i="1" s="1"/>
  <c r="AS67" i="1"/>
  <c r="AS661" i="1"/>
  <c r="AQ316" i="1"/>
  <c r="AS317" i="1"/>
  <c r="AQ241" i="1"/>
  <c r="AS242" i="1"/>
  <c r="AQ441" i="1"/>
  <c r="AS441" i="1" s="1"/>
  <c r="AS442" i="1"/>
  <c r="AQ580" i="1"/>
  <c r="AS585" i="1"/>
  <c r="AR701" i="1"/>
  <c r="AS768" i="1"/>
  <c r="AQ1143" i="1"/>
  <c r="AS1144" i="1"/>
  <c r="AQ1018" i="1"/>
  <c r="AS1019" i="1"/>
  <c r="AQ665" i="1"/>
  <c r="AS665" i="1" s="1"/>
  <c r="AS666" i="1"/>
  <c r="AR937" i="1"/>
  <c r="AS937" i="1" s="1"/>
  <c r="AS938" i="1"/>
  <c r="AS15" i="1"/>
  <c r="AR1007" i="1"/>
  <c r="AS1023" i="1"/>
  <c r="AS913" i="1"/>
  <c r="AR895" i="1"/>
  <c r="AR856" i="1" s="1"/>
  <c r="AQ176" i="1"/>
  <c r="AQ75" i="1"/>
  <c r="AS76" i="1"/>
  <c r="AQ469" i="1"/>
  <c r="AS480" i="1"/>
  <c r="AQ348" i="1"/>
  <c r="AS354" i="1"/>
  <c r="AS828" i="1"/>
  <c r="AQ1136" i="1"/>
  <c r="AS1137" i="1"/>
  <c r="AQ919" i="1"/>
  <c r="AS919" i="1" s="1"/>
  <c r="AS920" i="1"/>
  <c r="AR974" i="1"/>
  <c r="AS974" i="1" s="1"/>
  <c r="AS980" i="1"/>
  <c r="AQ1062" i="1"/>
  <c r="AS1063" i="1"/>
  <c r="AQ457" i="1"/>
  <c r="AS458" i="1"/>
  <c r="AQ858" i="1"/>
  <c r="AS858" i="1" s="1"/>
  <c r="AS882" i="1"/>
  <c r="AQ703" i="1"/>
  <c r="AS704" i="1"/>
  <c r="AQ897" i="1"/>
  <c r="AS898" i="1"/>
  <c r="AQ796" i="1"/>
  <c r="AS797" i="1"/>
  <c r="AS829" i="1"/>
  <c r="AQ1270" i="1"/>
  <c r="AS1276" i="1"/>
  <c r="AQ784" i="1"/>
  <c r="AS784" i="1" s="1"/>
  <c r="AS785" i="1"/>
  <c r="AR184" i="1"/>
  <c r="AR634" i="1"/>
  <c r="AS634" i="1" s="1"/>
  <c r="AS651" i="1"/>
  <c r="AR302" i="1"/>
  <c r="AS303" i="1"/>
  <c r="AQ613" i="1"/>
  <c r="AS618" i="1"/>
  <c r="AQ47" i="1"/>
  <c r="AS48" i="1"/>
  <c r="AQ1098" i="1"/>
  <c r="AS1098" i="1" s="1"/>
  <c r="AS1099" i="1"/>
  <c r="AR423" i="1"/>
  <c r="AS424" i="1"/>
  <c r="AQ252" i="1"/>
  <c r="AS257" i="1"/>
  <c r="AQ562" i="1"/>
  <c r="AS563" i="1"/>
  <c r="AR388" i="1"/>
  <c r="AS389" i="1"/>
  <c r="AQ163" i="1"/>
  <c r="AR538" i="1"/>
  <c r="AS539" i="1"/>
  <c r="AR690" i="1"/>
  <c r="AS690" i="1" s="1"/>
  <c r="AS691" i="1"/>
  <c r="AQ1239" i="1"/>
  <c r="AS1240" i="1"/>
  <c r="AR548" i="1"/>
  <c r="AQ660" i="1" l="1"/>
  <c r="AQ1238" i="1"/>
  <c r="AS1238" i="1" s="1"/>
  <c r="AS1239" i="1"/>
  <c r="AR537" i="1"/>
  <c r="AS538" i="1"/>
  <c r="AR387" i="1"/>
  <c r="AS388" i="1"/>
  <c r="AQ251" i="1"/>
  <c r="AS252" i="1"/>
  <c r="AQ612" i="1"/>
  <c r="AS612" i="1" s="1"/>
  <c r="AS613" i="1"/>
  <c r="AQ896" i="1"/>
  <c r="AS897" i="1"/>
  <c r="AQ1056" i="1"/>
  <c r="AS1056" i="1" s="1"/>
  <c r="AS1062" i="1"/>
  <c r="AQ342" i="1"/>
  <c r="AS348" i="1"/>
  <c r="AQ74" i="1"/>
  <c r="AS75" i="1"/>
  <c r="AQ1007" i="1"/>
  <c r="AS1018" i="1"/>
  <c r="AQ579" i="1"/>
  <c r="AS579" i="1" s="1"/>
  <c r="AS580" i="1"/>
  <c r="AQ235" i="1"/>
  <c r="AS241" i="1"/>
  <c r="AS660" i="1"/>
  <c r="AQ659" i="1"/>
  <c r="AQ138" i="1"/>
  <c r="AS139" i="1"/>
  <c r="AR161" i="1"/>
  <c r="AQ161" i="1"/>
  <c r="AQ551" i="1"/>
  <c r="AS562" i="1"/>
  <c r="AS423" i="1"/>
  <c r="AR403" i="1"/>
  <c r="AS403" i="1" s="1"/>
  <c r="AQ46" i="1"/>
  <c r="AS47" i="1"/>
  <c r="AR249" i="1"/>
  <c r="AS302" i="1"/>
  <c r="AQ1259" i="1"/>
  <c r="AS1270" i="1"/>
  <c r="AS796" i="1"/>
  <c r="AQ782" i="1"/>
  <c r="AS782" i="1" s="1"/>
  <c r="AQ701" i="1"/>
  <c r="AS701" i="1" s="1"/>
  <c r="AS703" i="1"/>
  <c r="AQ456" i="1"/>
  <c r="AS456" i="1" s="1"/>
  <c r="AS457" i="1"/>
  <c r="AQ1135" i="1"/>
  <c r="AS1135" i="1" s="1"/>
  <c r="AS1136" i="1"/>
  <c r="AQ468" i="1"/>
  <c r="AS469" i="1"/>
  <c r="AQ1096" i="1"/>
  <c r="AS1096" i="1" s="1"/>
  <c r="AS1143" i="1"/>
  <c r="AQ315" i="1"/>
  <c r="AS315" i="1" s="1"/>
  <c r="AS316" i="1"/>
  <c r="AR935" i="1"/>
  <c r="AQ64" i="1" l="1"/>
  <c r="AS64" i="1" s="1"/>
  <c r="AS74" i="1"/>
  <c r="AS387" i="1"/>
  <c r="AR313" i="1"/>
  <c r="AQ467" i="1"/>
  <c r="AS468" i="1"/>
  <c r="AS659" i="1"/>
  <c r="AQ118" i="1"/>
  <c r="AS118" i="1" s="1"/>
  <c r="AS138" i="1"/>
  <c r="AQ233" i="1"/>
  <c r="AS233" i="1" s="1"/>
  <c r="AS235" i="1"/>
  <c r="AS1007" i="1"/>
  <c r="AQ935" i="1"/>
  <c r="AS935" i="1" s="1"/>
  <c r="AQ313" i="1"/>
  <c r="AS313" i="1" s="1"/>
  <c r="AS342" i="1"/>
  <c r="AQ895" i="1"/>
  <c r="AS896" i="1"/>
  <c r="AQ249" i="1"/>
  <c r="AS249" i="1" s="1"/>
  <c r="AS251" i="1"/>
  <c r="AS537" i="1"/>
  <c r="AR439" i="1"/>
  <c r="AQ1236" i="1"/>
  <c r="AS1236" i="1" s="1"/>
  <c r="AS1259" i="1"/>
  <c r="AS46" i="1"/>
  <c r="AQ13" i="1"/>
  <c r="AQ550" i="1"/>
  <c r="AS550" i="1" s="1"/>
  <c r="AS551" i="1"/>
  <c r="AR1347" i="1" l="1"/>
  <c r="AQ439" i="1"/>
  <c r="AS439" i="1" s="1"/>
  <c r="AS467" i="1"/>
  <c r="AQ856" i="1"/>
  <c r="AS856" i="1" s="1"/>
  <c r="AS895" i="1"/>
  <c r="AS13" i="1"/>
  <c r="AQ548" i="1"/>
  <c r="AS548" i="1" s="1"/>
  <c r="AQ1347" i="1" l="1"/>
  <c r="AS1347" i="1" s="1"/>
</calcChain>
</file>

<file path=xl/sharedStrings.xml><?xml version="1.0" encoding="utf-8"?>
<sst xmlns="http://schemas.openxmlformats.org/spreadsheetml/2006/main" count="5867" uniqueCount="731">
  <si>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</si>
  <si>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</si>
  <si>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</si>
  <si>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</si>
  <si>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</si>
  <si>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</si>
  <si>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Общее образование</t>
  </si>
  <si>
    <t>07</t>
  </si>
  <si>
    <t>02</t>
  </si>
  <si>
    <t>Муниципальная программа «Культура Тольятти (2014-2018гг.)»</t>
  </si>
  <si>
    <t>Финансовое обеспечение деятельности бюджетных и автономных  учреждений</t>
  </si>
  <si>
    <t>Организации дополнительного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</si>
  <si>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</si>
  <si>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</si>
  <si>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</si>
  <si>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Мероприятия в установленной сфере деятельности</t>
  </si>
  <si>
    <t>Мероприятия в сфере дополнительного образования</t>
  </si>
  <si>
    <t>06</t>
  </si>
  <si>
    <t>Образовательные организации высшего образования</t>
  </si>
  <si>
    <t>Мероприятия в сфере высшего образования</t>
  </si>
  <si>
    <t>Культура</t>
  </si>
  <si>
    <t>08</t>
  </si>
  <si>
    <t>01</t>
  </si>
  <si>
    <t>Дворцы, дома и другие учреждения культуры</t>
  </si>
  <si>
    <t>Субсидии автономным учреждениям</t>
  </si>
  <si>
    <t>Музеи</t>
  </si>
  <si>
    <t>Библиотеки</t>
  </si>
  <si>
    <t>Театры, концертные и другие организации исполнительских искусств</t>
  </si>
  <si>
    <t xml:space="preserve"> Дворцы, дома и другие учреждения культуры</t>
  </si>
  <si>
    <t>Другие вопросы в области культуры, кинематографии</t>
  </si>
  <si>
    <t>04</t>
  </si>
  <si>
    <t>Мероприятия на обеспечение деятельности органов местного самоуправления в сфере культуры</t>
  </si>
  <si>
    <t>Закупка товаров, работ и услуг для государственных (муниципальных) нужд</t>
  </si>
  <si>
    <t>200</t>
  </si>
  <si>
    <t>Другие вопросы в области социальной политики</t>
  </si>
  <si>
    <t>10</t>
  </si>
  <si>
    <t>Муниципальная программа «Формирование беспрепятственного доступа инвалидов и других маломобильных групп населения к объектам социальной инфраструктуры на территории городского округа Тольятти на 2014-2020 годы»</t>
  </si>
  <si>
    <t>610</t>
  </si>
  <si>
    <t>620</t>
  </si>
  <si>
    <t>Иные закупки товаров, работ и услуг для обеспечения государственных (муниципальных) нужд</t>
  </si>
  <si>
    <t>240</t>
  </si>
  <si>
    <t>010 00 00000</t>
  </si>
  <si>
    <t>010 00 02000</t>
  </si>
  <si>
    <t>010 00 02280</t>
  </si>
  <si>
    <t>010 00 04000</t>
  </si>
  <si>
    <t>010 00 04280</t>
  </si>
  <si>
    <t>010 00 02250</t>
  </si>
  <si>
    <t>010 00 04250</t>
  </si>
  <si>
    <t>010 00 02210</t>
  </si>
  <si>
    <t>010 00 02220</t>
  </si>
  <si>
    <t>010 00 02230</t>
  </si>
  <si>
    <t>010 00 02240</t>
  </si>
  <si>
    <t>010 00 04210</t>
  </si>
  <si>
    <t>010 00 04220</t>
  </si>
  <si>
    <t>010 00 04230</t>
  </si>
  <si>
    <t>010 00 04240</t>
  </si>
  <si>
    <t>010 00 04510</t>
  </si>
  <si>
    <t>040 00 00000</t>
  </si>
  <si>
    <t>040 00 04000</t>
  </si>
  <si>
    <t>040 00 04210</t>
  </si>
  <si>
    <t>040 00 04280</t>
  </si>
  <si>
    <t>Всего</t>
  </si>
  <si>
    <t>В том числе средства вышестоящих бюджетов</t>
  </si>
  <si>
    <t>Другие общегосударственные вопросы</t>
  </si>
  <si>
    <t>13</t>
  </si>
  <si>
    <t>Мероприятия в сфере общегосударственного управления</t>
  </si>
  <si>
    <t>Непрограммное направление расходов</t>
  </si>
  <si>
    <t>990 00 00000</t>
  </si>
  <si>
    <t>990 00 04000</t>
  </si>
  <si>
    <t>990 00 04040</t>
  </si>
  <si>
    <t>Иные бюджетные ассигнования</t>
  </si>
  <si>
    <t>800</t>
  </si>
  <si>
    <t>Уплата налогов, сборов и иных платежей</t>
  </si>
  <si>
    <t>850</t>
  </si>
  <si>
    <t>110 00 00000</t>
  </si>
  <si>
    <t>110 00 04000</t>
  </si>
  <si>
    <t>Мероприятия в сфере информационно-коммуникационных технологий и связи</t>
  </si>
  <si>
    <t>110 00 04460</t>
  </si>
  <si>
    <t>220 00 00000</t>
  </si>
  <si>
    <t>Мероприятия, не вошедшие в подпрограммы</t>
  </si>
  <si>
    <t>229 00 04000</t>
  </si>
  <si>
    <t>229 00 04040</t>
  </si>
  <si>
    <t>Другие вопросы в области национальной экономики</t>
  </si>
  <si>
    <t>12</t>
  </si>
  <si>
    <t>Финансовое обеспечение деятельности бюджетных и автономных учреждений</t>
  </si>
  <si>
    <t>Дума городского округа Тольятти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</si>
  <si>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</si>
  <si>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</si>
  <si>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</si>
  <si>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990 00 11000</t>
  </si>
  <si>
    <t>Председатель представительного органа муниципального образования</t>
  </si>
  <si>
    <t>990 00 11020</t>
  </si>
  <si>
    <t>100</t>
  </si>
  <si>
    <t>Расходы на выплаты персоналу государственных (муниципальных) органов</t>
  </si>
  <si>
    <t>120</t>
  </si>
  <si>
    <t>Депутаты представительного органа муниципального образования</t>
  </si>
  <si>
    <t>990 00 11030</t>
  </si>
  <si>
    <t>Центральный аппарат</t>
  </si>
  <si>
    <t>990 00 11040</t>
  </si>
  <si>
    <t xml:space="preserve">Уплата налогов, сборов и иных платежей                  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</si>
  <si>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</si>
  <si>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Мероприятия, направленные на развитие муниципальной службы</t>
  </si>
  <si>
    <t>Функционирование высшего должностного лица субъекта Российской Федерации и муниципального образования</t>
  </si>
  <si>
    <t>229 00 00000</t>
  </si>
  <si>
    <t>229 00 11000</t>
  </si>
  <si>
    <t>Глава муниципального образования</t>
  </si>
  <si>
    <t>229 00 11010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</si>
  <si>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</si>
  <si>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229 00 11040</t>
  </si>
  <si>
    <t>170 00 00000</t>
  </si>
  <si>
    <t>170 00 04000</t>
  </si>
  <si>
    <t>170 00 04040</t>
  </si>
  <si>
    <t>Социальное обеспечение и иные выплаты населению</t>
  </si>
  <si>
    <t>300</t>
  </si>
  <si>
    <t>Иные выплаты населению</t>
  </si>
  <si>
    <t>360</t>
  </si>
  <si>
    <t>Финансовое обеспечение деятельности казенных  учреждений</t>
  </si>
  <si>
    <t>229 00 12000</t>
  </si>
  <si>
    <t>Учреждения, осуществляющие деятельность в сфере общегосударственного управления</t>
  </si>
  <si>
    <t xml:space="preserve">229 00 12040 </t>
  </si>
  <si>
    <t>Расходы на выплаты персоналу казенных учреждений</t>
  </si>
  <si>
    <t>110</t>
  </si>
  <si>
    <t>Учреждения, осуществляющие деятельность в сфере обеспечения хозяйственного обслуживания</t>
  </si>
  <si>
    <t xml:space="preserve">229 00 12060 </t>
  </si>
  <si>
    <t>Муниципальная программа «Создание условий для развития туризма на территории городского округа Тольятти на 2014-2020гг.»</t>
  </si>
  <si>
    <t>260 00 00000</t>
  </si>
  <si>
    <t>260 00 04000</t>
  </si>
  <si>
    <t>Мероприятия в сфере национальной экономики</t>
  </si>
  <si>
    <t>260 00 04070</t>
  </si>
  <si>
    <t>Другие вопросы в области средств массовой информации</t>
  </si>
  <si>
    <t>229 00 02000</t>
  </si>
  <si>
    <t xml:space="preserve">Учреждения, осуществляющие деятельность в сфере средств массовой информации </t>
  </si>
  <si>
    <t>229 00 02080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</si>
  <si>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</si>
  <si>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</si>
  <si>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Муниципальная программа «Защита населения и территорий от чрезвычайных ситуаций в мирное и военное время, обеспечение первичных мер пожарной безопасности и безопасности людей на водных объектах в городском округе Тольятти на 2015-2020 годы»</t>
  </si>
  <si>
    <t>090 00 00000</t>
  </si>
  <si>
    <t>Финансовое обеспечение деятельности казенных учреждений</t>
  </si>
  <si>
    <t xml:space="preserve">090 00 12000 </t>
  </si>
  <si>
    <t>Учреждения, осуществляющие деятельность в сфере защиты населения и территории от последствий чрезвычайных ситуаций природного и техногенного характера, гражданской обороны</t>
  </si>
  <si>
    <t>090 00 12140</t>
  </si>
  <si>
    <t>Мероприятия в сфере защиты населения и территории от последствий чрезвычайных ситуаций природного и техногенного характера, гражданской обороны</t>
  </si>
  <si>
    <t>Обеспечение пожарной безопасности</t>
  </si>
  <si>
    <t>Муниципальная программа «Поддержка социально ориентированных некоммерческих организаций в городском округе Тольятти на 2015-2020 годы»</t>
  </si>
  <si>
    <t>280 00 00000</t>
  </si>
  <si>
    <t xml:space="preserve">Субсидии некоммерческим организациям </t>
  </si>
  <si>
    <t>280 00 10000</t>
  </si>
  <si>
    <t>Субсидии социально ориентированным некоммерческим организациям - общественным объединениям пожарной охраны - путем предоставления субсидий на осуществление уставной деятельности по участию в профилактике и (или) тушении пожаров и проведении аварийно-спасательных работ на территории городского округа Тольятти</t>
  </si>
  <si>
    <t>280 00 10020</t>
  </si>
  <si>
    <t>Субсидии некоммерческим организациям (за исключением государственных (муниципальных) учреждений)</t>
  </si>
  <si>
    <t>630</t>
  </si>
  <si>
    <t>Другие вопросы в области национальной безопасности и правоохранительной деятельности</t>
  </si>
  <si>
    <t>14</t>
  </si>
  <si>
    <t>Мероприятия, осуществляемые учреждениями в сфере обеспечения национальной безопасности и правоохранительной деятельности</t>
  </si>
  <si>
    <t>160 00 00000</t>
  </si>
  <si>
    <t>160 00 04000</t>
  </si>
  <si>
    <t>160 00 04150</t>
  </si>
  <si>
    <t>Субсидии некоммерческим организациям</t>
  </si>
  <si>
    <t>160 00 10000</t>
  </si>
  <si>
    <t>Субсидии некоммерческим организациям, не являющимся государственными (муниципальными) учреждениями, участвующим в охране общественного порядка на территории  городского округа Тольятти.</t>
  </si>
  <si>
    <t>160 00 10050</t>
  </si>
  <si>
    <t>160 00 12000</t>
  </si>
  <si>
    <t>Учреждения, осуществляющие деятельность в сфере национальной безопасности и правоохранительной деятельности</t>
  </si>
  <si>
    <t>160 00 12150</t>
  </si>
  <si>
    <t>Профессиональная подготовка, переподготовка и повышение квалификации</t>
  </si>
  <si>
    <t>05</t>
  </si>
  <si>
    <t>090 00 02000</t>
  </si>
  <si>
    <t>Учреждения, осуществляющие деятельность по повышению квалификации в сфере гражданской обороны и защиты населения от чрезвычайных ситуаций</t>
  </si>
  <si>
    <t>090 00 02160</t>
  </si>
  <si>
    <t>090 00 04000</t>
  </si>
  <si>
    <t>Мероприятия в области повышения квалификации в сфере гражданской обороны и защиты населения от чрезвычайных ситуаций</t>
  </si>
  <si>
    <t>090 00 04160</t>
  </si>
  <si>
    <t>902</t>
  </si>
  <si>
    <t>Резервные фонды</t>
  </si>
  <si>
    <t>11</t>
  </si>
  <si>
    <t>Резервный фонд мэрии городского округа Тольятти для финансирования непредвиденных расходов</t>
  </si>
  <si>
    <t>Резервные средства</t>
  </si>
  <si>
    <t>Исполнение судебных актов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</si>
  <si>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</si>
  <si>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Обслуживание государственного внутреннего и муниципального долга</t>
  </si>
  <si>
    <t>Процентные платежи по муниципальным долговым обязательствам</t>
  </si>
  <si>
    <t>990 00 13000</t>
  </si>
  <si>
    <t>Обслуживание государственного (муниципального) долга</t>
  </si>
  <si>
    <t>Обслуживание муниципального долга</t>
  </si>
  <si>
    <t>Мероприятия по оценке недвижимости, признанию прав и регулированию отношений по государственной и муниципальной собственности</t>
  </si>
  <si>
    <t>Транспорт</t>
  </si>
  <si>
    <t xml:space="preserve">Подпрограмма «Развитие городского пассажирского транспорта в городском округе Тольятти на период 2014-2020гг» </t>
  </si>
  <si>
    <t>Мероприятия в сфере транспорта</t>
  </si>
  <si>
    <t>Жилищное хозяйство</t>
  </si>
  <si>
    <t>Мероприятия в области жилищного хозяйства</t>
  </si>
  <si>
    <t>Благоустройство</t>
  </si>
  <si>
    <t>Бюджетные инвестиции</t>
  </si>
  <si>
    <t>Социальное обеспечение населения</t>
  </si>
  <si>
    <t xml:space="preserve">10 </t>
  </si>
  <si>
    <t>Социальные выплаты гражданам, кроме публичных
нормативных социальных выплат</t>
  </si>
  <si>
    <t>320</t>
  </si>
  <si>
    <t>150 00 00000</t>
  </si>
  <si>
    <t>Подпрограмма «Модернизация и развитие автомобильных дорог  общего пользования местного значения  городского округа  Тольятти на 2014-2020 годы»</t>
  </si>
  <si>
    <t>152 00 00000</t>
  </si>
  <si>
    <t>152 00 04000</t>
  </si>
  <si>
    <t>Мероприятия в области застройки территорий</t>
  </si>
  <si>
    <t>Иные закупки товаров, работ и услуг для обеспечения государственных (муниципальных нужд)</t>
  </si>
  <si>
    <t xml:space="preserve">12 </t>
  </si>
  <si>
    <t>Учреждения, осуществляющие деятельность в сфере градостроительной деятельности</t>
  </si>
  <si>
    <t>990 00 04100</t>
  </si>
  <si>
    <t>Капитальные вложения в объекты государственной (муниципальной) собственности</t>
  </si>
  <si>
    <t>400</t>
  </si>
  <si>
    <t>410</t>
  </si>
  <si>
    <t>990 00 04130</t>
  </si>
  <si>
    <t>Дошкольное образование</t>
  </si>
  <si>
    <t>070 00 00000</t>
  </si>
  <si>
    <t>070 00 04000</t>
  </si>
  <si>
    <t>070 00 04100</t>
  </si>
  <si>
    <t>Муниципальная программа организации работы с детьми и молодежью в городском округе Тольятти «Молодежь Тольятти» на 2014-2020гг.</t>
  </si>
  <si>
    <t>030 00 00000</t>
  </si>
  <si>
    <t>Мероприятия в области молодежной политики</t>
  </si>
  <si>
    <t>030 00 02000</t>
  </si>
  <si>
    <t>Организации, осуществляющие обеспечение деятельности в области молодежной политики</t>
  </si>
  <si>
    <t>030 00 02350</t>
  </si>
  <si>
    <t>030 00 04000</t>
  </si>
  <si>
    <t>030 00 04350</t>
  </si>
  <si>
    <t>070 00 02000</t>
  </si>
  <si>
    <t>Дошкольные образовательные организации</t>
  </si>
  <si>
    <t>070 00 02260</t>
  </si>
  <si>
    <t>Мероприятия в сфере дошкольного образования</t>
  </si>
  <si>
    <t>070 00 04260</t>
  </si>
  <si>
    <t>913</t>
  </si>
  <si>
    <t>070 00 10000</t>
  </si>
  <si>
    <t>Субсидии некоммерческим организациям в сфере дошкольного образования</t>
  </si>
  <si>
    <t>070 00 10260</t>
  </si>
  <si>
    <t>Общеобразовательные организации</t>
  </si>
  <si>
    <t>070 00 02270</t>
  </si>
  <si>
    <t>070 00 02280</t>
  </si>
  <si>
    <t>Мероприятия в общеобразовательных организациях</t>
  </si>
  <si>
    <t>070 00 04270</t>
  </si>
  <si>
    <t>070 00 04280</t>
  </si>
  <si>
    <t>Субсидии юридическим лицам (за исключением субсидий муниципальным учреждениям), индивидуальным предпринимателям, физическим лицам</t>
  </si>
  <si>
    <t>070 00 06000</t>
  </si>
  <si>
    <t>Субсидии юридическим лицам в сфере общего образования</t>
  </si>
  <si>
    <t>070 00 06270</t>
  </si>
  <si>
    <t>Другие вопросы в области образования</t>
  </si>
  <si>
    <t>Организации, осуществляющие обеспечение образовательной деятельности</t>
  </si>
  <si>
    <t>070 00 02300</t>
  </si>
  <si>
    <t>Мероприятия в организациях, осуществляющих обеспечение образовательной деятельности</t>
  </si>
  <si>
    <t>070 00 04300</t>
  </si>
  <si>
    <t>070 00 12000</t>
  </si>
  <si>
    <t>070 00 12300</t>
  </si>
  <si>
    <t>050 00 00000</t>
  </si>
  <si>
    <t>050 00 04000</t>
  </si>
  <si>
    <t>050 00 04270</t>
  </si>
  <si>
    <t>050 00 06000</t>
  </si>
  <si>
    <t>050 00 06270</t>
  </si>
  <si>
    <t>917</t>
  </si>
  <si>
    <t>020 00 00000</t>
  </si>
  <si>
    <t>020 00 02000</t>
  </si>
  <si>
    <t>020 00 02280</t>
  </si>
  <si>
    <t>020 00 04000</t>
  </si>
  <si>
    <t>020 00 04280</t>
  </si>
  <si>
    <t>Физическая культура</t>
  </si>
  <si>
    <t>Учреждения, осуществляющие деятельность в области физической культуры и спорта</t>
  </si>
  <si>
    <t>020 00 02360</t>
  </si>
  <si>
    <t>Мероприятия в области физической культуры и спорта</t>
  </si>
  <si>
    <t>020 00 04360</t>
  </si>
  <si>
    <t>Мероприятия на обеспечение деятельности органов местного самоуправления в области физической культуры и спорта</t>
  </si>
  <si>
    <t>Субсидии некоммерческим организациям в области физической культуры и спорта</t>
  </si>
  <si>
    <t>280 00 10360</t>
  </si>
  <si>
    <t>Субсидии некоммерческим организациям (за исключением государственных (муниципальных) учреждений</t>
  </si>
  <si>
    <t>Массовый спорт</t>
  </si>
  <si>
    <t>Муниципальная программа «Семья и дети городского округа Тольятти» на 2015-2017 годы»</t>
  </si>
  <si>
    <t>310 00 00000</t>
  </si>
  <si>
    <t>Закупка товаров, работ и услуг для обеспечения государственных (муниципальных) нужд</t>
  </si>
  <si>
    <t>310 00 09000</t>
  </si>
  <si>
    <t>310 00 09300</t>
  </si>
  <si>
    <t>Единовременное пособие на первоочередные нужды</t>
  </si>
  <si>
    <t>310 00 09340</t>
  </si>
  <si>
    <t>310 00 09350</t>
  </si>
  <si>
    <t>310 00 09360</t>
  </si>
  <si>
    <t>Единовременное пособие в связи с принятием ребенка на воспитание в приемную семью, на патронатное воспитание</t>
  </si>
  <si>
    <t>310 00 09370</t>
  </si>
  <si>
    <t>310 00 09380</t>
  </si>
  <si>
    <t>Ежемесячное пособие на содержание ребенка, переданного на воспитание в приемную семью, на патронатное воспитание</t>
  </si>
  <si>
    <t>310 00 09390</t>
  </si>
  <si>
    <t xml:space="preserve">Мероприятия в установленной сфере деятельности </t>
  </si>
  <si>
    <t>310 00 04000</t>
  </si>
  <si>
    <t>Мероприятия в сфере социального обслуживания населения</t>
  </si>
  <si>
    <t>310 00 04340</t>
  </si>
  <si>
    <t>Муниципальная программа «Поддержка социально ориентированных   некоммерческих  организаций в городском округе Тольятти на 2015-2020 годы»</t>
  </si>
  <si>
    <t>280 00 12000</t>
  </si>
  <si>
    <t>Учреждения, обеспечивающие  поддержку некоммерческих организаций</t>
  </si>
  <si>
    <t>280 00 12380</t>
  </si>
  <si>
    <t>Мероприятия в области социальной политики</t>
  </si>
  <si>
    <t>050 00 04370</t>
  </si>
  <si>
    <t>050 00 06370</t>
  </si>
  <si>
    <t>810</t>
  </si>
  <si>
    <t>050 00 10000</t>
  </si>
  <si>
    <t xml:space="preserve">Субсидии некоммерческим организациям, не являющимся государственными (муниципальными) учреждениями, на осуществление уставной деятельности </t>
  </si>
  <si>
    <t>921</t>
  </si>
  <si>
    <t>110 00 02000</t>
  </si>
  <si>
    <t>Учреждения, обеспечивающие предоставление государственных и муниципальных услуг</t>
  </si>
  <si>
    <t>110 00 02470</t>
  </si>
  <si>
    <t>Мероприятия в учреждениях, обеспечивающих предоставление государственных и муниципальных услуг</t>
  </si>
  <si>
    <t>110 00 04470</t>
  </si>
  <si>
    <t>Связь и информатика</t>
  </si>
  <si>
    <t>Учреждения, осуществляющие деятельность в сфере связи и информатики</t>
  </si>
  <si>
    <t>110 00 02480</t>
  </si>
  <si>
    <t>Пенсионное обеспечение</t>
  </si>
  <si>
    <t>Доплаты к пенсиям, дополнительное пенсионное обеспечение</t>
  </si>
  <si>
    <t>Обеспечение предоставления гарантий в области пенсионного обеспечения лицам, замещавшим должности депутатов, выборным должностным лицам местного самоуправления, осуществляющим свои полномочия на постоянной основе в органах местного самоуправления городского округа Тольятти, и лицам, замещавшим должности муниципальной службы в органах местного самоуправления городского округа Тольятти</t>
  </si>
  <si>
    <t>Выплаты отдельным категориям граждан</t>
  </si>
  <si>
    <t>050 00 09000</t>
  </si>
  <si>
    <t>Ежемесячные  денежные выплаты на питание детям-инвалидам</t>
  </si>
  <si>
    <t>050 00 09010</t>
  </si>
  <si>
    <t>Публичные нормативные социальные выплаты гражданам</t>
  </si>
  <si>
    <t>310</t>
  </si>
  <si>
    <t>Ежемесячные денежные выплаты спортсменам высокого класса, тренерам, подготовившим спортсменов высокого класса, бывшим работникам физкультурно-спортивных организаций</t>
  </si>
  <si>
    <t>050 00 09020</t>
  </si>
  <si>
    <t>Компенсационные денежные выплаты части родительской платы за присмотр и уход за детьми в муниципальных образовательных учреждениях городского округа Тольятти</t>
  </si>
  <si>
    <t>050 00 09030</t>
  </si>
  <si>
    <t>050 00 09050</t>
  </si>
  <si>
    <t>Единовременная денежная выплата ко дню воинской славы России - Дню Победы советского народа  в Великой Отечественной войне 1941-1945 годов (9 мая)</t>
  </si>
  <si>
    <t>050 00 09060</t>
  </si>
  <si>
    <t>Единовременная денежная выплата ко Дню памяти жертв политических репрессий (30 октября)</t>
  </si>
  <si>
    <t>050 00 09070</t>
  </si>
  <si>
    <t>Единовременная денежная выплата к памятной дате России -  Дню Героев Отечества (9 декабря)</t>
  </si>
  <si>
    <t>050 00 09080</t>
  </si>
  <si>
    <t>Денежные выплаты на оплату социальных услуг, предоставляемых на условиях оплаты отдельным категориям граждан</t>
  </si>
  <si>
    <t>050 00 09100</t>
  </si>
  <si>
    <t xml:space="preserve">Ежемесячные денежные выплаты Почетным гражданам городского округа Тольятти </t>
  </si>
  <si>
    <t>050 00 09110</t>
  </si>
  <si>
    <t>Ежемесячные денежные выплаты в случае смерти (гибели) Почетных граждан городского округа Тольятти, пережившим их супругам и родителям, проживающим совместно с Почетным гражданином городского округа на день  его смерти</t>
  </si>
  <si>
    <t>050 00 09120</t>
  </si>
  <si>
    <t xml:space="preserve">Единовременные денежные  выплаты на оплату оздоровительных услуг Почетным гражданам городского округа Тольятти </t>
  </si>
  <si>
    <t>050 00 09130</t>
  </si>
  <si>
    <t>Единовременные компенсационные выплаты Почетным гражданам городского округа Тольятти на оплату платных медицинских услуг, оказываемых медицинскими учреждениями, участвующими в реализации программы государственных гарантий бесплатного оказания гражданам медицинской помощи и территориальной программы  государственных гарантий бесплатного оказания гражданам медицинской помощи, на иных условиях, чем предусмотрено указанными программами</t>
  </si>
  <si>
    <t>050 00 09140</t>
  </si>
  <si>
    <t xml:space="preserve">Компенсационные  выплаты  родственникам  умершего (погибшего) Почетного гражданина городского округа Тольятти  в случае осуществления ими изготовления и установки надгробного памятника  на могиле умершего (погибшего) Почетного гражданина городского округа Тольятти </t>
  </si>
  <si>
    <t>050 00 09150</t>
  </si>
  <si>
    <t xml:space="preserve">Ежемесячные пособия на содержание детей депутата, выборного должностного лица  органа местного самоуправления, муниципального служащего органа местного самоуправления городского округа Тольятти в случае его естественной смерти </t>
  </si>
  <si>
    <t>050 00 09170</t>
  </si>
  <si>
    <t xml:space="preserve">Выплата рентных платежей по договорам пожизненной ренты </t>
  </si>
  <si>
    <t>050 00 09190</t>
  </si>
  <si>
    <t xml:space="preserve">Именные  премии  мэра для жителей городского округа Тольятти с ограниченными возможностями здоровья и добровольцев  </t>
  </si>
  <si>
    <t>050 00 09220</t>
  </si>
  <si>
    <t>Единовременные денежные выплаты гражданам, находящимся в трудных жизненных ситуациях и чрезвычайных обстоятельствах</t>
  </si>
  <si>
    <t>050 00 09230</t>
  </si>
  <si>
    <t>Компенсационные выплаты  родственникам умершего (погибшего) Почетного гражданина городского округа Тольятти в случае осуществления ими погребения умершего (погибшего) Почетного гражданина городского округа Тольятти за счет собственных средств</t>
  </si>
  <si>
    <t>050 00 09240</t>
  </si>
  <si>
    <t>Ежемесячные денежные выплаты гражданам, являющимся родителями (законными представителями) ВИЧ-инфицированных - несовершеннолетних, рожденных от ВИЧ-инфицированных матерей</t>
  </si>
  <si>
    <t>050 00 09250</t>
  </si>
  <si>
    <t>Ежемесячные денежные выплаты гражданам, признанным инвалидами по причине – инвалидность с детства вследствие ранения (контузии, увечья), связанная с вооруженным конфликтом немеждународного характера в Чеченской Республике и на непосредственно прилегающей к ней территории Северного Кавказа, отнесенных к зоне вооруженного конфликта</t>
  </si>
  <si>
    <t>050 00 09270</t>
  </si>
  <si>
    <t>Ежемесячные денежные выплаты гражданам, являющимся матерями погибших (умерших, пропавших без вести) двух и более военнослужащих, проходивших военную службу по призыву (по контракту), сотрудников органов внутренних дел, Государственной противопожарной службы, уголовно – исполнительной системы, в связи с выполнением задач в условиях вооруженного конфликта немеждународного характера в Чеченской Республике на непосредственно прилегающих к ней территориям Северного Кавказа, отнесенных к зоне вооруженного конфликта, а также в связи с выполнением задач в ходе контртеррористических операций на территории Северо-Кавказского региона</t>
  </si>
  <si>
    <t>050 00 09290</t>
  </si>
  <si>
    <t>Ежемесячные денежные выплаты на ребёнка одному из родителей, обучающемуся по очной форме обучения</t>
  </si>
  <si>
    <t>050 00 09310</t>
  </si>
  <si>
    <t>Ежемесячные денежные выплаты на приобретение льготных электронных проездных билетов</t>
  </si>
  <si>
    <t>050 00 09320</t>
  </si>
  <si>
    <t>Ежемесячные денежные выплаты к пенсии отдельным категориям граждан</t>
  </si>
  <si>
    <t>050 00 09330</t>
  </si>
  <si>
    <t>Дополнительные меры социальной поддержки для отдельных категорий граждан, проживающих в домах, лишённых статуса системы социального обслуживания населения, на оплату жилого помещения и коммунальных услуг</t>
  </si>
  <si>
    <t xml:space="preserve">300 </t>
  </si>
  <si>
    <t>920</t>
  </si>
  <si>
    <t>Лесное хозяйство</t>
  </si>
  <si>
    <t>Муниципальная программа «Охрана, защита и воспроизводство лесов, расположенных в границах городского округа Тольятти, на 2014-2018 годы»</t>
  </si>
  <si>
    <t>Мероприятия в области лесного хозяйства</t>
  </si>
  <si>
    <t>Дорожное хозяйство (дорожные фонды)</t>
  </si>
  <si>
    <t>Муниципальная программа «Развитие транспортной системы и дорожного хозяйства городского округа Тольятти на 2014-2020 гг.»</t>
  </si>
  <si>
    <t>Мероприятия в сфере дорожного хозяйства</t>
  </si>
  <si>
    <t/>
  </si>
  <si>
    <t>Муниципальная программа «Капитальный ремонт многоквартирных домов городского округа Тольятти на 2014-2018 годы»</t>
  </si>
  <si>
    <t>Муниципальная программа «Ремонт  помещений, находящихся в муниципальной собственности городского округа Тольятти, на 2015-2017 годы»</t>
  </si>
  <si>
    <t>Муниципальная программа «Благоустройство территории городского округа Тольятти на 2015-2024 годы»</t>
  </si>
  <si>
    <t>Коммунальное хозяйство</t>
  </si>
  <si>
    <t>Мероприятия в области коммунального хозяйства</t>
  </si>
  <si>
    <t>Муниципальная программа «Содержание и ремонт объектов и сетей инженерной инфраструктуры городского округа Тольятти на 2015-2017 годы»</t>
  </si>
  <si>
    <t>Мероприятия в области благоустройства</t>
  </si>
  <si>
    <t>Другие вопросы в области жилищно-коммунального хозяйства</t>
  </si>
  <si>
    <t>Учреждения, осуществляющие деятельность по другим вопросам в области жилищно-коммунального хозяйства</t>
  </si>
  <si>
    <t>Мероприятия в учреждениях, осуществляющих деятельность по другим вопросам в области жилищно-коммунального хозяйства</t>
  </si>
  <si>
    <t>Сбор, удаление отходов и очистка сточных вод</t>
  </si>
  <si>
    <t>Мероприятия по сбору, удалению отходов и очистке сточных вод</t>
  </si>
  <si>
    <t>Другие вопросы в области охраны окружающей среды</t>
  </si>
  <si>
    <t>Муниципальная экологическая программа городского округа Тольятти на 2015-2017 годы</t>
  </si>
  <si>
    <t>Мероприятия по другим вопросам в области охраны окружающей среды</t>
  </si>
  <si>
    <t xml:space="preserve">229 00 04120 </t>
  </si>
  <si>
    <t>229 00 04120</t>
  </si>
  <si>
    <t>155 00 00000</t>
  </si>
  <si>
    <t>155 00 04000</t>
  </si>
  <si>
    <t>155 00 04090</t>
  </si>
  <si>
    <t>Иные нераспределенные бюджетные ассигнования</t>
  </si>
  <si>
    <t>Муниципальная программа городского округа Тольятти «Развитие малого и среднего предпринимательства городского округа Тольятти на 2014-2017 годы»</t>
  </si>
  <si>
    <t>120 00 00000</t>
  </si>
  <si>
    <t>120 00 02000</t>
  </si>
  <si>
    <t>Учреждения, осуществляющие деятельность  в сфере национальной экономики</t>
  </si>
  <si>
    <t>120 00 02070</t>
  </si>
  <si>
    <t xml:space="preserve">Муниципальная программа «Развитие транспортной системы и дорожного хозяйства городского округа Тольятти на 2014-2020гг.» </t>
  </si>
  <si>
    <t xml:space="preserve">Подпрограмма «Развитие городского пассажирского транспорта в городском округе Тольятти на период 2014-2020гг.» </t>
  </si>
  <si>
    <t xml:space="preserve">04 </t>
  </si>
  <si>
    <t xml:space="preserve">Муниципальная программа  «Развитие транспортной системы и дорожного хозяйства городского округа Тольятти на 2014-2020 гг.»  </t>
  </si>
  <si>
    <t xml:space="preserve">Подпрограмма «Модернизация и развитие автомобильных дорог  общего пользования местного значения  городского округа  Тольятти на 2014 -2020 годы»  </t>
  </si>
  <si>
    <t xml:space="preserve">Подпрограмма  «Повышение безопасности дорожного движения на период 2014-2020 гг.»                      </t>
  </si>
  <si>
    <t>Учреждения, осуществляющие деятельность в сфере дорожного хозяйства</t>
  </si>
  <si>
    <t>040 00 04180</t>
  </si>
  <si>
    <t>040 00 04130</t>
  </si>
  <si>
    <t>140 00 00000</t>
  </si>
  <si>
    <t>140 00 04000</t>
  </si>
  <si>
    <t>140 00 04130</t>
  </si>
  <si>
    <t>140 00 04410</t>
  </si>
  <si>
    <t>240 00 00000</t>
  </si>
  <si>
    <t>240 00 04000</t>
  </si>
  <si>
    <t>240 00 04420</t>
  </si>
  <si>
    <t>240 00 04440</t>
  </si>
  <si>
    <t>090 00 02430</t>
  </si>
  <si>
    <t>130 00 00000</t>
  </si>
  <si>
    <t>130 00 04000</t>
  </si>
  <si>
    <t>130 00 04420</t>
  </si>
  <si>
    <t>130 00 02000</t>
  </si>
  <si>
    <t>130 00 02430</t>
  </si>
  <si>
    <t>130 00 04430</t>
  </si>
  <si>
    <t xml:space="preserve">150 00 00000 </t>
  </si>
  <si>
    <t>152 00 04100</t>
  </si>
  <si>
    <t>152 00 04180</t>
  </si>
  <si>
    <t>154 00 00000</t>
  </si>
  <si>
    <t xml:space="preserve">154 00 04000 </t>
  </si>
  <si>
    <t xml:space="preserve">154 00 04180 </t>
  </si>
  <si>
    <t>154 00 12000</t>
  </si>
  <si>
    <t>154 00 12180</t>
  </si>
  <si>
    <t>155 00 06000</t>
  </si>
  <si>
    <t>155 00 06520</t>
  </si>
  <si>
    <t>155 00 06530</t>
  </si>
  <si>
    <t>155 00 06540</t>
  </si>
  <si>
    <t>155 00 06550</t>
  </si>
  <si>
    <t>230 00 00000</t>
  </si>
  <si>
    <t>230 00 04000</t>
  </si>
  <si>
    <t>230 00 04390</t>
  </si>
  <si>
    <t>230 00 02430</t>
  </si>
  <si>
    <t>230 00 02000</t>
  </si>
  <si>
    <t>290 00 00000</t>
  </si>
  <si>
    <t>290 00 04000</t>
  </si>
  <si>
    <t>290 00 04130</t>
  </si>
  <si>
    <t>290 00 04410</t>
  </si>
  <si>
    <t>300 00 00000</t>
  </si>
  <si>
    <t>300 00 04000</t>
  </si>
  <si>
    <t>300 00 04450</t>
  </si>
  <si>
    <t xml:space="preserve">990 00 00000 </t>
  </si>
  <si>
    <t>990 00 04410</t>
  </si>
  <si>
    <t>990 00 04420</t>
  </si>
  <si>
    <t>990 00 07000</t>
  </si>
  <si>
    <t>990 00 07090</t>
  </si>
  <si>
    <t>050 00 09180</t>
  </si>
  <si>
    <t>320 00 00000</t>
  </si>
  <si>
    <t>320 00 04000</t>
  </si>
  <si>
    <t>320 00 04420</t>
  </si>
  <si>
    <t>330 00 00000</t>
  </si>
  <si>
    <t>330 00 04000</t>
  </si>
  <si>
    <t>320 00 02000</t>
  </si>
  <si>
    <t>320 00 02430</t>
  </si>
  <si>
    <t>Стимулирующие субсидии на решение вопросов местного значения</t>
  </si>
  <si>
    <t>Стимулирующие субсидии в рамках муниципальных программ и непрограммных направлений деятельности</t>
  </si>
  <si>
    <t>320 00 04410</t>
  </si>
  <si>
    <t>010 00 72000</t>
  </si>
  <si>
    <t>070 00 72000</t>
  </si>
  <si>
    <t>990 00 04580</t>
  </si>
  <si>
    <t>020 00 04600</t>
  </si>
  <si>
    <t>ИТОГО РАСХОДОВ</t>
  </si>
  <si>
    <t>Сумма (тыс.руб.)</t>
  </si>
  <si>
    <t xml:space="preserve">к  решению Думы </t>
  </si>
  <si>
    <t>020 00 72000</t>
  </si>
  <si>
    <t>Единовременная денежная выплата  к памятной дате России -  Дню участников ликвидации последствий радиационных аварий и катастроф и памяти жертв этих аварий и катастроф (26 апреля)</t>
  </si>
  <si>
    <t>Субсидии  юридическим лицам (за исключением субсидий  государственным (муниципальным) учреждениям), индивидуальным предпринимателям, а также физическим лицам - производителям услуг в целях финансового обеспечения (возмещения) затрат  в связи с оказанием  общественно значимых социальных услуг отдельным категориям граждан на территории городского округа Тольятти</t>
  </si>
  <si>
    <t>Единовременное пособие одному из родителей  в связи с рождением ребенка в День исторического рождения города (20 июня)</t>
  </si>
  <si>
    <t>330 00 04420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</si>
  <si>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</si>
  <si>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«Тольятти -чистый город» на 2015-2019 годы</t>
  </si>
  <si>
    <t>010 00 06500</t>
  </si>
  <si>
    <t>010 00 06000</t>
  </si>
  <si>
    <t>Субсидии юридическим лицам в сфере культуры</t>
  </si>
  <si>
    <t>155 00 06560</t>
  </si>
  <si>
    <t>Муниципальная программа городского округа Тольятти «Молодой семье - доступное жилье» на 2014-2020гг.</t>
  </si>
  <si>
    <t>080 00 00000</t>
  </si>
  <si>
    <r>
      <t xml:space="preserve">Единовременное пособие в связи с награждением золотой или серебряной медалью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За особые успехи в учении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</si>
  <si>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 xml:space="preserve">Единовременное пособие при зачислении детей-сирот, детей, оставшихся без попечения родителей, в 1 класс общеобразовательной организации, реализующей общеобразовательные программы начального общего образования </t>
  </si>
  <si>
    <t>Иные закупки товаров, работ и услуг для обеспечения
государственных (муниципальных) нужд</t>
  </si>
  <si>
    <r>
      <t xml:space="preserve">Муниципальная программа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Культура Тольятти (2014-2018 гг.)</t>
    </r>
    <r>
      <rPr>
        <sz val="13"/>
        <rFont val="Calibri"/>
        <family val="2"/>
        <charset val="204"/>
      </rPr>
      <t>»</t>
    </r>
  </si>
  <si>
    <t>060 00 00000</t>
  </si>
  <si>
    <t>060 00 04000</t>
  </si>
  <si>
    <t>060 00 04150</t>
  </si>
  <si>
    <t>010 00 72002</t>
  </si>
  <si>
    <t>070 00 72002</t>
  </si>
  <si>
    <t>020 00 72002</t>
  </si>
  <si>
    <t>090 00 04140</t>
  </si>
  <si>
    <t>Субсидии на возмещение затрат от перевозки пассажиров на нерентабельных рейсах по муниципальным маршрутам регулярных перевозок</t>
  </si>
  <si>
    <t>990 00 04610</t>
  </si>
  <si>
    <t>Мероприятия в сфере градостроительства</t>
  </si>
  <si>
    <t>070 00 04610</t>
  </si>
  <si>
    <t xml:space="preserve">Субсидии на возмещение недополученных доходов при осуществлении регулярных перевозок льготных категорий граждан по муниципальным маршрутам по льготному электронному проездному билету </t>
  </si>
  <si>
    <t>010 00 02200</t>
  </si>
  <si>
    <t>010 00 04200</t>
  </si>
  <si>
    <t>Парковые комплексы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</si>
  <si>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2017 ГОД</t>
  </si>
  <si>
    <t>Муниципальная программа «Развитие физической культуры и спорта в городском округе Тольятти на 2017-2021 годы»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</si>
  <si>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</si>
  <si>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Муниципальная программа «Развитие информационно-телекоммуникационной инфраструктуры городского округа Тольятти на 2017 – 2021 годы»</t>
  </si>
  <si>
    <t>Муниципальная программа «Противодействие коррупции в городском округе Тольятти на 2017-2021 годы»</t>
  </si>
  <si>
    <t>Муниципальная программа «Развитие органов местного самоуправления городского округа Тольятти на 2017-2022 годы»</t>
  </si>
  <si>
    <t>Муниципальная программа «Охрана окружающей среды на территории городского округа Тольятти на 2017-2021 годы»</t>
  </si>
  <si>
    <t>090 00 04280</t>
  </si>
  <si>
    <t xml:space="preserve">090 00 04280 </t>
  </si>
  <si>
    <t>090 00 04040</t>
  </si>
  <si>
    <t>Обеспечение долевого финансирования расходов</t>
  </si>
  <si>
    <t>080 00 L0000</t>
  </si>
  <si>
    <t xml:space="preserve">Предоставление молодым семьям социальных выплат на приобретение жилья или строительство индивидуального жилого дома </t>
  </si>
  <si>
    <t>080 00 L020W</t>
  </si>
  <si>
    <t>090 00 04150</t>
  </si>
  <si>
    <t>230 00 12000</t>
  </si>
  <si>
    <t>230 00 12390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</si>
  <si>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</si>
  <si>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в рамках реализации государственной программы Самарской области «Развитие лесного хозяйства Самарской области на 2014-2018 годы и на период до 2022 года»</t>
  </si>
  <si>
    <t>230 00 S3250</t>
  </si>
  <si>
    <t>Мероприятия  в рамках подпрограммы «Модернизация и развитие автомобильных дорог общего пользования местного значения городского округа Тольятти на 2014-2020 годы» муниципальной программы «Развитие транспортной системы и дорожного хозяйства городского округа Тольятти на 2014-2020 гг.»</t>
  </si>
  <si>
    <t>152 00 S3270</t>
  </si>
  <si>
    <t>Дополнительное образование детей</t>
  </si>
  <si>
    <t>040 00 04240</t>
  </si>
  <si>
    <t>901</t>
  </si>
  <si>
    <t>221 00 04000</t>
  </si>
  <si>
    <t>221 00 04050</t>
  </si>
  <si>
    <t>221 00 00000</t>
  </si>
  <si>
    <t>914</t>
  </si>
  <si>
    <t xml:space="preserve">Муниципальная программа «Развитие инфраструктуры градостроительной деятельности городского округа Тольятти на 2017-2022 годы» </t>
  </si>
  <si>
    <t>100 00 00000</t>
  </si>
  <si>
    <t>100 00 02000</t>
  </si>
  <si>
    <t>100 00 02320</t>
  </si>
  <si>
    <t>100 00 04000</t>
  </si>
  <si>
    <t>100 00 04310</t>
  </si>
  <si>
    <t>020 00 04100</t>
  </si>
  <si>
    <t>Молодежная политика</t>
  </si>
  <si>
    <t>909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</si>
  <si>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муниципальной 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Развитие транспортной системы и дорожного хозяйства городского округа Тольятти на 2014-2020 гг.</t>
    </r>
    <r>
      <rPr>
        <sz val="13"/>
        <rFont val="Calibri"/>
        <family val="2"/>
        <charset val="204"/>
      </rPr>
      <t>»</t>
    </r>
  </si>
  <si>
    <t>Подпрограмма «Развитие муниципальной службы в городском округе Тольятти на 2017-2022 годы»</t>
  </si>
  <si>
    <t>Муниципальная программа «Профилактика терроризма, экстремизма и иных правонарушений на территории городского округа Тольятти на 2017-2019 годы»</t>
  </si>
  <si>
    <t>905</t>
  </si>
  <si>
    <t>Расходы на выплаты персоналу в целях обеспечения выполнения функций государственными (муниципальными) органами, казенными  учреждениями, органами управления государственными внебюджетными фондами</t>
  </si>
  <si>
    <t>Муниципальная программа мер по профилактике наркомании населения городского округа Тольятти на 2016-2018 годы</t>
  </si>
  <si>
    <t>Муниципальная программа «Развитие системы образования городского округа Тольятти на 2017-2020 гг.»</t>
  </si>
  <si>
    <t>Муниципальная программа «Развитие информационно-телекоммуникационной инфраструктуры городского округа Тольятти на 2017–2021 годы»</t>
  </si>
  <si>
    <t>229 00 08000</t>
  </si>
  <si>
    <t>229 00 08010</t>
  </si>
  <si>
    <t>Расходы на выплаты персоналу казенных  учреждений</t>
  </si>
  <si>
    <t>990 00 72000</t>
  </si>
  <si>
    <t>990 00 72004</t>
  </si>
  <si>
    <t>990 00 04060</t>
  </si>
  <si>
    <t>900</t>
  </si>
  <si>
    <t>151 00 00000</t>
  </si>
  <si>
    <t>151 00 04000</t>
  </si>
  <si>
    <t>151 00 04180</t>
  </si>
  <si>
    <t>151 00 04420</t>
  </si>
  <si>
    <t>100 00 04320</t>
  </si>
  <si>
    <t>Мероприятия в организациях, осуществляющих обеспечение градостроительной деятельности</t>
  </si>
  <si>
    <t>330 00 04130</t>
  </si>
  <si>
    <t>120 00 04000</t>
  </si>
  <si>
    <t>120 00 04070</t>
  </si>
  <si>
    <t>Субсидии некоммерческим организациям, не являющимся государственными (муниципальными) учреждениями, для реализации инициатив (мероприятий) населения, проживающего на территории городского округа Тольятти, в целях решения вопросов местного значения</t>
  </si>
  <si>
    <t>Субсидии некоммерческим организациям, не являющимся  государственными (муниципальными)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</si>
  <si>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 xml:space="preserve">050 00 10570 </t>
  </si>
  <si>
    <t>280 00 10130</t>
  </si>
  <si>
    <t xml:space="preserve">280 00 10370 </t>
  </si>
  <si>
    <t xml:space="preserve">Подпрограмма «Содержание улично-дорожной сети городского округа Тольятти на  2014-2020гг.» </t>
  </si>
  <si>
    <t>пермещение</t>
  </si>
  <si>
    <t>обл. и федер</t>
  </si>
  <si>
    <t>доп. Расх</t>
  </si>
  <si>
    <t>экономия</t>
  </si>
  <si>
    <t>к решению Думы</t>
  </si>
  <si>
    <t>152 00 73000</t>
  </si>
  <si>
    <t>152 00 73270</t>
  </si>
  <si>
    <t>Обеспечение долевого софинансирования расходов</t>
  </si>
  <si>
    <t>перемещеение</t>
  </si>
  <si>
    <t>обл. и фед</t>
  </si>
  <si>
    <t>доп. Ср</t>
  </si>
  <si>
    <t>229 00 75200</t>
  </si>
  <si>
    <t>229 00 75000</t>
  </si>
  <si>
    <t>229 00 75080</t>
  </si>
  <si>
    <t>229 00 75120</t>
  </si>
  <si>
    <t>229 00 75130</t>
  </si>
  <si>
    <t>229 00 75160</t>
  </si>
  <si>
    <t xml:space="preserve">100 </t>
  </si>
  <si>
    <t>229 00 75180</t>
  </si>
  <si>
    <t>229 00 75190</t>
  </si>
  <si>
    <t>Субвенции</t>
  </si>
  <si>
    <t>Организация деятельности в сфере обеспечения жильем отдельных категорий граждан</t>
  </si>
  <si>
    <t>Организация деятельности в сфере охраны окружающей среды</t>
  </si>
  <si>
    <t>Организация транспортного обслуживания населения на садово-дачные массивы</t>
  </si>
  <si>
    <t>Организация деятельности административных комиссий</t>
  </si>
  <si>
    <t>Осуществление деятельности по опеке и попечительству над несовершеннолетними лицами, социальному обслуживанию и социальной поддержке семьи, материнства и детства</t>
  </si>
  <si>
    <t>Меры по осуществлению деятельности по опеке и попечительству в отношении совершеннолетних граждан</t>
  </si>
  <si>
    <t>Организация деятельности в сфере охраны труда</t>
  </si>
  <si>
    <t>923</t>
  </si>
  <si>
    <t>229 00 75150</t>
  </si>
  <si>
    <t>Организация деятельности в сфере архивного дела</t>
  </si>
  <si>
    <t>Охрана семьи и детства</t>
  </si>
  <si>
    <t>Муниципальная программа «Семья и дети городского округа Тольятти» на 2015-2017 годы</t>
  </si>
  <si>
    <t>310 00 75000</t>
  </si>
  <si>
    <t>Вознаграждение, причитающееся приемному родителю, патронатному воспитателю</t>
  </si>
  <si>
    <t>310 00 75170</t>
  </si>
  <si>
    <t>110 00 75000</t>
  </si>
  <si>
    <t>110 00 75120</t>
  </si>
  <si>
    <t>110 00 75180</t>
  </si>
  <si>
    <t>110 00 75190</t>
  </si>
  <si>
    <t>Осуществление деятельности по опеке и попечительству над несовершеннолетними лицами и социальной поддержке семьи, материнства и детства</t>
  </si>
  <si>
    <t>Единовременное пособие на частичную компенсацию оплаты государственной пошлины на осуществление  государственной регистрации прав на недвижимое имущество детей-сирот, детей, оставшихся без попечения родителей</t>
  </si>
  <si>
    <t>330 00 04100</t>
  </si>
  <si>
    <t>010 00 04100</t>
  </si>
  <si>
    <t>270 00 00000</t>
  </si>
  <si>
    <t>270 00 04000</t>
  </si>
  <si>
    <t>270 00 04040</t>
  </si>
  <si>
    <t>Муниципальная программа «Развитие потребительского рынка в городском округе Тольятти на 2017-2021 годы»</t>
  </si>
  <si>
    <t>от 07.12. 2016  № 1274</t>
  </si>
  <si>
    <t>010 00 73000</t>
  </si>
  <si>
    <t>010 00 S3560</t>
  </si>
  <si>
    <t>010 00 73560</t>
  </si>
  <si>
    <t>перемещение</t>
  </si>
  <si>
    <t>обл. и федер.</t>
  </si>
  <si>
    <t xml:space="preserve">доп. Расх </t>
  </si>
  <si>
    <t>Поддержка и развитие малого и среднего предпринимательства</t>
  </si>
  <si>
    <t>Мероприятия в рамках федеральной целевой программы «Развитие физической культуры и спорта в Российской Федерации на 2016-2020 годы»</t>
  </si>
  <si>
    <t>020 00 S495W</t>
  </si>
  <si>
    <t>120 00 S064W</t>
  </si>
  <si>
    <t>Предоставление общедоступного и бесплатного дошкольного образования в муниципальных дошкольных образовательных организациях</t>
  </si>
  <si>
    <t>070 00 75020</t>
  </si>
  <si>
    <t>Ежемесячные денежные выплаты в размере 3 700 (трех тысяч семисот) рублей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</si>
  <si>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070 00 75230</t>
  </si>
  <si>
    <t>070 00 75000</t>
  </si>
  <si>
    <t>Оплата широкополосного доступа учреждений к сети Интернет, оплата услуг доступа к сети Интернет детей – инвалидов, находящихся на индивидуальном обучении и получающих общее образование в дистанционной форме</t>
  </si>
  <si>
    <t>070 00 75030</t>
  </si>
  <si>
    <t>Осуществление ежемесячной денежной выплаты в размере 5000 (пяти тысяч) рублей молодым, в возрасте не старше 30 лет, педагогическим работникам муниципальных дошкольных образовательных и общеобразовательных учреждений</t>
  </si>
  <si>
    <t>070 00 75040</t>
  </si>
  <si>
    <t>Выплата ежемесячного вознаграждения за выполнение функций классного руководителя педагогическим работникам в муниципальных общеобразовательных организациях</t>
  </si>
  <si>
    <t>070 00 75050</t>
  </si>
  <si>
    <t>Предоставление дошкольного,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</t>
  </si>
  <si>
    <t>070 00 75060</t>
  </si>
  <si>
    <t>Предоставление общедоступного и бесплатного дополнительного образования детей в муниципальных общеобразовательных организациях</t>
  </si>
  <si>
    <t>070 00 75270</t>
  </si>
  <si>
    <t>090 00 04360</t>
  </si>
  <si>
    <t>Строительство объектов дошкольного образования</t>
  </si>
  <si>
    <t>070 00 73390</t>
  </si>
  <si>
    <t>070 00 S3390</t>
  </si>
  <si>
    <t>070 00 73000</t>
  </si>
  <si>
    <t>010 00 73020</t>
  </si>
  <si>
    <t>Мероприятия по проведению капитального ремонта зданий (помещений) муниципальных учреждений культуры в рамках муниципальной программы «Культура Тольятти (2014-2018 гг.)»</t>
  </si>
  <si>
    <t>830</t>
  </si>
  <si>
    <t>сокращение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</si>
  <si>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</si>
  <si>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</si>
  <si>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110 00 73420</t>
  </si>
  <si>
    <t>Cоздание, организация деятельности и развитие многофункционального центра предоставления государственных и муниципальных услуг</t>
  </si>
  <si>
    <t xml:space="preserve"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речным транспортом на городской паромной переправе «Микрорайон Шлюзовой – полуостров Копылово» </t>
  </si>
  <si>
    <t>Субсидии на возмещение недополученных доходов в связи с предоставлением дополнительных мер социальной поддержки при осуществлении регулярных перевозок отдельных категорий граждан по межмуниципальным маршрутам на садово-дачные массивы автомобильным транспортом</t>
  </si>
  <si>
    <t>Субсидии на возмещение недополученных доходов от перевозки пассажиров и  багажа по муниципальным маршрутам регулярных перевозок по льготному регулируемому тарифу при оплате транспортными картами жителя городского округа Тольятти</t>
  </si>
  <si>
    <t xml:space="preserve">доп. расх </t>
  </si>
  <si>
    <t>Проектирование и строительство (реконструкция) объектов капитального строительства в сфере культуры</t>
  </si>
  <si>
    <t>110 00 73000</t>
  </si>
  <si>
    <t xml:space="preserve">В том числе средства выше-стоящих бюджетов </t>
  </si>
  <si>
    <t>Материально-техническое обеспечение деятельности Общественной палаты</t>
  </si>
  <si>
    <t>Администрация городского округа Тольятти</t>
  </si>
  <si>
    <t>Департамент по управлению муниципальным имуществом администрации городского округа Тольятти</t>
  </si>
  <si>
    <t>Управление потребительского рынка администрации городского округа Тольятти</t>
  </si>
  <si>
    <t>Департамент общественной безопасности администрации городского округа Тольятти</t>
  </si>
  <si>
    <t>Департамент экономического развития администрации городского округа Тольятти</t>
  </si>
  <si>
    <t>Департамент культуры администрации городского округа Тольятти</t>
  </si>
  <si>
    <t>Департамент образования администрации городского округа Тольятти</t>
  </si>
  <si>
    <t>Департамент градостроительной деятельности администрации городского округа Тольятти</t>
  </si>
  <si>
    <t>Департамент социального обеспечения администрации городского округа Тольятти</t>
  </si>
  <si>
    <t>Управление физической культуры и спорта администрации городского округа Тольятти</t>
  </si>
  <si>
    <t>Отдел организации муниципальных торгов администрации городского округа Тольятти</t>
  </si>
  <si>
    <t>Департамент городского хозяйства администрации городского округа Тольятти</t>
  </si>
  <si>
    <t>Департамент  информационных технологий и связи администрации городского округа Тольятти</t>
  </si>
  <si>
    <t>Управление по оргработе и связям с общественностью администрации городского округа Тольятти</t>
  </si>
  <si>
    <t>доп. потребность</t>
  </si>
  <si>
    <t>090 00 04230</t>
  </si>
  <si>
    <t>Мероприятия на реализацию государственной программы Самарской области «Доступная среда в Самарской области» на 2014-2020 годы</t>
  </si>
  <si>
    <t>070 00 L0270</t>
  </si>
  <si>
    <t>990 00 75000</t>
  </si>
  <si>
    <t>990 00 75090</t>
  </si>
  <si>
    <t>990 00 51340</t>
  </si>
  <si>
    <t>990 00 51350</t>
  </si>
  <si>
    <t>990 00 79800</t>
  </si>
  <si>
    <t xml:space="preserve">Обеспечение жильем отдельных категорий граждан, установленных Федеральным законом от 12.01.1995г. № 5-ФЗ «О ветеранах», в соответствии с Указом Президента РФ от 07.05.2008г. № 714 «Об обеспечении жильем ветеранов Великой Отечественной войны 1941-1945 годов» </t>
  </si>
  <si>
    <t>Обеспечение жильем отдельных категорий граждан, установленных Федеральными законами от 12.01.1995г. № 5-ФЗ «О ветеранах» и от 24.11.1995г. №181-ФЗ «О социальной защите инвалидов в РФ»</t>
  </si>
  <si>
    <t>Резервный фонд Губернатора Самарской области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</si>
  <si>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</si>
  <si>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903</t>
  </si>
  <si>
    <t>перемещение, сокращение</t>
  </si>
  <si>
    <t>020 00 73000</t>
  </si>
  <si>
    <t>020 00 73030</t>
  </si>
  <si>
    <t>Проектирование и реконструкция объектов капитального строительства муниципальной собственности в рамках муниципальной программы  «Развитие физической культуры и спорта в городском округе Тольятти на 2017-2021 годы»</t>
  </si>
  <si>
    <t>020 00 S3030</t>
  </si>
  <si>
    <t>Социальные выплаты ветеранам Великой Отечественной войны 1941-1945 годов, вдовам инвалидов и участников Великой Отечественной войны 1941-1945 годов,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войны, на  проведение мероприятий, направленных на улучшение условий их проживания</t>
  </si>
  <si>
    <t>050 00 S3230</t>
  </si>
  <si>
    <t>050 00 73000</t>
  </si>
  <si>
    <t>050 00 73230</t>
  </si>
  <si>
    <t>Обеспечение жильем граждан, проработавших в тылу в период Великой Отечественной войны</t>
  </si>
  <si>
    <t>155 00 73000</t>
  </si>
  <si>
    <t xml:space="preserve">Мероприятия, направленные на обновление подвижного состава троллейбусного парка </t>
  </si>
  <si>
    <t>Департамент дорожного хозяйства и транспорта администрации городского округа Тольятти</t>
  </si>
  <si>
    <t xml:space="preserve">990 00 R0820  </t>
  </si>
  <si>
    <t>Высшее образование</t>
  </si>
  <si>
    <t>155 00 73780</t>
  </si>
  <si>
    <t>155 00 S3780</t>
  </si>
  <si>
    <t>330 00 04270</t>
  </si>
  <si>
    <t>070 00 73340</t>
  </si>
  <si>
    <t>070 00 73350</t>
  </si>
  <si>
    <t>070 00 S3340</t>
  </si>
  <si>
    <t>070 00 S3350</t>
  </si>
  <si>
    <t>030 00 73010</t>
  </si>
  <si>
    <t>030 00 S3010</t>
  </si>
  <si>
    <t>030 00 73000</t>
  </si>
  <si>
    <t>Организация и проведение мероприятий с несовершеннолетними в период каникул и свободное от учебы время в рамках муниципальной программы организации работы с детьми и молодежью в городском округе Тольятти «Молодежь Тольятти» на 2014-2020 гг.</t>
  </si>
  <si>
    <t>Мероприятия на реализацию государственной программы Самарской области «Развитие социальной защиты населения в Самарской области» на 2014–2019 годы</t>
  </si>
  <si>
    <t>Поддержка государственных программ субъектов Российской Федерации  и муниципальных программ формирования современной городской среды</t>
  </si>
  <si>
    <t>330 00 R5550</t>
  </si>
  <si>
    <t xml:space="preserve">Мероприятия в рамках реализации государственной программы Самарской области «Содействие развитию благоустройства территорий муниципальных образований в Самарской области на 2014 – 2020 годы» </t>
  </si>
  <si>
    <t xml:space="preserve">330 00 L5550  </t>
  </si>
  <si>
    <t>152 00 53000</t>
  </si>
  <si>
    <r>
      <t xml:space="preserve">Мероприятия  в рамках подпрограммы </t>
    </r>
    <r>
      <rPr>
        <sz val="13"/>
        <rFont val="Calibri"/>
        <family val="2"/>
        <charset val="204"/>
      </rPr>
      <t>«</t>
    </r>
    <r>
      <rPr>
        <sz val="13"/>
        <rFont val="Times New Roman"/>
        <family val="1"/>
        <charset val="204"/>
      </rPr>
      <t>Модернизация и развитие автомобильных дорог общего пользования местного значения городского округа Тольятти на 2014-2020 годы</t>
    </r>
    <r>
      <rPr>
        <sz val="13"/>
        <rFont val="Calibri"/>
        <family val="2"/>
        <charset val="204"/>
      </rPr>
      <t>»</t>
    </r>
    <r>
      <rPr>
        <sz val="13"/>
        <rFont val="Times New Roman"/>
        <family val="1"/>
        <charset val="204"/>
      </rPr>
      <t xml:space="preserve"> </t>
    </r>
  </si>
  <si>
    <t>152 00 53900</t>
  </si>
  <si>
    <t>Предоставление молодым семьям социальных выплат на приобретение жилья или строительство индивидуального жилого дома</t>
  </si>
  <si>
    <t>080 00 R0200</t>
  </si>
  <si>
    <t>Социальные выплаты гражданам, кроме публичных нормативных социальных выплат</t>
  </si>
  <si>
    <t>080 00 L0200</t>
  </si>
  <si>
    <t>Департамент финансов администрации городского округа Тольятти</t>
  </si>
  <si>
    <t>Приложение 6</t>
  </si>
  <si>
    <r>
      <t>от_10.05.2017_ №  _</t>
    </r>
    <r>
      <rPr>
        <i/>
        <sz val="13"/>
        <rFont val="Times New Roman"/>
        <family val="1"/>
        <charset val="204"/>
      </rPr>
      <t>1444_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</si>
</sst>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.0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name val="Calibri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sz val="13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5" fillId="0" borderId="0"/>
    <xf numFmtId="0" fontId="7" fillId="0" borderId="0"/>
    <xf numFmtId="0" fontId="7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8">
    <xf numFmtId="0" fontId="0" fillId="0" borderId="0" xfId="0"/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/>
    <xf numFmtId="3" fontId="0" fillId="0" borderId="0" xfId="0" applyNumberFormat="1" applyFont="1" applyFill="1"/>
    <xf numFmtId="0" fontId="12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wrapText="1"/>
    </xf>
    <xf numFmtId="3" fontId="9" fillId="0" borderId="1" xfId="5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3" fontId="2" fillId="0" borderId="1" xfId="5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3" fontId="6" fillId="0" borderId="1" xfId="5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49" fontId="6" fillId="0" borderId="1" xfId="5" applyNumberFormat="1" applyFont="1" applyFill="1" applyBorder="1" applyAlignment="1">
      <alignment horizontal="center"/>
    </xf>
    <xf numFmtId="3" fontId="2" fillId="0" borderId="1" xfId="3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49" fontId="6" fillId="0" borderId="1" xfId="6" applyNumberFormat="1" applyFont="1" applyFill="1" applyBorder="1" applyAlignment="1">
      <alignment horizontal="center"/>
    </xf>
    <xf numFmtId="3" fontId="6" fillId="0" borderId="1" xfId="6" applyNumberFormat="1" applyFont="1" applyFill="1" applyBorder="1" applyAlignment="1">
      <alignment horizontal="center"/>
    </xf>
    <xf numFmtId="3" fontId="9" fillId="0" borderId="1" xfId="6" applyNumberFormat="1" applyFont="1" applyFill="1" applyBorder="1" applyAlignment="1">
      <alignment horizontal="center"/>
    </xf>
    <xf numFmtId="3" fontId="2" fillId="0" borderId="1" xfId="6" applyNumberFormat="1" applyFont="1" applyFill="1" applyBorder="1" applyAlignment="1">
      <alignment horizontal="center"/>
    </xf>
    <xf numFmtId="49" fontId="9" fillId="0" borderId="1" xfId="5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 wrapText="1"/>
    </xf>
    <xf numFmtId="3" fontId="2" fillId="0" borderId="1" xfId="1" applyNumberFormat="1" applyFont="1" applyFill="1" applyBorder="1" applyAlignment="1">
      <alignment horizontal="center" wrapText="1"/>
    </xf>
    <xf numFmtId="49" fontId="2" fillId="0" borderId="1" xfId="1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/>
    </xf>
    <xf numFmtId="3" fontId="2" fillId="0" borderId="1" xfId="2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wrapText="1"/>
    </xf>
    <xf numFmtId="49" fontId="9" fillId="0" borderId="1" xfId="0" applyNumberFormat="1" applyFont="1" applyFill="1" applyBorder="1" applyAlignment="1">
      <alignment horizontal="left" wrapText="1"/>
    </xf>
    <xf numFmtId="0" fontId="2" fillId="0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left" wrapText="1"/>
    </xf>
    <xf numFmtId="0" fontId="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2" fillId="0" borderId="1" xfId="0" applyNumberFormat="1" applyFont="1" applyFill="1" applyBorder="1" applyAlignment="1">
      <alignment horizontal="left" wrapText="1"/>
    </xf>
    <xf numFmtId="11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/>
    <xf numFmtId="0" fontId="9" fillId="0" borderId="1" xfId="1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 wrapText="1"/>
    </xf>
    <xf numFmtId="0" fontId="2" fillId="0" borderId="1" xfId="1" applyNumberFormat="1" applyFont="1" applyFill="1" applyBorder="1" applyAlignment="1">
      <alignment horizontal="left" wrapText="1"/>
    </xf>
    <xf numFmtId="49" fontId="6" fillId="0" borderId="1" xfId="4" applyNumberFormat="1" applyFont="1" applyFill="1" applyBorder="1" applyAlignment="1">
      <alignment horizontal="left" wrapText="1"/>
    </xf>
    <xf numFmtId="165" fontId="2" fillId="0" borderId="1" xfId="1" applyNumberFormat="1" applyFont="1" applyFill="1" applyBorder="1" applyAlignment="1">
      <alignment horizontal="center" wrapText="1"/>
    </xf>
    <xf numFmtId="0" fontId="2" fillId="0" borderId="1" xfId="1" applyFont="1" applyFill="1" applyBorder="1" applyAlignment="1">
      <alignment vertical="center" wrapText="1"/>
    </xf>
    <xf numFmtId="11" fontId="2" fillId="0" borderId="1" xfId="0" applyNumberFormat="1" applyFont="1" applyFill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left" wrapText="1"/>
    </xf>
    <xf numFmtId="11" fontId="6" fillId="0" borderId="1" xfId="0" applyNumberFormat="1" applyFont="1" applyFill="1" applyBorder="1" applyAlignment="1">
      <alignment wrapText="1"/>
    </xf>
    <xf numFmtId="11" fontId="9" fillId="0" borderId="1" xfId="0" applyNumberFormat="1" applyFont="1" applyFill="1" applyBorder="1" applyAlignment="1">
      <alignment wrapText="1"/>
    </xf>
    <xf numFmtId="11" fontId="2" fillId="0" borderId="1" xfId="2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/>
    <xf numFmtId="3" fontId="6" fillId="2" borderId="1" xfId="0" applyNumberFormat="1" applyFont="1" applyFill="1" applyBorder="1" applyAlignment="1">
      <alignment horizontal="center" wrapText="1"/>
    </xf>
    <xf numFmtId="3" fontId="9" fillId="2" borderId="1" xfId="5" applyNumberFormat="1" applyFont="1" applyFill="1" applyBorder="1" applyAlignment="1">
      <alignment horizontal="center"/>
    </xf>
    <xf numFmtId="3" fontId="2" fillId="2" borderId="1" xfId="5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/>
    </xf>
    <xf numFmtId="3" fontId="6" fillId="2" borderId="1" xfId="5" applyNumberFormat="1" applyFont="1" applyFill="1" applyBorder="1" applyAlignment="1">
      <alignment horizontal="center"/>
    </xf>
    <xf numFmtId="3" fontId="9" fillId="2" borderId="1" xfId="0" applyNumberFormat="1" applyFont="1" applyFill="1" applyBorder="1" applyAlignment="1">
      <alignment horizontal="center" wrapText="1"/>
    </xf>
    <xf numFmtId="3" fontId="2" fillId="2" borderId="1" xfId="3" applyNumberFormat="1" applyFont="1" applyFill="1" applyBorder="1" applyAlignment="1">
      <alignment horizontal="center" wrapText="1"/>
    </xf>
    <xf numFmtId="3" fontId="9" fillId="2" borderId="1" xfId="6" applyNumberFormat="1" applyFont="1" applyFill="1" applyBorder="1" applyAlignment="1">
      <alignment horizontal="center"/>
    </xf>
    <xf numFmtId="3" fontId="2" fillId="2" borderId="1" xfId="6" applyNumberFormat="1" applyFont="1" applyFill="1" applyBorder="1" applyAlignment="1">
      <alignment horizontal="center"/>
    </xf>
    <xf numFmtId="3" fontId="2" fillId="2" borderId="1" xfId="1" applyNumberFormat="1" applyFont="1" applyFill="1" applyBorder="1" applyAlignment="1">
      <alignment horizontal="center" wrapText="1"/>
    </xf>
    <xf numFmtId="3" fontId="2" fillId="2" borderId="1" xfId="2" applyNumberFormat="1" applyFont="1" applyFill="1" applyBorder="1" applyAlignment="1">
      <alignment horizontal="center"/>
    </xf>
    <xf numFmtId="3" fontId="0" fillId="2" borderId="0" xfId="0" applyNumberFormat="1" applyFont="1" applyFill="1"/>
    <xf numFmtId="3" fontId="2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2" fillId="3" borderId="1" xfId="0" applyFont="1" applyFill="1" applyBorder="1" applyAlignment="1">
      <alignment horizontal="left" vertical="center" wrapText="1"/>
    </xf>
    <xf numFmtId="3" fontId="9" fillId="3" borderId="1" xfId="5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4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1"/>
    <cellStyle name="Обычный 8" xfId="2"/>
    <cellStyle name="Обычный_Лист2" xfId="3"/>
    <cellStyle name="Процентный" xfId="4" builtinId="5"/>
    <cellStyle name="Финансовый [0]" xfId="5" builtinId="6"/>
    <cellStyle name="Финансовый [0]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T1353"/>
  <sheetViews>
    <sheetView showZeros="0" tabSelected="1" view="pageBreakPreview" zoomScale="90" zoomScaleNormal="80" zoomScaleSheetLayoutView="90" workbookViewId="0">
      <selection sqref="A1:AL1"/>
    </sheetView>
  </sheetViews>
  <sheetFormatPr defaultColWidth="9.140625" defaultRowHeight="16.5" x14ac:dyDescent="0.2"/>
  <cols>
    <col min="1" max="1" width="63.5703125" style="9" customWidth="1"/>
    <col min="2" max="2" width="7.7109375" style="3" customWidth="1"/>
    <col min="3" max="4" width="5.85546875" style="4" customWidth="1"/>
    <col min="5" max="5" width="16.5703125" style="3" customWidth="1"/>
    <col min="6" max="6" width="13.140625" style="4" customWidth="1"/>
    <col min="7" max="7" width="13.85546875" style="2" hidden="1" customWidth="1"/>
    <col min="8" max="8" width="15.85546875" style="2" hidden="1" customWidth="1"/>
    <col min="9" max="9" width="13" style="5" hidden="1" customWidth="1"/>
    <col min="10" max="10" width="14.42578125" style="5" hidden="1" customWidth="1"/>
    <col min="11" max="11" width="12" style="5" hidden="1" customWidth="1"/>
    <col min="12" max="12" width="16.5703125" style="5" hidden="1" customWidth="1"/>
    <col min="13" max="13" width="16.42578125" style="2" hidden="1" customWidth="1"/>
    <col min="14" max="14" width="8" style="2" hidden="1" customWidth="1"/>
    <col min="15" max="15" width="10.7109375" style="5" hidden="1" customWidth="1"/>
    <col min="16" max="16" width="10.5703125" style="5" hidden="1" customWidth="1"/>
    <col min="17" max="17" width="8.5703125" style="5" hidden="1" customWidth="1"/>
    <col min="18" max="18" width="13.42578125" style="5" hidden="1" customWidth="1"/>
    <col min="19" max="19" width="14.28515625" style="2" hidden="1" customWidth="1"/>
    <col min="20" max="20" width="8.42578125" style="2" hidden="1" customWidth="1"/>
    <col min="21" max="21" width="14.28515625" style="5" hidden="1" customWidth="1"/>
    <col min="22" max="22" width="15" style="5" hidden="1" customWidth="1"/>
    <col min="23" max="23" width="12.7109375" style="5" hidden="1" customWidth="1"/>
    <col min="24" max="24" width="12.28515625" style="5" hidden="1" customWidth="1"/>
    <col min="25" max="25" width="16.42578125" style="2" hidden="1" customWidth="1"/>
    <col min="26" max="26" width="0.140625" style="2" hidden="1" customWidth="1"/>
    <col min="27" max="27" width="12" style="5" hidden="1" customWidth="1"/>
    <col min="28" max="28" width="13.85546875" style="5" hidden="1" customWidth="1"/>
    <col min="29" max="29" width="9.85546875" style="5" hidden="1" customWidth="1"/>
    <col min="30" max="30" width="0.7109375" style="5" hidden="1" customWidth="1"/>
    <col min="31" max="31" width="11.28515625" style="5" hidden="1" customWidth="1"/>
    <col min="32" max="32" width="10.140625" style="5" hidden="1" customWidth="1"/>
    <col min="33" max="33" width="8.85546875" style="5" hidden="1" customWidth="1"/>
    <col min="34" max="34" width="9.42578125" style="5" hidden="1" customWidth="1"/>
    <col min="35" max="35" width="8.7109375" style="5" hidden="1" customWidth="1"/>
    <col min="36" max="36" width="9.42578125" style="5" hidden="1" customWidth="1"/>
    <col min="37" max="37" width="14.42578125" style="82" hidden="1" customWidth="1"/>
    <col min="38" max="38" width="14.5703125" style="82" hidden="1" customWidth="1"/>
    <col min="39" max="39" width="11.140625" style="5" hidden="1" customWidth="1"/>
    <col min="40" max="40" width="15.140625" style="5" hidden="1" customWidth="1"/>
    <col min="41" max="41" width="10.85546875" style="5" hidden="1" customWidth="1"/>
    <col min="42" max="42" width="8" style="5" hidden="1" customWidth="1"/>
    <col min="43" max="43" width="17.85546875" style="5" customWidth="1"/>
    <col min="44" max="44" width="13.7109375" style="5" customWidth="1"/>
    <col min="45" max="45" width="9.5703125" style="5" bestFit="1" customWidth="1"/>
    <col min="46" max="16384" width="9.140625" style="5"/>
  </cols>
  <sheetData>
    <row r="1" spans="1:45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Q1" s="107" t="s">
        <v>729</v>
      </c>
      <c r="AR1" s="107"/>
    </row>
    <row r="2" spans="1:45" x14ac:dyDescent="0.2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Q2" s="107" t="s">
        <v>466</v>
      </c>
      <c r="AR2" s="107"/>
    </row>
    <row r="3" spans="1:45" x14ac:dyDescent="0.2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Q3" s="8" t="s">
        <v>730</v>
      </c>
      <c r="AR3" s="8"/>
    </row>
    <row r="4" spans="1:45" x14ac:dyDescent="0.25">
      <c r="AD4" s="8"/>
      <c r="AE4" s="8"/>
      <c r="AF4" s="8"/>
      <c r="AQ4" s="8"/>
      <c r="AR4" s="8"/>
    </row>
    <row r="5" spans="1:45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Q5" s="107" t="s">
        <v>729</v>
      </c>
      <c r="AR5" s="107"/>
    </row>
    <row r="6" spans="1:45" x14ac:dyDescent="0.25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Q6" s="107" t="s">
        <v>571</v>
      </c>
      <c r="AR6" s="107"/>
    </row>
    <row r="7" spans="1:45" x14ac:dyDescent="0.25">
      <c r="A7" s="107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Q7" s="107" t="s">
        <v>615</v>
      </c>
      <c r="AR7" s="107"/>
    </row>
    <row r="8" spans="1:45" ht="18.75" x14ac:dyDescent="0.3">
      <c r="AD8" s="7"/>
      <c r="AE8" s="7"/>
      <c r="AF8" s="7"/>
    </row>
    <row r="9" spans="1:45" ht="213" customHeight="1" x14ac:dyDescent="0.2">
      <c r="A9" s="108" t="s">
        <v>499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</row>
    <row r="10" spans="1:45" ht="31.5" customHeight="1" x14ac:dyDescent="0.2">
      <c r="A10" s="115" t="s">
        <v>0</v>
      </c>
      <c r="B10" s="113" t="s">
        <v>1</v>
      </c>
      <c r="C10" s="114" t="s">
        <v>2</v>
      </c>
      <c r="D10" s="114" t="s">
        <v>3</v>
      </c>
      <c r="E10" s="114" t="s">
        <v>4</v>
      </c>
      <c r="F10" s="114" t="s">
        <v>5</v>
      </c>
      <c r="G10" s="112" t="s">
        <v>465</v>
      </c>
      <c r="H10" s="112"/>
      <c r="I10" s="106" t="s">
        <v>567</v>
      </c>
      <c r="J10" s="106" t="s">
        <v>568</v>
      </c>
      <c r="K10" s="106" t="s">
        <v>569</v>
      </c>
      <c r="L10" s="106" t="s">
        <v>570</v>
      </c>
      <c r="M10" s="112" t="s">
        <v>465</v>
      </c>
      <c r="N10" s="112"/>
      <c r="O10" s="106" t="s">
        <v>575</v>
      </c>
      <c r="P10" s="106" t="s">
        <v>576</v>
      </c>
      <c r="Q10" s="106" t="s">
        <v>577</v>
      </c>
      <c r="R10" s="106" t="s">
        <v>570</v>
      </c>
      <c r="S10" s="112" t="s">
        <v>465</v>
      </c>
      <c r="T10" s="112"/>
      <c r="U10" s="106" t="s">
        <v>619</v>
      </c>
      <c r="V10" s="106" t="s">
        <v>620</v>
      </c>
      <c r="W10" s="106" t="s">
        <v>621</v>
      </c>
      <c r="X10" s="106" t="s">
        <v>570</v>
      </c>
      <c r="Y10" s="112" t="s">
        <v>465</v>
      </c>
      <c r="Z10" s="112"/>
      <c r="AA10" s="117" t="s">
        <v>619</v>
      </c>
      <c r="AB10" s="117" t="s">
        <v>620</v>
      </c>
      <c r="AC10" s="117" t="s">
        <v>657</v>
      </c>
      <c r="AD10" s="117" t="s">
        <v>649</v>
      </c>
      <c r="AE10" s="112" t="s">
        <v>465</v>
      </c>
      <c r="AF10" s="112"/>
      <c r="AG10" s="111" t="s">
        <v>690</v>
      </c>
      <c r="AH10" s="111" t="s">
        <v>620</v>
      </c>
      <c r="AI10" s="111" t="s">
        <v>676</v>
      </c>
      <c r="AJ10" s="111" t="s">
        <v>570</v>
      </c>
      <c r="AK10" s="116" t="s">
        <v>465</v>
      </c>
      <c r="AL10" s="116"/>
      <c r="AM10" s="111" t="s">
        <v>690</v>
      </c>
      <c r="AN10" s="111" t="s">
        <v>620</v>
      </c>
      <c r="AO10" s="111" t="s">
        <v>676</v>
      </c>
      <c r="AP10" s="111" t="s">
        <v>570</v>
      </c>
      <c r="AQ10" s="112" t="s">
        <v>465</v>
      </c>
      <c r="AR10" s="112"/>
    </row>
    <row r="11" spans="1:45" ht="22.5" hidden="1" customHeight="1" x14ac:dyDescent="0.2">
      <c r="A11" s="115"/>
      <c r="B11" s="113"/>
      <c r="C11" s="114"/>
      <c r="D11" s="114"/>
      <c r="E11" s="114"/>
      <c r="F11" s="114"/>
      <c r="G11" s="112" t="s">
        <v>61</v>
      </c>
      <c r="H11" s="112" t="s">
        <v>62</v>
      </c>
      <c r="I11" s="106"/>
      <c r="J11" s="106"/>
      <c r="K11" s="106"/>
      <c r="L11" s="106"/>
      <c r="M11" s="112" t="s">
        <v>61</v>
      </c>
      <c r="N11" s="112" t="s">
        <v>62</v>
      </c>
      <c r="O11" s="106"/>
      <c r="P11" s="106"/>
      <c r="Q11" s="106"/>
      <c r="R11" s="106"/>
      <c r="S11" s="112" t="s">
        <v>61</v>
      </c>
      <c r="T11" s="112" t="s">
        <v>62</v>
      </c>
      <c r="U11" s="106"/>
      <c r="V11" s="106"/>
      <c r="W11" s="106"/>
      <c r="X11" s="106"/>
      <c r="Y11" s="112" t="s">
        <v>61</v>
      </c>
      <c r="Z11" s="112" t="s">
        <v>62</v>
      </c>
      <c r="AA11" s="117"/>
      <c r="AB11" s="117"/>
      <c r="AC11" s="117"/>
      <c r="AD11" s="117"/>
      <c r="AE11" s="112" t="s">
        <v>61</v>
      </c>
      <c r="AF11" s="112" t="s">
        <v>660</v>
      </c>
      <c r="AG11" s="111"/>
      <c r="AH11" s="111"/>
      <c r="AI11" s="111"/>
      <c r="AJ11" s="111"/>
      <c r="AK11" s="116" t="s">
        <v>61</v>
      </c>
      <c r="AL11" s="116" t="s">
        <v>660</v>
      </c>
      <c r="AM11" s="111"/>
      <c r="AN11" s="111"/>
      <c r="AO11" s="111"/>
      <c r="AP11" s="111"/>
      <c r="AQ11" s="112" t="s">
        <v>61</v>
      </c>
      <c r="AR11" s="112" t="s">
        <v>660</v>
      </c>
    </row>
    <row r="12" spans="1:45" ht="121.5" hidden="1" customHeight="1" x14ac:dyDescent="0.2">
      <c r="A12" s="115"/>
      <c r="B12" s="113"/>
      <c r="C12" s="114"/>
      <c r="D12" s="114"/>
      <c r="E12" s="114"/>
      <c r="F12" s="114"/>
      <c r="G12" s="112"/>
      <c r="H12" s="112"/>
      <c r="I12" s="106"/>
      <c r="J12" s="106"/>
      <c r="K12" s="106"/>
      <c r="L12" s="106"/>
      <c r="M12" s="112"/>
      <c r="N12" s="112"/>
      <c r="O12" s="106"/>
      <c r="P12" s="106"/>
      <c r="Q12" s="106"/>
      <c r="R12" s="106"/>
      <c r="S12" s="112"/>
      <c r="T12" s="112"/>
      <c r="U12" s="106"/>
      <c r="V12" s="106"/>
      <c r="W12" s="106"/>
      <c r="X12" s="106"/>
      <c r="Y12" s="112"/>
      <c r="Z12" s="112"/>
      <c r="AA12" s="117"/>
      <c r="AB12" s="117"/>
      <c r="AC12" s="117"/>
      <c r="AD12" s="117"/>
      <c r="AE12" s="112"/>
      <c r="AF12" s="112"/>
      <c r="AG12" s="111"/>
      <c r="AH12" s="111"/>
      <c r="AI12" s="111"/>
      <c r="AJ12" s="111"/>
      <c r="AK12" s="116"/>
      <c r="AL12" s="116"/>
      <c r="AM12" s="111"/>
      <c r="AN12" s="111"/>
      <c r="AO12" s="111"/>
      <c r="AP12" s="111"/>
      <c r="AQ12" s="112"/>
      <c r="AR12" s="112"/>
    </row>
    <row r="13" spans="1:45" ht="27" hidden="1" customHeight="1" x14ac:dyDescent="0.3">
      <c r="A13" s="58" t="s">
        <v>85</v>
      </c>
      <c r="B13" s="10">
        <v>900</v>
      </c>
      <c r="C13" s="11"/>
      <c r="D13" s="11"/>
      <c r="E13" s="10"/>
      <c r="F13" s="10"/>
      <c r="G13" s="12">
        <f>G15+G35+G46</f>
        <v>116672</v>
      </c>
      <c r="H13" s="12">
        <f t="shared" ref="H13:N13" si="0">H15+H35+H46</f>
        <v>0</v>
      </c>
      <c r="I13" s="13">
        <f t="shared" si="0"/>
        <v>0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2">
        <f t="shared" si="0"/>
        <v>116672</v>
      </c>
      <c r="N13" s="12">
        <f t="shared" si="0"/>
        <v>0</v>
      </c>
      <c r="O13" s="13">
        <f t="shared" ref="O13:T13" si="1">O15+O35+O46</f>
        <v>0</v>
      </c>
      <c r="P13" s="13">
        <f t="shared" si="1"/>
        <v>0</v>
      </c>
      <c r="Q13" s="13">
        <f t="shared" si="1"/>
        <v>0</v>
      </c>
      <c r="R13" s="13">
        <f t="shared" si="1"/>
        <v>0</v>
      </c>
      <c r="S13" s="12">
        <f t="shared" si="1"/>
        <v>116672</v>
      </c>
      <c r="T13" s="12">
        <f t="shared" si="1"/>
        <v>0</v>
      </c>
      <c r="U13" s="13">
        <f t="shared" ref="U13:Z13" si="2">U15+U35+U46</f>
        <v>0</v>
      </c>
      <c r="V13" s="13">
        <f t="shared" si="2"/>
        <v>0</v>
      </c>
      <c r="W13" s="13">
        <f t="shared" si="2"/>
        <v>0</v>
      </c>
      <c r="X13" s="13">
        <f t="shared" si="2"/>
        <v>0</v>
      </c>
      <c r="Y13" s="12">
        <f t="shared" si="2"/>
        <v>116672</v>
      </c>
      <c r="Z13" s="12">
        <f t="shared" si="2"/>
        <v>0</v>
      </c>
      <c r="AA13" s="13">
        <f t="shared" ref="AA13:AF13" si="3">AA15+AA35+AA46</f>
        <v>0</v>
      </c>
      <c r="AB13" s="13">
        <f t="shared" si="3"/>
        <v>0</v>
      </c>
      <c r="AC13" s="13">
        <f t="shared" si="3"/>
        <v>0</v>
      </c>
      <c r="AD13" s="13">
        <f t="shared" si="3"/>
        <v>0</v>
      </c>
      <c r="AE13" s="12">
        <f t="shared" si="3"/>
        <v>116672</v>
      </c>
      <c r="AF13" s="12">
        <f t="shared" si="3"/>
        <v>0</v>
      </c>
      <c r="AG13" s="13">
        <f t="shared" ref="AG13:AL13" si="4">AG15+AG35+AG46</f>
        <v>0</v>
      </c>
      <c r="AH13" s="13">
        <f t="shared" si="4"/>
        <v>0</v>
      </c>
      <c r="AI13" s="13">
        <f t="shared" si="4"/>
        <v>0</v>
      </c>
      <c r="AJ13" s="13">
        <f t="shared" si="4"/>
        <v>0</v>
      </c>
      <c r="AK13" s="83">
        <f t="shared" si="4"/>
        <v>116672</v>
      </c>
      <c r="AL13" s="83">
        <f t="shared" si="4"/>
        <v>0</v>
      </c>
      <c r="AM13" s="13">
        <f t="shared" ref="AM13:AR13" si="5">AM15+AM35+AM46</f>
        <v>0</v>
      </c>
      <c r="AN13" s="13">
        <f t="shared" si="5"/>
        <v>0</v>
      </c>
      <c r="AO13" s="13">
        <f t="shared" si="5"/>
        <v>0</v>
      </c>
      <c r="AP13" s="13">
        <f t="shared" si="5"/>
        <v>0</v>
      </c>
      <c r="AQ13" s="12">
        <f t="shared" si="5"/>
        <v>116672</v>
      </c>
      <c r="AR13" s="12">
        <f t="shared" si="5"/>
        <v>0</v>
      </c>
      <c r="AS13" s="6">
        <f>AQ13-AR13</f>
        <v>116672</v>
      </c>
    </row>
    <row r="14" spans="1:45" ht="13.5" hidden="1" customHeight="1" x14ac:dyDescent="0.3">
      <c r="A14" s="58"/>
      <c r="B14" s="10"/>
      <c r="C14" s="11"/>
      <c r="D14" s="11"/>
      <c r="E14" s="10"/>
      <c r="F14" s="10"/>
      <c r="G14" s="12"/>
      <c r="H14" s="12"/>
      <c r="I14" s="13"/>
      <c r="J14" s="13"/>
      <c r="K14" s="13"/>
      <c r="L14" s="13"/>
      <c r="M14" s="12"/>
      <c r="N14" s="12"/>
      <c r="O14" s="13"/>
      <c r="P14" s="13"/>
      <c r="Q14" s="13"/>
      <c r="R14" s="13"/>
      <c r="S14" s="12"/>
      <c r="T14" s="12"/>
      <c r="U14" s="13"/>
      <c r="V14" s="13"/>
      <c r="W14" s="13"/>
      <c r="X14" s="13"/>
      <c r="Y14" s="12"/>
      <c r="Z14" s="12"/>
      <c r="AA14" s="13"/>
      <c r="AB14" s="13"/>
      <c r="AC14" s="13"/>
      <c r="AD14" s="13"/>
      <c r="AE14" s="12"/>
      <c r="AF14" s="12"/>
      <c r="AG14" s="13"/>
      <c r="AH14" s="13"/>
      <c r="AI14" s="13"/>
      <c r="AJ14" s="13"/>
      <c r="AK14" s="83"/>
      <c r="AL14" s="83"/>
      <c r="AM14" s="13"/>
      <c r="AN14" s="13"/>
      <c r="AO14" s="13"/>
      <c r="AP14" s="13"/>
      <c r="AQ14" s="12"/>
      <c r="AR14" s="12"/>
      <c r="AS14" s="6">
        <f t="shared" ref="AS14:AS77" si="6">AQ14-AR14</f>
        <v>0</v>
      </c>
    </row>
    <row r="15" spans="1:45" ht="81.75" hidden="1" customHeight="1" x14ac:dyDescent="0.3">
      <c r="A15" s="59" t="s">
        <v>86</v>
      </c>
      <c r="B15" s="14">
        <f>B13</f>
        <v>900</v>
      </c>
      <c r="C15" s="14" t="s">
        <v>22</v>
      </c>
      <c r="D15" s="14" t="s">
        <v>87</v>
      </c>
      <c r="E15" s="14"/>
      <c r="F15" s="14"/>
      <c r="G15" s="15">
        <f>G16</f>
        <v>66671</v>
      </c>
      <c r="H15" s="15">
        <f t="shared" ref="H15:R16" si="7">H16</f>
        <v>0</v>
      </c>
      <c r="I15" s="13">
        <f t="shared" si="7"/>
        <v>0</v>
      </c>
      <c r="J15" s="13">
        <f t="shared" si="7"/>
        <v>0</v>
      </c>
      <c r="K15" s="13">
        <f t="shared" si="7"/>
        <v>0</v>
      </c>
      <c r="L15" s="13">
        <f t="shared" si="7"/>
        <v>0</v>
      </c>
      <c r="M15" s="15">
        <f t="shared" si="7"/>
        <v>66671</v>
      </c>
      <c r="N15" s="15">
        <f t="shared" si="7"/>
        <v>0</v>
      </c>
      <c r="O15" s="13">
        <f t="shared" si="7"/>
        <v>0</v>
      </c>
      <c r="P15" s="13">
        <f t="shared" si="7"/>
        <v>0</v>
      </c>
      <c r="Q15" s="13">
        <f t="shared" si="7"/>
        <v>0</v>
      </c>
      <c r="R15" s="13">
        <f t="shared" si="7"/>
        <v>0</v>
      </c>
      <c r="S15" s="15">
        <f>S16</f>
        <v>66671</v>
      </c>
      <c r="T15" s="15">
        <f>T16</f>
        <v>0</v>
      </c>
      <c r="U15" s="13">
        <f t="shared" ref="U15:X16" si="8">U16</f>
        <v>0</v>
      </c>
      <c r="V15" s="13">
        <f t="shared" si="8"/>
        <v>0</v>
      </c>
      <c r="W15" s="13">
        <f t="shared" si="8"/>
        <v>0</v>
      </c>
      <c r="X15" s="13">
        <f t="shared" si="8"/>
        <v>0</v>
      </c>
      <c r="Y15" s="15">
        <f>Y16</f>
        <v>66671</v>
      </c>
      <c r="Z15" s="15">
        <f>Z16</f>
        <v>0</v>
      </c>
      <c r="AA15" s="13">
        <f t="shared" ref="AA15:AD16" si="9">AA16</f>
        <v>0</v>
      </c>
      <c r="AB15" s="13">
        <f t="shared" si="9"/>
        <v>0</v>
      </c>
      <c r="AC15" s="13">
        <f t="shared" si="9"/>
        <v>0</v>
      </c>
      <c r="AD15" s="13">
        <f t="shared" si="9"/>
        <v>0</v>
      </c>
      <c r="AE15" s="15">
        <f>AE16</f>
        <v>66671</v>
      </c>
      <c r="AF15" s="15">
        <f>AF16</f>
        <v>0</v>
      </c>
      <c r="AG15" s="13">
        <f t="shared" ref="AG15:AJ16" si="10">AG16</f>
        <v>0</v>
      </c>
      <c r="AH15" s="13">
        <f t="shared" si="10"/>
        <v>0</v>
      </c>
      <c r="AI15" s="13">
        <f t="shared" si="10"/>
        <v>0</v>
      </c>
      <c r="AJ15" s="13">
        <f t="shared" si="10"/>
        <v>0</v>
      </c>
      <c r="AK15" s="84">
        <f>AK16</f>
        <v>66671</v>
      </c>
      <c r="AL15" s="84">
        <f>AL16</f>
        <v>0</v>
      </c>
      <c r="AM15" s="13">
        <f t="shared" ref="AM15:AP16" si="11">AM16</f>
        <v>0</v>
      </c>
      <c r="AN15" s="13">
        <f t="shared" si="11"/>
        <v>0</v>
      </c>
      <c r="AO15" s="13">
        <f t="shared" si="11"/>
        <v>0</v>
      </c>
      <c r="AP15" s="13">
        <f t="shared" si="11"/>
        <v>0</v>
      </c>
      <c r="AQ15" s="15">
        <f>AQ16</f>
        <v>66671</v>
      </c>
      <c r="AR15" s="15">
        <f>AR16</f>
        <v>0</v>
      </c>
      <c r="AS15" s="6">
        <f t="shared" si="6"/>
        <v>66671</v>
      </c>
    </row>
    <row r="16" spans="1:45" hidden="1" x14ac:dyDescent="0.25">
      <c r="A16" s="60" t="s">
        <v>66</v>
      </c>
      <c r="B16" s="16">
        <f>B15</f>
        <v>900</v>
      </c>
      <c r="C16" s="16" t="s">
        <v>22</v>
      </c>
      <c r="D16" s="16" t="s">
        <v>87</v>
      </c>
      <c r="E16" s="16" t="s">
        <v>67</v>
      </c>
      <c r="F16" s="16"/>
      <c r="G16" s="17">
        <f>G17</f>
        <v>66671</v>
      </c>
      <c r="H16" s="17">
        <f t="shared" si="7"/>
        <v>0</v>
      </c>
      <c r="I16" s="13">
        <f t="shared" si="7"/>
        <v>0</v>
      </c>
      <c r="J16" s="13">
        <f t="shared" si="7"/>
        <v>0</v>
      </c>
      <c r="K16" s="13">
        <f t="shared" si="7"/>
        <v>0</v>
      </c>
      <c r="L16" s="13">
        <f t="shared" si="7"/>
        <v>0</v>
      </c>
      <c r="M16" s="17">
        <f t="shared" si="7"/>
        <v>66671</v>
      </c>
      <c r="N16" s="17">
        <f t="shared" si="7"/>
        <v>0</v>
      </c>
      <c r="O16" s="13">
        <f t="shared" si="7"/>
        <v>0</v>
      </c>
      <c r="P16" s="13">
        <f t="shared" si="7"/>
        <v>0</v>
      </c>
      <c r="Q16" s="13">
        <f t="shared" si="7"/>
        <v>0</v>
      </c>
      <c r="R16" s="13">
        <f t="shared" si="7"/>
        <v>0</v>
      </c>
      <c r="S16" s="17">
        <f>S17</f>
        <v>66671</v>
      </c>
      <c r="T16" s="17">
        <f>T17</f>
        <v>0</v>
      </c>
      <c r="U16" s="13">
        <f t="shared" si="8"/>
        <v>0</v>
      </c>
      <c r="V16" s="13">
        <f t="shared" si="8"/>
        <v>0</v>
      </c>
      <c r="W16" s="13">
        <f t="shared" si="8"/>
        <v>0</v>
      </c>
      <c r="X16" s="13">
        <f t="shared" si="8"/>
        <v>0</v>
      </c>
      <c r="Y16" s="17">
        <f>Y17</f>
        <v>66671</v>
      </c>
      <c r="Z16" s="17">
        <f>Z17</f>
        <v>0</v>
      </c>
      <c r="AA16" s="13">
        <f t="shared" si="9"/>
        <v>0</v>
      </c>
      <c r="AB16" s="13">
        <f t="shared" si="9"/>
        <v>0</v>
      </c>
      <c r="AC16" s="13">
        <f t="shared" si="9"/>
        <v>0</v>
      </c>
      <c r="AD16" s="13">
        <f t="shared" si="9"/>
        <v>0</v>
      </c>
      <c r="AE16" s="17">
        <f>AE17</f>
        <v>66671</v>
      </c>
      <c r="AF16" s="17">
        <f>AF17</f>
        <v>0</v>
      </c>
      <c r="AG16" s="13">
        <f t="shared" si="10"/>
        <v>0</v>
      </c>
      <c r="AH16" s="13">
        <f t="shared" si="10"/>
        <v>0</v>
      </c>
      <c r="AI16" s="13">
        <f t="shared" si="10"/>
        <v>0</v>
      </c>
      <c r="AJ16" s="13">
        <f t="shared" si="10"/>
        <v>0</v>
      </c>
      <c r="AK16" s="85">
        <f>AK17</f>
        <v>66671</v>
      </c>
      <c r="AL16" s="85">
        <f>AL17</f>
        <v>0</v>
      </c>
      <c r="AM16" s="13">
        <f t="shared" si="11"/>
        <v>0</v>
      </c>
      <c r="AN16" s="13">
        <f t="shared" si="11"/>
        <v>0</v>
      </c>
      <c r="AO16" s="13">
        <f t="shared" si="11"/>
        <v>0</v>
      </c>
      <c r="AP16" s="13">
        <f t="shared" si="11"/>
        <v>0</v>
      </c>
      <c r="AQ16" s="17">
        <f>AQ17</f>
        <v>66671</v>
      </c>
      <c r="AR16" s="17">
        <f>AR17</f>
        <v>0</v>
      </c>
      <c r="AS16" s="6">
        <f t="shared" si="6"/>
        <v>66671</v>
      </c>
    </row>
    <row r="17" spans="1:45" ht="33" hidden="1" x14ac:dyDescent="0.25">
      <c r="A17" s="60" t="s">
        <v>88</v>
      </c>
      <c r="B17" s="16">
        <f>B16</f>
        <v>900</v>
      </c>
      <c r="C17" s="16" t="s">
        <v>22</v>
      </c>
      <c r="D17" s="16" t="s">
        <v>87</v>
      </c>
      <c r="E17" s="16" t="s">
        <v>89</v>
      </c>
      <c r="F17" s="16"/>
      <c r="G17" s="17">
        <f>G18+G21+G24</f>
        <v>66671</v>
      </c>
      <c r="H17" s="17">
        <f t="shared" ref="H17:N17" si="12">H18+H21+H24</f>
        <v>0</v>
      </c>
      <c r="I17" s="13">
        <f t="shared" si="12"/>
        <v>0</v>
      </c>
      <c r="J17" s="13">
        <f t="shared" si="12"/>
        <v>0</v>
      </c>
      <c r="K17" s="13">
        <f t="shared" si="12"/>
        <v>0</v>
      </c>
      <c r="L17" s="13">
        <f t="shared" si="12"/>
        <v>0</v>
      </c>
      <c r="M17" s="17">
        <f t="shared" si="12"/>
        <v>66671</v>
      </c>
      <c r="N17" s="17">
        <f t="shared" si="12"/>
        <v>0</v>
      </c>
      <c r="O17" s="13">
        <f t="shared" ref="O17:T17" si="13">O18+O21+O24</f>
        <v>0</v>
      </c>
      <c r="P17" s="13">
        <f t="shared" si="13"/>
        <v>0</v>
      </c>
      <c r="Q17" s="13">
        <f t="shared" si="13"/>
        <v>0</v>
      </c>
      <c r="R17" s="13">
        <f t="shared" si="13"/>
        <v>0</v>
      </c>
      <c r="S17" s="17">
        <f t="shared" si="13"/>
        <v>66671</v>
      </c>
      <c r="T17" s="17">
        <f t="shared" si="13"/>
        <v>0</v>
      </c>
      <c r="U17" s="13">
        <f t="shared" ref="U17:Z17" si="14">U18+U21+U24</f>
        <v>0</v>
      </c>
      <c r="V17" s="13">
        <f t="shared" si="14"/>
        <v>0</v>
      </c>
      <c r="W17" s="13">
        <f t="shared" si="14"/>
        <v>0</v>
      </c>
      <c r="X17" s="13">
        <f t="shared" si="14"/>
        <v>0</v>
      </c>
      <c r="Y17" s="17">
        <f t="shared" si="14"/>
        <v>66671</v>
      </c>
      <c r="Z17" s="17">
        <f t="shared" si="14"/>
        <v>0</v>
      </c>
      <c r="AA17" s="13">
        <f t="shared" ref="AA17:AF17" si="15">AA18+AA21+AA24</f>
        <v>0</v>
      </c>
      <c r="AB17" s="13">
        <f t="shared" si="15"/>
        <v>0</v>
      </c>
      <c r="AC17" s="13">
        <f t="shared" si="15"/>
        <v>0</v>
      </c>
      <c r="AD17" s="13">
        <f t="shared" si="15"/>
        <v>0</v>
      </c>
      <c r="AE17" s="17">
        <f t="shared" si="15"/>
        <v>66671</v>
      </c>
      <c r="AF17" s="17">
        <f t="shared" si="15"/>
        <v>0</v>
      </c>
      <c r="AG17" s="13">
        <f t="shared" ref="AG17:AL17" si="16">AG18+AG21+AG24</f>
        <v>0</v>
      </c>
      <c r="AH17" s="13">
        <f t="shared" si="16"/>
        <v>0</v>
      </c>
      <c r="AI17" s="13">
        <f t="shared" si="16"/>
        <v>0</v>
      </c>
      <c r="AJ17" s="13">
        <f t="shared" si="16"/>
        <v>0</v>
      </c>
      <c r="AK17" s="85">
        <f t="shared" si="16"/>
        <v>66671</v>
      </c>
      <c r="AL17" s="85">
        <f t="shared" si="16"/>
        <v>0</v>
      </c>
      <c r="AM17" s="13">
        <f t="shared" ref="AM17:AR17" si="17">AM18+AM21+AM24</f>
        <v>0</v>
      </c>
      <c r="AN17" s="13">
        <f t="shared" si="17"/>
        <v>0</v>
      </c>
      <c r="AO17" s="13">
        <f t="shared" si="17"/>
        <v>0</v>
      </c>
      <c r="AP17" s="13">
        <f t="shared" si="17"/>
        <v>0</v>
      </c>
      <c r="AQ17" s="17">
        <f t="shared" si="17"/>
        <v>66671</v>
      </c>
      <c r="AR17" s="17">
        <f t="shared" si="17"/>
        <v>0</v>
      </c>
      <c r="AS17" s="6">
        <f t="shared" si="6"/>
        <v>66671</v>
      </c>
    </row>
    <row r="18" spans="1:45" ht="33" hidden="1" x14ac:dyDescent="0.25">
      <c r="A18" s="60" t="s">
        <v>90</v>
      </c>
      <c r="B18" s="16">
        <f>B17</f>
        <v>900</v>
      </c>
      <c r="C18" s="16" t="s">
        <v>22</v>
      </c>
      <c r="D18" s="16" t="s">
        <v>87</v>
      </c>
      <c r="E18" s="16" t="s">
        <v>91</v>
      </c>
      <c r="F18" s="16"/>
      <c r="G18" s="17">
        <f>G19</f>
        <v>819</v>
      </c>
      <c r="H18" s="17">
        <f t="shared" ref="H18:R19" si="18">H19</f>
        <v>0</v>
      </c>
      <c r="I18" s="13">
        <f t="shared" si="18"/>
        <v>0</v>
      </c>
      <c r="J18" s="13">
        <f t="shared" si="18"/>
        <v>0</v>
      </c>
      <c r="K18" s="13">
        <f t="shared" si="18"/>
        <v>0</v>
      </c>
      <c r="L18" s="13">
        <f t="shared" si="18"/>
        <v>0</v>
      </c>
      <c r="M18" s="17">
        <f t="shared" si="18"/>
        <v>819</v>
      </c>
      <c r="N18" s="17">
        <f t="shared" si="18"/>
        <v>0</v>
      </c>
      <c r="O18" s="13">
        <f t="shared" si="18"/>
        <v>0</v>
      </c>
      <c r="P18" s="13">
        <f t="shared" si="18"/>
        <v>0</v>
      </c>
      <c r="Q18" s="13">
        <f t="shared" si="18"/>
        <v>0</v>
      </c>
      <c r="R18" s="13">
        <f t="shared" si="18"/>
        <v>0</v>
      </c>
      <c r="S18" s="17">
        <f>S19</f>
        <v>819</v>
      </c>
      <c r="T18" s="17">
        <f>T19</f>
        <v>0</v>
      </c>
      <c r="U18" s="13">
        <f t="shared" ref="U18:X19" si="19">U19</f>
        <v>0</v>
      </c>
      <c r="V18" s="13">
        <f t="shared" si="19"/>
        <v>0</v>
      </c>
      <c r="W18" s="13">
        <f t="shared" si="19"/>
        <v>0</v>
      </c>
      <c r="X18" s="13">
        <f t="shared" si="19"/>
        <v>0</v>
      </c>
      <c r="Y18" s="17">
        <f>Y19</f>
        <v>819</v>
      </c>
      <c r="Z18" s="17">
        <f>Z19</f>
        <v>0</v>
      </c>
      <c r="AA18" s="13">
        <f t="shared" ref="AA18:AD19" si="20">AA19</f>
        <v>0</v>
      </c>
      <c r="AB18" s="13">
        <f t="shared" si="20"/>
        <v>0</v>
      </c>
      <c r="AC18" s="13">
        <f t="shared" si="20"/>
        <v>0</v>
      </c>
      <c r="AD18" s="13">
        <f t="shared" si="20"/>
        <v>0</v>
      </c>
      <c r="AE18" s="17">
        <f>AE19</f>
        <v>819</v>
      </c>
      <c r="AF18" s="17">
        <f>AF19</f>
        <v>0</v>
      </c>
      <c r="AG18" s="13">
        <f t="shared" ref="AG18:AJ19" si="21">AG19</f>
        <v>0</v>
      </c>
      <c r="AH18" s="13">
        <f t="shared" si="21"/>
        <v>0</v>
      </c>
      <c r="AI18" s="13">
        <f t="shared" si="21"/>
        <v>0</v>
      </c>
      <c r="AJ18" s="13">
        <f t="shared" si="21"/>
        <v>0</v>
      </c>
      <c r="AK18" s="85">
        <f>AK19</f>
        <v>819</v>
      </c>
      <c r="AL18" s="85">
        <f>AL19</f>
        <v>0</v>
      </c>
      <c r="AM18" s="13">
        <f t="shared" ref="AM18:AP19" si="22">AM19</f>
        <v>0</v>
      </c>
      <c r="AN18" s="13">
        <f t="shared" si="22"/>
        <v>0</v>
      </c>
      <c r="AO18" s="13">
        <f t="shared" si="22"/>
        <v>0</v>
      </c>
      <c r="AP18" s="13">
        <f t="shared" si="22"/>
        <v>0</v>
      </c>
      <c r="AQ18" s="17">
        <f>AQ19</f>
        <v>819</v>
      </c>
      <c r="AR18" s="17">
        <f>AR19</f>
        <v>0</v>
      </c>
      <c r="AS18" s="6">
        <f t="shared" si="6"/>
        <v>819</v>
      </c>
    </row>
    <row r="19" spans="1:45" ht="72" hidden="1" customHeight="1" x14ac:dyDescent="0.25">
      <c r="A19" s="60" t="s">
        <v>541</v>
      </c>
      <c r="B19" s="16">
        <f>B18</f>
        <v>900</v>
      </c>
      <c r="C19" s="16" t="s">
        <v>22</v>
      </c>
      <c r="D19" s="16" t="s">
        <v>87</v>
      </c>
      <c r="E19" s="16" t="s">
        <v>91</v>
      </c>
      <c r="F19" s="16" t="s">
        <v>92</v>
      </c>
      <c r="G19" s="13">
        <f>G20</f>
        <v>819</v>
      </c>
      <c r="H19" s="13">
        <f t="shared" si="18"/>
        <v>0</v>
      </c>
      <c r="I19" s="13">
        <f t="shared" si="18"/>
        <v>0</v>
      </c>
      <c r="J19" s="13">
        <f t="shared" si="18"/>
        <v>0</v>
      </c>
      <c r="K19" s="13">
        <f t="shared" si="18"/>
        <v>0</v>
      </c>
      <c r="L19" s="13">
        <f t="shared" si="18"/>
        <v>0</v>
      </c>
      <c r="M19" s="13">
        <f t="shared" si="18"/>
        <v>819</v>
      </c>
      <c r="N19" s="13">
        <f t="shared" si="18"/>
        <v>0</v>
      </c>
      <c r="O19" s="13">
        <f t="shared" si="18"/>
        <v>0</v>
      </c>
      <c r="P19" s="13">
        <f t="shared" si="18"/>
        <v>0</v>
      </c>
      <c r="Q19" s="13">
        <f t="shared" si="18"/>
        <v>0</v>
      </c>
      <c r="R19" s="13">
        <f t="shared" si="18"/>
        <v>0</v>
      </c>
      <c r="S19" s="13">
        <f>S20</f>
        <v>819</v>
      </c>
      <c r="T19" s="13">
        <f>T20</f>
        <v>0</v>
      </c>
      <c r="U19" s="13">
        <f t="shared" si="19"/>
        <v>0</v>
      </c>
      <c r="V19" s="13">
        <f t="shared" si="19"/>
        <v>0</v>
      </c>
      <c r="W19" s="13">
        <f t="shared" si="19"/>
        <v>0</v>
      </c>
      <c r="X19" s="13">
        <f t="shared" si="19"/>
        <v>0</v>
      </c>
      <c r="Y19" s="13">
        <f>Y20</f>
        <v>819</v>
      </c>
      <c r="Z19" s="13">
        <f>Z20</f>
        <v>0</v>
      </c>
      <c r="AA19" s="13">
        <f t="shared" si="20"/>
        <v>0</v>
      </c>
      <c r="AB19" s="13">
        <f t="shared" si="20"/>
        <v>0</v>
      </c>
      <c r="AC19" s="13">
        <f t="shared" si="20"/>
        <v>0</v>
      </c>
      <c r="AD19" s="13">
        <f t="shared" si="20"/>
        <v>0</v>
      </c>
      <c r="AE19" s="13">
        <f>AE20</f>
        <v>819</v>
      </c>
      <c r="AF19" s="13">
        <f>AF20</f>
        <v>0</v>
      </c>
      <c r="AG19" s="13">
        <f t="shared" si="21"/>
        <v>0</v>
      </c>
      <c r="AH19" s="13">
        <f t="shared" si="21"/>
        <v>0</v>
      </c>
      <c r="AI19" s="13">
        <f t="shared" si="21"/>
        <v>0</v>
      </c>
      <c r="AJ19" s="13">
        <f t="shared" si="21"/>
        <v>0</v>
      </c>
      <c r="AK19" s="81">
        <f>AK20</f>
        <v>819</v>
      </c>
      <c r="AL19" s="81">
        <f>AL20</f>
        <v>0</v>
      </c>
      <c r="AM19" s="13">
        <f t="shared" si="22"/>
        <v>0</v>
      </c>
      <c r="AN19" s="13">
        <f t="shared" si="22"/>
        <v>0</v>
      </c>
      <c r="AO19" s="13">
        <f t="shared" si="22"/>
        <v>0</v>
      </c>
      <c r="AP19" s="13">
        <f t="shared" si="22"/>
        <v>0</v>
      </c>
      <c r="AQ19" s="13">
        <f>AQ20</f>
        <v>819</v>
      </c>
      <c r="AR19" s="13">
        <f>AR20</f>
        <v>0</v>
      </c>
      <c r="AS19" s="6">
        <f t="shared" si="6"/>
        <v>819</v>
      </c>
    </row>
    <row r="20" spans="1:45" ht="33" hidden="1" x14ac:dyDescent="0.25">
      <c r="A20" s="60" t="s">
        <v>93</v>
      </c>
      <c r="B20" s="16">
        <f>B19</f>
        <v>900</v>
      </c>
      <c r="C20" s="16" t="s">
        <v>22</v>
      </c>
      <c r="D20" s="16" t="s">
        <v>87</v>
      </c>
      <c r="E20" s="16" t="s">
        <v>91</v>
      </c>
      <c r="F20" s="16" t="s">
        <v>94</v>
      </c>
      <c r="G20" s="13">
        <v>819</v>
      </c>
      <c r="H20" s="18"/>
      <c r="I20" s="13"/>
      <c r="J20" s="13"/>
      <c r="K20" s="13"/>
      <c r="L20" s="13"/>
      <c r="M20" s="13">
        <f>G20+I20+J20+K20+L20</f>
        <v>819</v>
      </c>
      <c r="N20" s="18">
        <f>H20+J20</f>
        <v>0</v>
      </c>
      <c r="O20" s="13"/>
      <c r="P20" s="13"/>
      <c r="Q20" s="13"/>
      <c r="R20" s="13"/>
      <c r="S20" s="13">
        <f>M20+O20+P20+Q20+R20</f>
        <v>819</v>
      </c>
      <c r="T20" s="18">
        <f>N20+P20</f>
        <v>0</v>
      </c>
      <c r="U20" s="13"/>
      <c r="V20" s="13"/>
      <c r="W20" s="13"/>
      <c r="X20" s="13"/>
      <c r="Y20" s="13">
        <f>S20+U20+V20+W20+X20</f>
        <v>819</v>
      </c>
      <c r="Z20" s="18">
        <f>T20+V20</f>
        <v>0</v>
      </c>
      <c r="AA20" s="13"/>
      <c r="AB20" s="13"/>
      <c r="AC20" s="13"/>
      <c r="AD20" s="13"/>
      <c r="AE20" s="13">
        <f>Y20+AA20+AB20+AC20+AD20</f>
        <v>819</v>
      </c>
      <c r="AF20" s="18">
        <f>Z20+AB20</f>
        <v>0</v>
      </c>
      <c r="AG20" s="13"/>
      <c r="AH20" s="13"/>
      <c r="AI20" s="13"/>
      <c r="AJ20" s="13"/>
      <c r="AK20" s="81">
        <f>AE20+AG20+AH20+AI20+AJ20</f>
        <v>819</v>
      </c>
      <c r="AL20" s="86">
        <f>AF20+AH20</f>
        <v>0</v>
      </c>
      <c r="AM20" s="13"/>
      <c r="AN20" s="13"/>
      <c r="AO20" s="13"/>
      <c r="AP20" s="13"/>
      <c r="AQ20" s="13">
        <f>AK20+AM20+AN20+AO20+AP20</f>
        <v>819</v>
      </c>
      <c r="AR20" s="18">
        <f>AL20+AN20</f>
        <v>0</v>
      </c>
      <c r="AS20" s="6">
        <f t="shared" si="6"/>
        <v>819</v>
      </c>
    </row>
    <row r="21" spans="1:45" ht="33" hidden="1" x14ac:dyDescent="0.25">
      <c r="A21" s="60" t="s">
        <v>95</v>
      </c>
      <c r="B21" s="16">
        <f>B19</f>
        <v>900</v>
      </c>
      <c r="C21" s="16" t="s">
        <v>22</v>
      </c>
      <c r="D21" s="16" t="s">
        <v>87</v>
      </c>
      <c r="E21" s="16" t="s">
        <v>96</v>
      </c>
      <c r="F21" s="16"/>
      <c r="G21" s="13">
        <f>G22</f>
        <v>1310</v>
      </c>
      <c r="H21" s="13">
        <f t="shared" ref="H21:R22" si="23">H22</f>
        <v>0</v>
      </c>
      <c r="I21" s="13">
        <f t="shared" si="23"/>
        <v>0</v>
      </c>
      <c r="J21" s="13">
        <f t="shared" si="23"/>
        <v>0</v>
      </c>
      <c r="K21" s="13">
        <f t="shared" si="23"/>
        <v>0</v>
      </c>
      <c r="L21" s="13">
        <f t="shared" si="23"/>
        <v>0</v>
      </c>
      <c r="M21" s="13">
        <f t="shared" si="23"/>
        <v>1310</v>
      </c>
      <c r="N21" s="13">
        <f t="shared" si="23"/>
        <v>0</v>
      </c>
      <c r="O21" s="13">
        <f t="shared" si="23"/>
        <v>0</v>
      </c>
      <c r="P21" s="13">
        <f t="shared" si="23"/>
        <v>0</v>
      </c>
      <c r="Q21" s="13">
        <f t="shared" si="23"/>
        <v>0</v>
      </c>
      <c r="R21" s="13">
        <f t="shared" si="23"/>
        <v>0</v>
      </c>
      <c r="S21" s="13">
        <f>S22</f>
        <v>1310</v>
      </c>
      <c r="T21" s="13">
        <f>T22</f>
        <v>0</v>
      </c>
      <c r="U21" s="13">
        <f t="shared" ref="U21:X22" si="24">U22</f>
        <v>0</v>
      </c>
      <c r="V21" s="13">
        <f t="shared" si="24"/>
        <v>0</v>
      </c>
      <c r="W21" s="13">
        <f t="shared" si="24"/>
        <v>0</v>
      </c>
      <c r="X21" s="13">
        <f t="shared" si="24"/>
        <v>0</v>
      </c>
      <c r="Y21" s="13">
        <f>Y22</f>
        <v>1310</v>
      </c>
      <c r="Z21" s="13">
        <f>Z22</f>
        <v>0</v>
      </c>
      <c r="AA21" s="13">
        <f t="shared" ref="AA21:AD22" si="25">AA22</f>
        <v>0</v>
      </c>
      <c r="AB21" s="13">
        <f t="shared" si="25"/>
        <v>0</v>
      </c>
      <c r="AC21" s="13">
        <f t="shared" si="25"/>
        <v>0</v>
      </c>
      <c r="AD21" s="13">
        <f t="shared" si="25"/>
        <v>0</v>
      </c>
      <c r="AE21" s="13">
        <f>AE22</f>
        <v>1310</v>
      </c>
      <c r="AF21" s="13">
        <f>AF22</f>
        <v>0</v>
      </c>
      <c r="AG21" s="13">
        <f t="shared" ref="AG21:AJ22" si="26">AG22</f>
        <v>0</v>
      </c>
      <c r="AH21" s="13">
        <f t="shared" si="26"/>
        <v>0</v>
      </c>
      <c r="AI21" s="13">
        <f t="shared" si="26"/>
        <v>0</v>
      </c>
      <c r="AJ21" s="13">
        <f t="shared" si="26"/>
        <v>0</v>
      </c>
      <c r="AK21" s="81">
        <f>AK22</f>
        <v>1310</v>
      </c>
      <c r="AL21" s="81">
        <f>AL22</f>
        <v>0</v>
      </c>
      <c r="AM21" s="13">
        <f t="shared" ref="AM21:AP22" si="27">AM22</f>
        <v>0</v>
      </c>
      <c r="AN21" s="13">
        <f t="shared" si="27"/>
        <v>0</v>
      </c>
      <c r="AO21" s="13">
        <f t="shared" si="27"/>
        <v>0</v>
      </c>
      <c r="AP21" s="13">
        <f t="shared" si="27"/>
        <v>0</v>
      </c>
      <c r="AQ21" s="13">
        <f>AQ22</f>
        <v>1310</v>
      </c>
      <c r="AR21" s="13">
        <f>AR22</f>
        <v>0</v>
      </c>
      <c r="AS21" s="6">
        <f t="shared" si="6"/>
        <v>1310</v>
      </c>
    </row>
    <row r="22" spans="1:45" ht="65.25" hidden="1" customHeight="1" x14ac:dyDescent="0.25">
      <c r="A22" s="60" t="s">
        <v>541</v>
      </c>
      <c r="B22" s="16">
        <f>B21</f>
        <v>900</v>
      </c>
      <c r="C22" s="16" t="s">
        <v>22</v>
      </c>
      <c r="D22" s="16" t="s">
        <v>87</v>
      </c>
      <c r="E22" s="16" t="s">
        <v>96</v>
      </c>
      <c r="F22" s="16" t="s">
        <v>92</v>
      </c>
      <c r="G22" s="13">
        <f>G23</f>
        <v>1310</v>
      </c>
      <c r="H22" s="13">
        <f t="shared" si="23"/>
        <v>0</v>
      </c>
      <c r="I22" s="13">
        <f t="shared" si="23"/>
        <v>0</v>
      </c>
      <c r="J22" s="13">
        <f t="shared" si="23"/>
        <v>0</v>
      </c>
      <c r="K22" s="13">
        <f t="shared" si="23"/>
        <v>0</v>
      </c>
      <c r="L22" s="13">
        <f t="shared" si="23"/>
        <v>0</v>
      </c>
      <c r="M22" s="13">
        <f t="shared" si="23"/>
        <v>1310</v>
      </c>
      <c r="N22" s="13">
        <f t="shared" si="23"/>
        <v>0</v>
      </c>
      <c r="O22" s="13">
        <f t="shared" si="23"/>
        <v>0</v>
      </c>
      <c r="P22" s="13">
        <f t="shared" si="23"/>
        <v>0</v>
      </c>
      <c r="Q22" s="13">
        <f t="shared" si="23"/>
        <v>0</v>
      </c>
      <c r="R22" s="13">
        <f t="shared" si="23"/>
        <v>0</v>
      </c>
      <c r="S22" s="13">
        <f>S23</f>
        <v>1310</v>
      </c>
      <c r="T22" s="13">
        <f>T23</f>
        <v>0</v>
      </c>
      <c r="U22" s="13">
        <f t="shared" si="24"/>
        <v>0</v>
      </c>
      <c r="V22" s="13">
        <f t="shared" si="24"/>
        <v>0</v>
      </c>
      <c r="W22" s="13">
        <f t="shared" si="24"/>
        <v>0</v>
      </c>
      <c r="X22" s="13">
        <f t="shared" si="24"/>
        <v>0</v>
      </c>
      <c r="Y22" s="13">
        <f>Y23</f>
        <v>1310</v>
      </c>
      <c r="Z22" s="13">
        <f>Z23</f>
        <v>0</v>
      </c>
      <c r="AA22" s="13">
        <f t="shared" si="25"/>
        <v>0</v>
      </c>
      <c r="AB22" s="13">
        <f t="shared" si="25"/>
        <v>0</v>
      </c>
      <c r="AC22" s="13">
        <f t="shared" si="25"/>
        <v>0</v>
      </c>
      <c r="AD22" s="13">
        <f t="shared" si="25"/>
        <v>0</v>
      </c>
      <c r="AE22" s="13">
        <f>AE23</f>
        <v>1310</v>
      </c>
      <c r="AF22" s="13">
        <f>AF23</f>
        <v>0</v>
      </c>
      <c r="AG22" s="13">
        <f t="shared" si="26"/>
        <v>0</v>
      </c>
      <c r="AH22" s="13">
        <f t="shared" si="26"/>
        <v>0</v>
      </c>
      <c r="AI22" s="13">
        <f t="shared" si="26"/>
        <v>0</v>
      </c>
      <c r="AJ22" s="13">
        <f t="shared" si="26"/>
        <v>0</v>
      </c>
      <c r="AK22" s="81">
        <f>AK23</f>
        <v>1310</v>
      </c>
      <c r="AL22" s="81">
        <f>AL23</f>
        <v>0</v>
      </c>
      <c r="AM22" s="13">
        <f t="shared" si="27"/>
        <v>0</v>
      </c>
      <c r="AN22" s="13">
        <f t="shared" si="27"/>
        <v>0</v>
      </c>
      <c r="AO22" s="13">
        <f t="shared" si="27"/>
        <v>0</v>
      </c>
      <c r="AP22" s="13">
        <f t="shared" si="27"/>
        <v>0</v>
      </c>
      <c r="AQ22" s="13">
        <f>AQ23</f>
        <v>1310</v>
      </c>
      <c r="AR22" s="13">
        <f>AR23</f>
        <v>0</v>
      </c>
      <c r="AS22" s="6">
        <f t="shared" si="6"/>
        <v>1310</v>
      </c>
    </row>
    <row r="23" spans="1:45" ht="36.75" hidden="1" customHeight="1" x14ac:dyDescent="0.25">
      <c r="A23" s="60" t="s">
        <v>93</v>
      </c>
      <c r="B23" s="16">
        <f>B22</f>
        <v>900</v>
      </c>
      <c r="C23" s="16" t="s">
        <v>22</v>
      </c>
      <c r="D23" s="16" t="s">
        <v>87</v>
      </c>
      <c r="E23" s="16" t="s">
        <v>96</v>
      </c>
      <c r="F23" s="16" t="s">
        <v>94</v>
      </c>
      <c r="G23" s="13">
        <v>1310</v>
      </c>
      <c r="H23" s="18"/>
      <c r="I23" s="13"/>
      <c r="J23" s="13"/>
      <c r="K23" s="13"/>
      <c r="L23" s="13"/>
      <c r="M23" s="13">
        <f>G23+I23+J23+K23+L23</f>
        <v>1310</v>
      </c>
      <c r="N23" s="18">
        <f>H23+J23</f>
        <v>0</v>
      </c>
      <c r="O23" s="13"/>
      <c r="P23" s="13"/>
      <c r="Q23" s="13"/>
      <c r="R23" s="13"/>
      <c r="S23" s="13">
        <f>M23+O23+P23+Q23+R23</f>
        <v>1310</v>
      </c>
      <c r="T23" s="18">
        <f>N23+P23</f>
        <v>0</v>
      </c>
      <c r="U23" s="13"/>
      <c r="V23" s="13"/>
      <c r="W23" s="13"/>
      <c r="X23" s="13"/>
      <c r="Y23" s="13">
        <f>S23+U23+V23+W23+X23</f>
        <v>1310</v>
      </c>
      <c r="Z23" s="18">
        <f>T23+V23</f>
        <v>0</v>
      </c>
      <c r="AA23" s="13"/>
      <c r="AB23" s="13"/>
      <c r="AC23" s="13"/>
      <c r="AD23" s="13"/>
      <c r="AE23" s="13">
        <f>Y23+AA23+AB23+AC23+AD23</f>
        <v>1310</v>
      </c>
      <c r="AF23" s="18">
        <f>Z23+AB23</f>
        <v>0</v>
      </c>
      <c r="AG23" s="13"/>
      <c r="AH23" s="13"/>
      <c r="AI23" s="13"/>
      <c r="AJ23" s="13"/>
      <c r="AK23" s="81">
        <f>AE23+AG23+AH23+AI23+AJ23</f>
        <v>1310</v>
      </c>
      <c r="AL23" s="86">
        <f>AF23+AH23</f>
        <v>0</v>
      </c>
      <c r="AM23" s="13"/>
      <c r="AN23" s="13"/>
      <c r="AO23" s="13"/>
      <c r="AP23" s="13"/>
      <c r="AQ23" s="13">
        <f>AK23+AM23+AN23+AO23+AP23</f>
        <v>1310</v>
      </c>
      <c r="AR23" s="18">
        <f>AL23+AN23</f>
        <v>0</v>
      </c>
      <c r="AS23" s="6">
        <f t="shared" si="6"/>
        <v>1310</v>
      </c>
    </row>
    <row r="24" spans="1:45" hidden="1" x14ac:dyDescent="0.25">
      <c r="A24" s="60" t="s">
        <v>97</v>
      </c>
      <c r="B24" s="16">
        <f>B22</f>
        <v>900</v>
      </c>
      <c r="C24" s="16" t="s">
        <v>22</v>
      </c>
      <c r="D24" s="16" t="s">
        <v>87</v>
      </c>
      <c r="E24" s="16" t="s">
        <v>98</v>
      </c>
      <c r="F24" s="16"/>
      <c r="G24" s="13">
        <f>G25+G27+G31+G29</f>
        <v>64542</v>
      </c>
      <c r="H24" s="13">
        <f t="shared" ref="H24:N24" si="28">H25+H27+H31+H29</f>
        <v>0</v>
      </c>
      <c r="I24" s="13">
        <f t="shared" si="28"/>
        <v>0</v>
      </c>
      <c r="J24" s="13">
        <f t="shared" si="28"/>
        <v>0</v>
      </c>
      <c r="K24" s="13">
        <f t="shared" si="28"/>
        <v>0</v>
      </c>
      <c r="L24" s="13">
        <f t="shared" si="28"/>
        <v>0</v>
      </c>
      <c r="M24" s="13">
        <f t="shared" si="28"/>
        <v>64542</v>
      </c>
      <c r="N24" s="13">
        <f t="shared" si="28"/>
        <v>0</v>
      </c>
      <c r="O24" s="13">
        <f t="shared" ref="O24:T24" si="29">O25+O27+O31+O29</f>
        <v>0</v>
      </c>
      <c r="P24" s="13">
        <f t="shared" si="29"/>
        <v>0</v>
      </c>
      <c r="Q24" s="13">
        <f t="shared" si="29"/>
        <v>0</v>
      </c>
      <c r="R24" s="13">
        <f t="shared" si="29"/>
        <v>0</v>
      </c>
      <c r="S24" s="13">
        <f t="shared" si="29"/>
        <v>64542</v>
      </c>
      <c r="T24" s="13">
        <f t="shared" si="29"/>
        <v>0</v>
      </c>
      <c r="U24" s="13">
        <f t="shared" ref="U24:Z24" si="30">U25+U27+U31+U29</f>
        <v>0</v>
      </c>
      <c r="V24" s="13">
        <f t="shared" si="30"/>
        <v>0</v>
      </c>
      <c r="W24" s="13">
        <f t="shared" si="30"/>
        <v>0</v>
      </c>
      <c r="X24" s="13">
        <f t="shared" si="30"/>
        <v>0</v>
      </c>
      <c r="Y24" s="13">
        <f t="shared" si="30"/>
        <v>64542</v>
      </c>
      <c r="Z24" s="13">
        <f t="shared" si="30"/>
        <v>0</v>
      </c>
      <c r="AA24" s="13">
        <f t="shared" ref="AA24:AF24" si="31">AA25+AA27+AA31+AA29</f>
        <v>0</v>
      </c>
      <c r="AB24" s="13">
        <f t="shared" si="31"/>
        <v>0</v>
      </c>
      <c r="AC24" s="13">
        <f t="shared" si="31"/>
        <v>0</v>
      </c>
      <c r="AD24" s="13">
        <f t="shared" si="31"/>
        <v>0</v>
      </c>
      <c r="AE24" s="13">
        <f t="shared" si="31"/>
        <v>64542</v>
      </c>
      <c r="AF24" s="13">
        <f t="shared" si="31"/>
        <v>0</v>
      </c>
      <c r="AG24" s="13">
        <f t="shared" ref="AG24:AL24" si="32">AG25+AG27+AG31+AG29</f>
        <v>0</v>
      </c>
      <c r="AH24" s="13">
        <f t="shared" si="32"/>
        <v>0</v>
      </c>
      <c r="AI24" s="13">
        <f t="shared" si="32"/>
        <v>0</v>
      </c>
      <c r="AJ24" s="13">
        <f t="shared" si="32"/>
        <v>0</v>
      </c>
      <c r="AK24" s="81">
        <f t="shared" si="32"/>
        <v>64542</v>
      </c>
      <c r="AL24" s="81">
        <f t="shared" si="32"/>
        <v>0</v>
      </c>
      <c r="AM24" s="13">
        <f t="shared" ref="AM24:AR24" si="33">AM25+AM27+AM31+AM29</f>
        <v>0</v>
      </c>
      <c r="AN24" s="13">
        <f t="shared" si="33"/>
        <v>0</v>
      </c>
      <c r="AO24" s="13">
        <f t="shared" si="33"/>
        <v>0</v>
      </c>
      <c r="AP24" s="13">
        <f t="shared" si="33"/>
        <v>0</v>
      </c>
      <c r="AQ24" s="13">
        <f t="shared" si="33"/>
        <v>64542</v>
      </c>
      <c r="AR24" s="13">
        <f t="shared" si="33"/>
        <v>0</v>
      </c>
      <c r="AS24" s="6">
        <f t="shared" si="6"/>
        <v>64542</v>
      </c>
    </row>
    <row r="25" spans="1:45" ht="68.25" hidden="1" customHeight="1" x14ac:dyDescent="0.25">
      <c r="A25" s="60" t="s">
        <v>541</v>
      </c>
      <c r="B25" s="16">
        <f>B24</f>
        <v>900</v>
      </c>
      <c r="C25" s="16" t="s">
        <v>22</v>
      </c>
      <c r="D25" s="16" t="s">
        <v>87</v>
      </c>
      <c r="E25" s="16" t="s">
        <v>98</v>
      </c>
      <c r="F25" s="16" t="s">
        <v>92</v>
      </c>
      <c r="G25" s="13">
        <f>G26</f>
        <v>54838</v>
      </c>
      <c r="H25" s="13">
        <f t="shared" ref="H25:R25" si="34">H26</f>
        <v>0</v>
      </c>
      <c r="I25" s="13">
        <f t="shared" si="34"/>
        <v>0</v>
      </c>
      <c r="J25" s="13">
        <f t="shared" si="34"/>
        <v>0</v>
      </c>
      <c r="K25" s="13">
        <f t="shared" si="34"/>
        <v>0</v>
      </c>
      <c r="L25" s="13">
        <f t="shared" si="34"/>
        <v>0</v>
      </c>
      <c r="M25" s="13">
        <f t="shared" si="34"/>
        <v>54838</v>
      </c>
      <c r="N25" s="13">
        <f t="shared" si="34"/>
        <v>0</v>
      </c>
      <c r="O25" s="13">
        <f t="shared" si="34"/>
        <v>0</v>
      </c>
      <c r="P25" s="13">
        <f t="shared" si="34"/>
        <v>0</v>
      </c>
      <c r="Q25" s="13">
        <f t="shared" si="34"/>
        <v>0</v>
      </c>
      <c r="R25" s="13">
        <f t="shared" si="34"/>
        <v>0</v>
      </c>
      <c r="S25" s="13">
        <f t="shared" ref="S25:AR25" si="35">S26</f>
        <v>54838</v>
      </c>
      <c r="T25" s="13">
        <f t="shared" si="35"/>
        <v>0</v>
      </c>
      <c r="U25" s="13">
        <f t="shared" si="35"/>
        <v>0</v>
      </c>
      <c r="V25" s="13">
        <f t="shared" si="35"/>
        <v>0</v>
      </c>
      <c r="W25" s="13">
        <f t="shared" si="35"/>
        <v>0</v>
      </c>
      <c r="X25" s="13">
        <f t="shared" si="35"/>
        <v>0</v>
      </c>
      <c r="Y25" s="13">
        <f t="shared" si="35"/>
        <v>54838</v>
      </c>
      <c r="Z25" s="13">
        <f t="shared" si="35"/>
        <v>0</v>
      </c>
      <c r="AA25" s="13">
        <f t="shared" si="35"/>
        <v>0</v>
      </c>
      <c r="AB25" s="13">
        <f t="shared" si="35"/>
        <v>0</v>
      </c>
      <c r="AC25" s="13">
        <f t="shared" si="35"/>
        <v>0</v>
      </c>
      <c r="AD25" s="13">
        <f t="shared" si="35"/>
        <v>0</v>
      </c>
      <c r="AE25" s="13">
        <f t="shared" si="35"/>
        <v>54838</v>
      </c>
      <c r="AF25" s="13">
        <f t="shared" si="35"/>
        <v>0</v>
      </c>
      <c r="AG25" s="13">
        <f t="shared" si="35"/>
        <v>0</v>
      </c>
      <c r="AH25" s="13">
        <f t="shared" si="35"/>
        <v>0</v>
      </c>
      <c r="AI25" s="13">
        <f t="shared" si="35"/>
        <v>0</v>
      </c>
      <c r="AJ25" s="13">
        <f t="shared" si="35"/>
        <v>0</v>
      </c>
      <c r="AK25" s="81">
        <f t="shared" si="35"/>
        <v>54838</v>
      </c>
      <c r="AL25" s="81">
        <f t="shared" si="35"/>
        <v>0</v>
      </c>
      <c r="AM25" s="13">
        <f t="shared" si="35"/>
        <v>0</v>
      </c>
      <c r="AN25" s="13">
        <f t="shared" si="35"/>
        <v>0</v>
      </c>
      <c r="AO25" s="13">
        <f t="shared" si="35"/>
        <v>0</v>
      </c>
      <c r="AP25" s="13">
        <f t="shared" si="35"/>
        <v>0</v>
      </c>
      <c r="AQ25" s="13">
        <f t="shared" si="35"/>
        <v>54838</v>
      </c>
      <c r="AR25" s="13">
        <f t="shared" si="35"/>
        <v>0</v>
      </c>
      <c r="AS25" s="6">
        <f t="shared" si="6"/>
        <v>54838</v>
      </c>
    </row>
    <row r="26" spans="1:45" ht="36.75" hidden="1" customHeight="1" x14ac:dyDescent="0.25">
      <c r="A26" s="60" t="s">
        <v>93</v>
      </c>
      <c r="B26" s="16">
        <f>B25</f>
        <v>900</v>
      </c>
      <c r="C26" s="16" t="s">
        <v>22</v>
      </c>
      <c r="D26" s="16" t="s">
        <v>87</v>
      </c>
      <c r="E26" s="16" t="s">
        <v>98</v>
      </c>
      <c r="F26" s="16" t="s">
        <v>94</v>
      </c>
      <c r="G26" s="13">
        <v>54838</v>
      </c>
      <c r="H26" s="18"/>
      <c r="I26" s="13"/>
      <c r="J26" s="13"/>
      <c r="K26" s="13"/>
      <c r="L26" s="13"/>
      <c r="M26" s="13">
        <f>G26+I26+J26+K26+L26</f>
        <v>54838</v>
      </c>
      <c r="N26" s="18">
        <f>H26+J26</f>
        <v>0</v>
      </c>
      <c r="O26" s="13"/>
      <c r="P26" s="13"/>
      <c r="Q26" s="13"/>
      <c r="R26" s="13"/>
      <c r="S26" s="13">
        <f>M26+O26+P26+Q26+R26</f>
        <v>54838</v>
      </c>
      <c r="T26" s="18">
        <f>N26+P26</f>
        <v>0</v>
      </c>
      <c r="U26" s="13"/>
      <c r="V26" s="13"/>
      <c r="W26" s="13"/>
      <c r="X26" s="13"/>
      <c r="Y26" s="13">
        <f>S26+U26+V26+W26+X26</f>
        <v>54838</v>
      </c>
      <c r="Z26" s="18">
        <f>T26+V26</f>
        <v>0</v>
      </c>
      <c r="AA26" s="13"/>
      <c r="AB26" s="13"/>
      <c r="AC26" s="13"/>
      <c r="AD26" s="13"/>
      <c r="AE26" s="13">
        <f>Y26+AA26+AB26+AC26+AD26</f>
        <v>54838</v>
      </c>
      <c r="AF26" s="18">
        <f>Z26+AB26</f>
        <v>0</v>
      </c>
      <c r="AG26" s="13"/>
      <c r="AH26" s="13"/>
      <c r="AI26" s="13"/>
      <c r="AJ26" s="13"/>
      <c r="AK26" s="81">
        <f>AE26+AG26+AH26+AI26+AJ26</f>
        <v>54838</v>
      </c>
      <c r="AL26" s="86">
        <f>AF26+AH26</f>
        <v>0</v>
      </c>
      <c r="AM26" s="13"/>
      <c r="AN26" s="13"/>
      <c r="AO26" s="13"/>
      <c r="AP26" s="13"/>
      <c r="AQ26" s="13">
        <f>AK26+AM26+AN26+AO26+AP26</f>
        <v>54838</v>
      </c>
      <c r="AR26" s="18">
        <f>AL26+AN26</f>
        <v>0</v>
      </c>
      <c r="AS26" s="6">
        <f t="shared" si="6"/>
        <v>54838</v>
      </c>
    </row>
    <row r="27" spans="1:45" ht="33" hidden="1" x14ac:dyDescent="0.25">
      <c r="A27" s="60" t="s">
        <v>270</v>
      </c>
      <c r="B27" s="16">
        <f>B20</f>
        <v>900</v>
      </c>
      <c r="C27" s="16" t="s">
        <v>22</v>
      </c>
      <c r="D27" s="16" t="s">
        <v>87</v>
      </c>
      <c r="E27" s="16" t="s">
        <v>98</v>
      </c>
      <c r="F27" s="16" t="s">
        <v>33</v>
      </c>
      <c r="G27" s="13">
        <f>G28</f>
        <v>9166</v>
      </c>
      <c r="H27" s="13">
        <f t="shared" ref="H27:R27" si="36">H28</f>
        <v>0</v>
      </c>
      <c r="I27" s="13">
        <f t="shared" si="36"/>
        <v>0</v>
      </c>
      <c r="J27" s="13">
        <f t="shared" si="36"/>
        <v>0</v>
      </c>
      <c r="K27" s="13">
        <f t="shared" si="36"/>
        <v>0</v>
      </c>
      <c r="L27" s="13">
        <f t="shared" si="36"/>
        <v>0</v>
      </c>
      <c r="M27" s="13">
        <f t="shared" si="36"/>
        <v>9166</v>
      </c>
      <c r="N27" s="13">
        <f t="shared" si="36"/>
        <v>0</v>
      </c>
      <c r="O27" s="13">
        <f t="shared" si="36"/>
        <v>0</v>
      </c>
      <c r="P27" s="13">
        <f t="shared" si="36"/>
        <v>0</v>
      </c>
      <c r="Q27" s="13">
        <f t="shared" si="36"/>
        <v>0</v>
      </c>
      <c r="R27" s="13">
        <f t="shared" si="36"/>
        <v>0</v>
      </c>
      <c r="S27" s="13">
        <f t="shared" ref="S27:AR27" si="37">S28</f>
        <v>9166</v>
      </c>
      <c r="T27" s="13">
        <f t="shared" si="37"/>
        <v>0</v>
      </c>
      <c r="U27" s="13">
        <f t="shared" si="37"/>
        <v>0</v>
      </c>
      <c r="V27" s="13">
        <f t="shared" si="37"/>
        <v>0</v>
      </c>
      <c r="W27" s="13">
        <f t="shared" si="37"/>
        <v>0</v>
      </c>
      <c r="X27" s="13">
        <f t="shared" si="37"/>
        <v>0</v>
      </c>
      <c r="Y27" s="13">
        <f t="shared" si="37"/>
        <v>9166</v>
      </c>
      <c r="Z27" s="13">
        <f t="shared" si="37"/>
        <v>0</v>
      </c>
      <c r="AA27" s="13">
        <f t="shared" si="37"/>
        <v>0</v>
      </c>
      <c r="AB27" s="13">
        <f t="shared" si="37"/>
        <v>0</v>
      </c>
      <c r="AC27" s="13">
        <f t="shared" si="37"/>
        <v>0</v>
      </c>
      <c r="AD27" s="13">
        <f t="shared" si="37"/>
        <v>0</v>
      </c>
      <c r="AE27" s="13">
        <f t="shared" si="37"/>
        <v>9166</v>
      </c>
      <c r="AF27" s="13">
        <f t="shared" si="37"/>
        <v>0</v>
      </c>
      <c r="AG27" s="13">
        <f t="shared" si="37"/>
        <v>0</v>
      </c>
      <c r="AH27" s="13">
        <f t="shared" si="37"/>
        <v>0</v>
      </c>
      <c r="AI27" s="13">
        <f t="shared" si="37"/>
        <v>0</v>
      </c>
      <c r="AJ27" s="13">
        <f t="shared" si="37"/>
        <v>0</v>
      </c>
      <c r="AK27" s="81">
        <f t="shared" si="37"/>
        <v>9166</v>
      </c>
      <c r="AL27" s="81">
        <f t="shared" si="37"/>
        <v>0</v>
      </c>
      <c r="AM27" s="13">
        <f t="shared" si="37"/>
        <v>0</v>
      </c>
      <c r="AN27" s="13">
        <f t="shared" si="37"/>
        <v>0</v>
      </c>
      <c r="AO27" s="13">
        <f t="shared" si="37"/>
        <v>0</v>
      </c>
      <c r="AP27" s="13">
        <f t="shared" si="37"/>
        <v>0</v>
      </c>
      <c r="AQ27" s="13">
        <f t="shared" si="37"/>
        <v>9166</v>
      </c>
      <c r="AR27" s="13">
        <f t="shared" si="37"/>
        <v>0</v>
      </c>
      <c r="AS27" s="6">
        <f t="shared" si="6"/>
        <v>9166</v>
      </c>
    </row>
    <row r="28" spans="1:45" ht="33" hidden="1" x14ac:dyDescent="0.25">
      <c r="A28" s="60" t="s">
        <v>39</v>
      </c>
      <c r="B28" s="16">
        <v>900</v>
      </c>
      <c r="C28" s="16" t="s">
        <v>22</v>
      </c>
      <c r="D28" s="16" t="s">
        <v>87</v>
      </c>
      <c r="E28" s="16" t="s">
        <v>98</v>
      </c>
      <c r="F28" s="16" t="s">
        <v>40</v>
      </c>
      <c r="G28" s="13">
        <v>9166</v>
      </c>
      <c r="H28" s="18"/>
      <c r="I28" s="13"/>
      <c r="J28" s="13"/>
      <c r="K28" s="13"/>
      <c r="L28" s="13"/>
      <c r="M28" s="13">
        <f>G28+I28+J28+K28+L28</f>
        <v>9166</v>
      </c>
      <c r="N28" s="18">
        <f>H28+J28</f>
        <v>0</v>
      </c>
      <c r="O28" s="13"/>
      <c r="P28" s="13"/>
      <c r="Q28" s="13"/>
      <c r="R28" s="13"/>
      <c r="S28" s="13">
        <f>M28+O28+P28+Q28+R28</f>
        <v>9166</v>
      </c>
      <c r="T28" s="18">
        <f>N28+P28</f>
        <v>0</v>
      </c>
      <c r="U28" s="13"/>
      <c r="V28" s="13"/>
      <c r="W28" s="13"/>
      <c r="X28" s="13"/>
      <c r="Y28" s="13">
        <f>S28+U28+V28+W28+X28</f>
        <v>9166</v>
      </c>
      <c r="Z28" s="18">
        <f>T28+V28</f>
        <v>0</v>
      </c>
      <c r="AA28" s="13"/>
      <c r="AB28" s="13"/>
      <c r="AC28" s="13"/>
      <c r="AD28" s="13"/>
      <c r="AE28" s="13">
        <f>Y28+AA28+AB28+AC28+AD28</f>
        <v>9166</v>
      </c>
      <c r="AF28" s="18">
        <f>Z28+AB28</f>
        <v>0</v>
      </c>
      <c r="AG28" s="13"/>
      <c r="AH28" s="13"/>
      <c r="AI28" s="13"/>
      <c r="AJ28" s="13"/>
      <c r="AK28" s="81">
        <f>AE28+AG28+AH28+AI28+AJ28</f>
        <v>9166</v>
      </c>
      <c r="AL28" s="86">
        <f>AF28+AH28</f>
        <v>0</v>
      </c>
      <c r="AM28" s="13"/>
      <c r="AN28" s="13"/>
      <c r="AO28" s="13"/>
      <c r="AP28" s="13"/>
      <c r="AQ28" s="13">
        <f>AK28+AM28+AN28+AO28+AP28</f>
        <v>9166</v>
      </c>
      <c r="AR28" s="18">
        <f>AL28+AN28</f>
        <v>0</v>
      </c>
      <c r="AS28" s="6">
        <f t="shared" si="6"/>
        <v>9166</v>
      </c>
    </row>
    <row r="29" spans="1:45" hidden="1" x14ac:dyDescent="0.25">
      <c r="A29" s="60" t="s">
        <v>112</v>
      </c>
      <c r="B29" s="16">
        <v>900</v>
      </c>
      <c r="C29" s="16" t="s">
        <v>22</v>
      </c>
      <c r="D29" s="16" t="s">
        <v>87</v>
      </c>
      <c r="E29" s="16" t="s">
        <v>98</v>
      </c>
      <c r="F29" s="16" t="s">
        <v>113</v>
      </c>
      <c r="G29" s="13">
        <f>G30</f>
        <v>98</v>
      </c>
      <c r="H29" s="13">
        <f t="shared" ref="H29:R29" si="38">H30</f>
        <v>0</v>
      </c>
      <c r="I29" s="13">
        <f t="shared" si="38"/>
        <v>0</v>
      </c>
      <c r="J29" s="13">
        <f t="shared" si="38"/>
        <v>0</v>
      </c>
      <c r="K29" s="13">
        <f t="shared" si="38"/>
        <v>0</v>
      </c>
      <c r="L29" s="13">
        <f t="shared" si="38"/>
        <v>0</v>
      </c>
      <c r="M29" s="13">
        <f t="shared" si="38"/>
        <v>98</v>
      </c>
      <c r="N29" s="13">
        <f t="shared" si="38"/>
        <v>0</v>
      </c>
      <c r="O29" s="13">
        <f t="shared" si="38"/>
        <v>0</v>
      </c>
      <c r="P29" s="13">
        <f t="shared" si="38"/>
        <v>0</v>
      </c>
      <c r="Q29" s="13">
        <f t="shared" si="38"/>
        <v>0</v>
      </c>
      <c r="R29" s="13">
        <f t="shared" si="38"/>
        <v>0</v>
      </c>
      <c r="S29" s="13">
        <f t="shared" ref="S29:AR29" si="39">S30</f>
        <v>98</v>
      </c>
      <c r="T29" s="13">
        <f t="shared" si="39"/>
        <v>0</v>
      </c>
      <c r="U29" s="13">
        <f t="shared" si="39"/>
        <v>0</v>
      </c>
      <c r="V29" s="13">
        <f t="shared" si="39"/>
        <v>0</v>
      </c>
      <c r="W29" s="13">
        <f t="shared" si="39"/>
        <v>0</v>
      </c>
      <c r="X29" s="13">
        <f t="shared" si="39"/>
        <v>0</v>
      </c>
      <c r="Y29" s="13">
        <f t="shared" si="39"/>
        <v>98</v>
      </c>
      <c r="Z29" s="13">
        <f t="shared" si="39"/>
        <v>0</v>
      </c>
      <c r="AA29" s="13">
        <f t="shared" si="39"/>
        <v>0</v>
      </c>
      <c r="AB29" s="13">
        <f t="shared" si="39"/>
        <v>0</v>
      </c>
      <c r="AC29" s="13">
        <f t="shared" si="39"/>
        <v>0</v>
      </c>
      <c r="AD29" s="13">
        <f t="shared" si="39"/>
        <v>0</v>
      </c>
      <c r="AE29" s="13">
        <f t="shared" si="39"/>
        <v>98</v>
      </c>
      <c r="AF29" s="13">
        <f t="shared" si="39"/>
        <v>0</v>
      </c>
      <c r="AG29" s="13">
        <f t="shared" si="39"/>
        <v>0</v>
      </c>
      <c r="AH29" s="13">
        <f t="shared" si="39"/>
        <v>0</v>
      </c>
      <c r="AI29" s="13">
        <f t="shared" si="39"/>
        <v>0</v>
      </c>
      <c r="AJ29" s="13">
        <f t="shared" si="39"/>
        <v>0</v>
      </c>
      <c r="AK29" s="81">
        <f t="shared" si="39"/>
        <v>98</v>
      </c>
      <c r="AL29" s="81">
        <f t="shared" si="39"/>
        <v>0</v>
      </c>
      <c r="AM29" s="13">
        <f t="shared" si="39"/>
        <v>0</v>
      </c>
      <c r="AN29" s="13">
        <f t="shared" si="39"/>
        <v>0</v>
      </c>
      <c r="AO29" s="13">
        <f t="shared" si="39"/>
        <v>0</v>
      </c>
      <c r="AP29" s="13">
        <f t="shared" si="39"/>
        <v>0</v>
      </c>
      <c r="AQ29" s="13">
        <f t="shared" si="39"/>
        <v>98</v>
      </c>
      <c r="AR29" s="13">
        <f t="shared" si="39"/>
        <v>0</v>
      </c>
      <c r="AS29" s="6">
        <f t="shared" si="6"/>
        <v>98</v>
      </c>
    </row>
    <row r="30" spans="1:45" hidden="1" x14ac:dyDescent="0.25">
      <c r="A30" s="60" t="s">
        <v>114</v>
      </c>
      <c r="B30" s="16">
        <v>900</v>
      </c>
      <c r="C30" s="16" t="s">
        <v>22</v>
      </c>
      <c r="D30" s="16" t="s">
        <v>87</v>
      </c>
      <c r="E30" s="16" t="s">
        <v>98</v>
      </c>
      <c r="F30" s="16" t="s">
        <v>115</v>
      </c>
      <c r="G30" s="13">
        <v>98</v>
      </c>
      <c r="H30" s="18"/>
      <c r="I30" s="13"/>
      <c r="J30" s="13"/>
      <c r="K30" s="13"/>
      <c r="L30" s="13"/>
      <c r="M30" s="13">
        <f>G30+I30+J30+K30+L30</f>
        <v>98</v>
      </c>
      <c r="N30" s="18">
        <f>H30+J30</f>
        <v>0</v>
      </c>
      <c r="O30" s="13"/>
      <c r="P30" s="13"/>
      <c r="Q30" s="13"/>
      <c r="R30" s="13"/>
      <c r="S30" s="13">
        <f>M30+O30+P30+Q30+R30</f>
        <v>98</v>
      </c>
      <c r="T30" s="18">
        <f>N30+P30</f>
        <v>0</v>
      </c>
      <c r="U30" s="13"/>
      <c r="V30" s="13"/>
      <c r="W30" s="13"/>
      <c r="X30" s="13"/>
      <c r="Y30" s="13">
        <f>S30+U30+V30+W30+X30</f>
        <v>98</v>
      </c>
      <c r="Z30" s="18">
        <f>T30+V30</f>
        <v>0</v>
      </c>
      <c r="AA30" s="13"/>
      <c r="AB30" s="13"/>
      <c r="AC30" s="13"/>
      <c r="AD30" s="13"/>
      <c r="AE30" s="13">
        <f>Y30+AA30+AB30+AC30+AD30</f>
        <v>98</v>
      </c>
      <c r="AF30" s="18">
        <f>Z30+AB30</f>
        <v>0</v>
      </c>
      <c r="AG30" s="13"/>
      <c r="AH30" s="13"/>
      <c r="AI30" s="13"/>
      <c r="AJ30" s="13"/>
      <c r="AK30" s="81">
        <f>AE30+AG30+AH30+AI30+AJ30</f>
        <v>98</v>
      </c>
      <c r="AL30" s="86">
        <f>AF30+AH30</f>
        <v>0</v>
      </c>
      <c r="AM30" s="13"/>
      <c r="AN30" s="13"/>
      <c r="AO30" s="13"/>
      <c r="AP30" s="13"/>
      <c r="AQ30" s="13">
        <f>AK30+AM30+AN30+AO30+AP30</f>
        <v>98</v>
      </c>
      <c r="AR30" s="18">
        <f>AL30+AN30</f>
        <v>0</v>
      </c>
      <c r="AS30" s="6">
        <f t="shared" si="6"/>
        <v>98</v>
      </c>
    </row>
    <row r="31" spans="1:45" hidden="1" x14ac:dyDescent="0.25">
      <c r="A31" s="60" t="s">
        <v>70</v>
      </c>
      <c r="B31" s="16">
        <v>900</v>
      </c>
      <c r="C31" s="16" t="s">
        <v>22</v>
      </c>
      <c r="D31" s="16" t="s">
        <v>87</v>
      </c>
      <c r="E31" s="16" t="s">
        <v>98</v>
      </c>
      <c r="F31" s="16" t="s">
        <v>71</v>
      </c>
      <c r="G31" s="13">
        <f>G33</f>
        <v>440</v>
      </c>
      <c r="H31" s="13">
        <f t="shared" ref="H31:R31" si="40">H33</f>
        <v>0</v>
      </c>
      <c r="I31" s="13">
        <f t="shared" si="40"/>
        <v>0</v>
      </c>
      <c r="J31" s="13">
        <f t="shared" si="40"/>
        <v>0</v>
      </c>
      <c r="K31" s="13">
        <f t="shared" si="40"/>
        <v>0</v>
      </c>
      <c r="L31" s="13">
        <f t="shared" si="40"/>
        <v>0</v>
      </c>
      <c r="M31" s="13">
        <f t="shared" si="40"/>
        <v>440</v>
      </c>
      <c r="N31" s="13">
        <f t="shared" si="40"/>
        <v>0</v>
      </c>
      <c r="O31" s="13">
        <f t="shared" si="40"/>
        <v>0</v>
      </c>
      <c r="P31" s="13">
        <f t="shared" si="40"/>
        <v>0</v>
      </c>
      <c r="Q31" s="13">
        <f t="shared" si="40"/>
        <v>0</v>
      </c>
      <c r="R31" s="13">
        <f t="shared" si="40"/>
        <v>0</v>
      </c>
      <c r="S31" s="13">
        <f t="shared" ref="S31:Z31" si="41">S33</f>
        <v>440</v>
      </c>
      <c r="T31" s="13">
        <f t="shared" si="41"/>
        <v>0</v>
      </c>
      <c r="U31" s="13">
        <f t="shared" si="41"/>
        <v>0</v>
      </c>
      <c r="V31" s="13">
        <f t="shared" si="41"/>
        <v>0</v>
      </c>
      <c r="W31" s="13">
        <f t="shared" si="41"/>
        <v>0</v>
      </c>
      <c r="X31" s="13">
        <f t="shared" si="41"/>
        <v>0</v>
      </c>
      <c r="Y31" s="13">
        <f t="shared" si="41"/>
        <v>440</v>
      </c>
      <c r="Z31" s="13">
        <f t="shared" si="41"/>
        <v>0</v>
      </c>
      <c r="AA31" s="13">
        <f t="shared" ref="AA31:AF31" si="42">AA32+AA33</f>
        <v>0</v>
      </c>
      <c r="AB31" s="13">
        <f t="shared" si="42"/>
        <v>0</v>
      </c>
      <c r="AC31" s="13">
        <f t="shared" si="42"/>
        <v>0</v>
      </c>
      <c r="AD31" s="13">
        <f t="shared" si="42"/>
        <v>0</v>
      </c>
      <c r="AE31" s="13">
        <f t="shared" si="42"/>
        <v>440</v>
      </c>
      <c r="AF31" s="13">
        <f t="shared" si="42"/>
        <v>0</v>
      </c>
      <c r="AG31" s="13">
        <f t="shared" ref="AG31:AL31" si="43">AG32+AG33</f>
        <v>0</v>
      </c>
      <c r="AH31" s="13">
        <f t="shared" si="43"/>
        <v>0</v>
      </c>
      <c r="AI31" s="13">
        <f t="shared" si="43"/>
        <v>0</v>
      </c>
      <c r="AJ31" s="13">
        <f t="shared" si="43"/>
        <v>0</v>
      </c>
      <c r="AK31" s="81">
        <f t="shared" si="43"/>
        <v>440</v>
      </c>
      <c r="AL31" s="81">
        <f t="shared" si="43"/>
        <v>0</v>
      </c>
      <c r="AM31" s="13">
        <f t="shared" ref="AM31:AR31" si="44">AM32+AM33</f>
        <v>0</v>
      </c>
      <c r="AN31" s="13">
        <f t="shared" si="44"/>
        <v>0</v>
      </c>
      <c r="AO31" s="13">
        <f t="shared" si="44"/>
        <v>0</v>
      </c>
      <c r="AP31" s="13">
        <f t="shared" si="44"/>
        <v>0</v>
      </c>
      <c r="AQ31" s="13">
        <f t="shared" si="44"/>
        <v>440</v>
      </c>
      <c r="AR31" s="13">
        <f t="shared" si="44"/>
        <v>0</v>
      </c>
      <c r="AS31" s="6">
        <f t="shared" si="6"/>
        <v>440</v>
      </c>
    </row>
    <row r="32" spans="1:45" hidden="1" x14ac:dyDescent="0.25">
      <c r="A32" s="60" t="s">
        <v>177</v>
      </c>
      <c r="B32" s="16">
        <v>900</v>
      </c>
      <c r="C32" s="16" t="s">
        <v>22</v>
      </c>
      <c r="D32" s="16" t="s">
        <v>87</v>
      </c>
      <c r="E32" s="16" t="s">
        <v>98</v>
      </c>
      <c r="F32" s="16" t="s">
        <v>648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>
        <v>4</v>
      </c>
      <c r="AB32" s="13"/>
      <c r="AC32" s="13"/>
      <c r="AD32" s="13"/>
      <c r="AE32" s="13">
        <f>Y32+AA32+AB32+AC32+AD32</f>
        <v>4</v>
      </c>
      <c r="AF32" s="18">
        <f>Z32+AB32</f>
        <v>0</v>
      </c>
      <c r="AG32" s="13"/>
      <c r="AH32" s="13"/>
      <c r="AI32" s="13"/>
      <c r="AJ32" s="13"/>
      <c r="AK32" s="81">
        <f>AE32+AG32+AH32+AI32+AJ32</f>
        <v>4</v>
      </c>
      <c r="AL32" s="86">
        <f>AF32+AH32</f>
        <v>0</v>
      </c>
      <c r="AM32" s="13"/>
      <c r="AN32" s="13"/>
      <c r="AO32" s="13"/>
      <c r="AP32" s="13"/>
      <c r="AQ32" s="13">
        <f>AK32+AM32+AN32+AO32+AP32</f>
        <v>4</v>
      </c>
      <c r="AR32" s="18">
        <f>AL32+AN32</f>
        <v>0</v>
      </c>
      <c r="AS32" s="6">
        <f t="shared" si="6"/>
        <v>4</v>
      </c>
    </row>
    <row r="33" spans="1:45" hidden="1" x14ac:dyDescent="0.25">
      <c r="A33" s="60" t="s">
        <v>99</v>
      </c>
      <c r="B33" s="16">
        <v>900</v>
      </c>
      <c r="C33" s="16" t="s">
        <v>22</v>
      </c>
      <c r="D33" s="16" t="s">
        <v>87</v>
      </c>
      <c r="E33" s="16" t="s">
        <v>98</v>
      </c>
      <c r="F33" s="16" t="s">
        <v>73</v>
      </c>
      <c r="G33" s="13">
        <v>440</v>
      </c>
      <c r="H33" s="18"/>
      <c r="I33" s="13"/>
      <c r="J33" s="13"/>
      <c r="K33" s="13"/>
      <c r="L33" s="13"/>
      <c r="M33" s="13">
        <f>G33+I33+J33+K33+L33</f>
        <v>440</v>
      </c>
      <c r="N33" s="18">
        <f>H33+J33</f>
        <v>0</v>
      </c>
      <c r="O33" s="13"/>
      <c r="P33" s="13"/>
      <c r="Q33" s="13"/>
      <c r="R33" s="13"/>
      <c r="S33" s="13">
        <f>M33+O33+P33+Q33+R33</f>
        <v>440</v>
      </c>
      <c r="T33" s="18">
        <f>N33+P33</f>
        <v>0</v>
      </c>
      <c r="U33" s="13"/>
      <c r="V33" s="13"/>
      <c r="W33" s="13"/>
      <c r="X33" s="13"/>
      <c r="Y33" s="13">
        <f>S33+U33+V33+W33+X33</f>
        <v>440</v>
      </c>
      <c r="Z33" s="18">
        <f>T33+V33</f>
        <v>0</v>
      </c>
      <c r="AA33" s="13">
        <v>-4</v>
      </c>
      <c r="AB33" s="13"/>
      <c r="AC33" s="13"/>
      <c r="AD33" s="13"/>
      <c r="AE33" s="13">
        <f>Y33+AA33+AB33+AC33+AD33</f>
        <v>436</v>
      </c>
      <c r="AF33" s="18">
        <f>Z33+AB33</f>
        <v>0</v>
      </c>
      <c r="AG33" s="13"/>
      <c r="AH33" s="13"/>
      <c r="AI33" s="13"/>
      <c r="AJ33" s="13"/>
      <c r="AK33" s="81">
        <f>AE33+AG33+AH33+AI33+AJ33</f>
        <v>436</v>
      </c>
      <c r="AL33" s="86">
        <f>AF33+AH33</f>
        <v>0</v>
      </c>
      <c r="AM33" s="13"/>
      <c r="AN33" s="13"/>
      <c r="AO33" s="13"/>
      <c r="AP33" s="13"/>
      <c r="AQ33" s="13">
        <f>AK33+AM33+AN33+AO33+AP33</f>
        <v>436</v>
      </c>
      <c r="AR33" s="18">
        <f>AL33+AN33</f>
        <v>0</v>
      </c>
      <c r="AS33" s="6">
        <f t="shared" si="6"/>
        <v>436</v>
      </c>
    </row>
    <row r="34" spans="1:45" hidden="1" x14ac:dyDescent="0.25">
      <c r="A34" s="60"/>
      <c r="B34" s="16"/>
      <c r="C34" s="16"/>
      <c r="D34" s="16"/>
      <c r="E34" s="16"/>
      <c r="F34" s="16"/>
      <c r="G34" s="13"/>
      <c r="H34" s="18"/>
      <c r="I34" s="13"/>
      <c r="J34" s="13"/>
      <c r="K34" s="13"/>
      <c r="L34" s="13"/>
      <c r="M34" s="13"/>
      <c r="N34" s="18"/>
      <c r="O34" s="13"/>
      <c r="P34" s="13"/>
      <c r="Q34" s="13"/>
      <c r="R34" s="13"/>
      <c r="S34" s="13"/>
      <c r="T34" s="18"/>
      <c r="U34" s="13"/>
      <c r="V34" s="13"/>
      <c r="W34" s="13"/>
      <c r="X34" s="13"/>
      <c r="Y34" s="13"/>
      <c r="Z34" s="18"/>
      <c r="AA34" s="13"/>
      <c r="AB34" s="13"/>
      <c r="AC34" s="13"/>
      <c r="AD34" s="13"/>
      <c r="AE34" s="13"/>
      <c r="AF34" s="18"/>
      <c r="AG34" s="13"/>
      <c r="AH34" s="13"/>
      <c r="AI34" s="13"/>
      <c r="AJ34" s="13"/>
      <c r="AK34" s="81"/>
      <c r="AL34" s="86"/>
      <c r="AM34" s="13"/>
      <c r="AN34" s="13"/>
      <c r="AO34" s="13"/>
      <c r="AP34" s="13"/>
      <c r="AQ34" s="13"/>
      <c r="AR34" s="18"/>
      <c r="AS34" s="6">
        <f t="shared" si="6"/>
        <v>0</v>
      </c>
    </row>
    <row r="35" spans="1:45" ht="63" hidden="1" customHeight="1" x14ac:dyDescent="0.3">
      <c r="A35" s="59" t="s">
        <v>100</v>
      </c>
      <c r="B35" s="14">
        <f>B31</f>
        <v>900</v>
      </c>
      <c r="C35" s="14" t="s">
        <v>22</v>
      </c>
      <c r="D35" s="14" t="s">
        <v>17</v>
      </c>
      <c r="E35" s="14"/>
      <c r="F35" s="14"/>
      <c r="G35" s="15">
        <f t="shared" ref="G35:R37" si="45">G36</f>
        <v>14872</v>
      </c>
      <c r="H35" s="15">
        <f t="shared" si="45"/>
        <v>0</v>
      </c>
      <c r="I35" s="13">
        <f t="shared" si="45"/>
        <v>0</v>
      </c>
      <c r="J35" s="13">
        <f t="shared" si="45"/>
        <v>0</v>
      </c>
      <c r="K35" s="13">
        <f t="shared" si="45"/>
        <v>0</v>
      </c>
      <c r="L35" s="13">
        <f t="shared" si="45"/>
        <v>0</v>
      </c>
      <c r="M35" s="15">
        <f t="shared" si="45"/>
        <v>14872</v>
      </c>
      <c r="N35" s="15">
        <f t="shared" si="45"/>
        <v>0</v>
      </c>
      <c r="O35" s="13">
        <f t="shared" si="45"/>
        <v>0</v>
      </c>
      <c r="P35" s="13">
        <f t="shared" si="45"/>
        <v>0</v>
      </c>
      <c r="Q35" s="13">
        <f t="shared" si="45"/>
        <v>0</v>
      </c>
      <c r="R35" s="13">
        <f t="shared" si="45"/>
        <v>0</v>
      </c>
      <c r="S35" s="15">
        <f t="shared" ref="S35:AH37" si="46">S36</f>
        <v>14872</v>
      </c>
      <c r="T35" s="15">
        <f t="shared" si="46"/>
        <v>0</v>
      </c>
      <c r="U35" s="13">
        <f t="shared" si="46"/>
        <v>0</v>
      </c>
      <c r="V35" s="13">
        <f t="shared" si="46"/>
        <v>0</v>
      </c>
      <c r="W35" s="13">
        <f t="shared" si="46"/>
        <v>0</v>
      </c>
      <c r="X35" s="13">
        <f t="shared" si="46"/>
        <v>0</v>
      </c>
      <c r="Y35" s="15">
        <f t="shared" si="46"/>
        <v>14872</v>
      </c>
      <c r="Z35" s="15">
        <f t="shared" si="46"/>
        <v>0</v>
      </c>
      <c r="AA35" s="13">
        <f t="shared" si="46"/>
        <v>0</v>
      </c>
      <c r="AB35" s="13">
        <f t="shared" si="46"/>
        <v>0</v>
      </c>
      <c r="AC35" s="13">
        <f t="shared" si="46"/>
        <v>0</v>
      </c>
      <c r="AD35" s="13">
        <f t="shared" si="46"/>
        <v>0</v>
      </c>
      <c r="AE35" s="15">
        <f t="shared" si="46"/>
        <v>14872</v>
      </c>
      <c r="AF35" s="15">
        <f t="shared" si="46"/>
        <v>0</v>
      </c>
      <c r="AG35" s="13">
        <f t="shared" si="46"/>
        <v>0</v>
      </c>
      <c r="AH35" s="13">
        <f t="shared" si="46"/>
        <v>0</v>
      </c>
      <c r="AI35" s="13">
        <f t="shared" ref="AG35:AR37" si="47">AI36</f>
        <v>0</v>
      </c>
      <c r="AJ35" s="13">
        <f t="shared" si="47"/>
        <v>0</v>
      </c>
      <c r="AK35" s="84">
        <f t="shared" si="47"/>
        <v>14872</v>
      </c>
      <c r="AL35" s="84">
        <f t="shared" si="47"/>
        <v>0</v>
      </c>
      <c r="AM35" s="13">
        <f t="shared" si="47"/>
        <v>0</v>
      </c>
      <c r="AN35" s="13">
        <f t="shared" si="47"/>
        <v>0</v>
      </c>
      <c r="AO35" s="13">
        <f t="shared" si="47"/>
        <v>0</v>
      </c>
      <c r="AP35" s="13">
        <f t="shared" si="47"/>
        <v>0</v>
      </c>
      <c r="AQ35" s="15">
        <f t="shared" si="47"/>
        <v>14872</v>
      </c>
      <c r="AR35" s="15">
        <f t="shared" si="47"/>
        <v>0</v>
      </c>
      <c r="AS35" s="6">
        <f t="shared" si="6"/>
        <v>14872</v>
      </c>
    </row>
    <row r="36" spans="1:45" hidden="1" x14ac:dyDescent="0.25">
      <c r="A36" s="60" t="s">
        <v>66</v>
      </c>
      <c r="B36" s="16">
        <f>B35</f>
        <v>900</v>
      </c>
      <c r="C36" s="16" t="s">
        <v>22</v>
      </c>
      <c r="D36" s="16" t="s">
        <v>17</v>
      </c>
      <c r="E36" s="16" t="s">
        <v>67</v>
      </c>
      <c r="F36" s="19"/>
      <c r="G36" s="17">
        <f t="shared" si="45"/>
        <v>14872</v>
      </c>
      <c r="H36" s="17">
        <f t="shared" si="45"/>
        <v>0</v>
      </c>
      <c r="I36" s="13">
        <f t="shared" si="45"/>
        <v>0</v>
      </c>
      <c r="J36" s="13">
        <f t="shared" si="45"/>
        <v>0</v>
      </c>
      <c r="K36" s="13">
        <f t="shared" si="45"/>
        <v>0</v>
      </c>
      <c r="L36" s="13">
        <f t="shared" si="45"/>
        <v>0</v>
      </c>
      <c r="M36" s="17">
        <f t="shared" si="45"/>
        <v>14872</v>
      </c>
      <c r="N36" s="17">
        <f t="shared" si="45"/>
        <v>0</v>
      </c>
      <c r="O36" s="13">
        <f t="shared" si="45"/>
        <v>0</v>
      </c>
      <c r="P36" s="13">
        <f t="shared" si="45"/>
        <v>0</v>
      </c>
      <c r="Q36" s="13">
        <f t="shared" si="45"/>
        <v>0</v>
      </c>
      <c r="R36" s="13">
        <f t="shared" si="45"/>
        <v>0</v>
      </c>
      <c r="S36" s="17">
        <f t="shared" si="46"/>
        <v>14872</v>
      </c>
      <c r="T36" s="17">
        <f t="shared" si="46"/>
        <v>0</v>
      </c>
      <c r="U36" s="13">
        <f t="shared" si="46"/>
        <v>0</v>
      </c>
      <c r="V36" s="13">
        <f t="shared" si="46"/>
        <v>0</v>
      </c>
      <c r="W36" s="13">
        <f t="shared" si="46"/>
        <v>0</v>
      </c>
      <c r="X36" s="13">
        <f t="shared" si="46"/>
        <v>0</v>
      </c>
      <c r="Y36" s="17">
        <f t="shared" si="46"/>
        <v>14872</v>
      </c>
      <c r="Z36" s="17">
        <f t="shared" si="46"/>
        <v>0</v>
      </c>
      <c r="AA36" s="13">
        <f t="shared" si="46"/>
        <v>0</v>
      </c>
      <c r="AB36" s="13">
        <f t="shared" si="46"/>
        <v>0</v>
      </c>
      <c r="AC36" s="13">
        <f t="shared" si="46"/>
        <v>0</v>
      </c>
      <c r="AD36" s="13">
        <f t="shared" si="46"/>
        <v>0</v>
      </c>
      <c r="AE36" s="17">
        <f t="shared" si="46"/>
        <v>14872</v>
      </c>
      <c r="AF36" s="17">
        <f t="shared" si="46"/>
        <v>0</v>
      </c>
      <c r="AG36" s="13">
        <f t="shared" si="47"/>
        <v>0</v>
      </c>
      <c r="AH36" s="13">
        <f t="shared" si="47"/>
        <v>0</v>
      </c>
      <c r="AI36" s="13">
        <f t="shared" si="47"/>
        <v>0</v>
      </c>
      <c r="AJ36" s="13">
        <f t="shared" si="47"/>
        <v>0</v>
      </c>
      <c r="AK36" s="85">
        <f t="shared" si="47"/>
        <v>14872</v>
      </c>
      <c r="AL36" s="85">
        <f t="shared" si="47"/>
        <v>0</v>
      </c>
      <c r="AM36" s="13">
        <f t="shared" si="47"/>
        <v>0</v>
      </c>
      <c r="AN36" s="13">
        <f t="shared" si="47"/>
        <v>0</v>
      </c>
      <c r="AO36" s="13">
        <f t="shared" si="47"/>
        <v>0</v>
      </c>
      <c r="AP36" s="13">
        <f t="shared" si="47"/>
        <v>0</v>
      </c>
      <c r="AQ36" s="17">
        <f t="shared" si="47"/>
        <v>14872</v>
      </c>
      <c r="AR36" s="17">
        <f t="shared" si="47"/>
        <v>0</v>
      </c>
      <c r="AS36" s="6">
        <f t="shared" si="6"/>
        <v>14872</v>
      </c>
    </row>
    <row r="37" spans="1:45" ht="33" hidden="1" x14ac:dyDescent="0.25">
      <c r="A37" s="60" t="s">
        <v>88</v>
      </c>
      <c r="B37" s="16">
        <f>B36</f>
        <v>900</v>
      </c>
      <c r="C37" s="16" t="s">
        <v>22</v>
      </c>
      <c r="D37" s="16" t="s">
        <v>17</v>
      </c>
      <c r="E37" s="16" t="s">
        <v>89</v>
      </c>
      <c r="F37" s="16"/>
      <c r="G37" s="20">
        <f t="shared" si="45"/>
        <v>14872</v>
      </c>
      <c r="H37" s="20">
        <f t="shared" si="45"/>
        <v>0</v>
      </c>
      <c r="I37" s="13">
        <f t="shared" si="45"/>
        <v>0</v>
      </c>
      <c r="J37" s="13">
        <f t="shared" si="45"/>
        <v>0</v>
      </c>
      <c r="K37" s="13">
        <f t="shared" si="45"/>
        <v>0</v>
      </c>
      <c r="L37" s="13">
        <f t="shared" si="45"/>
        <v>0</v>
      </c>
      <c r="M37" s="20">
        <f t="shared" si="45"/>
        <v>14872</v>
      </c>
      <c r="N37" s="20">
        <f t="shared" si="45"/>
        <v>0</v>
      </c>
      <c r="O37" s="13">
        <f t="shared" si="45"/>
        <v>0</v>
      </c>
      <c r="P37" s="13">
        <f t="shared" si="45"/>
        <v>0</v>
      </c>
      <c r="Q37" s="13">
        <f t="shared" si="45"/>
        <v>0</v>
      </c>
      <c r="R37" s="13">
        <f t="shared" si="45"/>
        <v>0</v>
      </c>
      <c r="S37" s="20">
        <f t="shared" si="46"/>
        <v>14872</v>
      </c>
      <c r="T37" s="20">
        <f t="shared" si="46"/>
        <v>0</v>
      </c>
      <c r="U37" s="13">
        <f t="shared" si="46"/>
        <v>0</v>
      </c>
      <c r="V37" s="13">
        <f t="shared" si="46"/>
        <v>0</v>
      </c>
      <c r="W37" s="13">
        <f t="shared" si="46"/>
        <v>0</v>
      </c>
      <c r="X37" s="13">
        <f t="shared" si="46"/>
        <v>0</v>
      </c>
      <c r="Y37" s="20">
        <f t="shared" si="46"/>
        <v>14872</v>
      </c>
      <c r="Z37" s="20">
        <f t="shared" si="46"/>
        <v>0</v>
      </c>
      <c r="AA37" s="13">
        <f t="shared" si="46"/>
        <v>0</v>
      </c>
      <c r="AB37" s="13">
        <f t="shared" si="46"/>
        <v>0</v>
      </c>
      <c r="AC37" s="13">
        <f t="shared" si="46"/>
        <v>0</v>
      </c>
      <c r="AD37" s="13">
        <f t="shared" si="46"/>
        <v>0</v>
      </c>
      <c r="AE37" s="20">
        <f t="shared" si="46"/>
        <v>14872</v>
      </c>
      <c r="AF37" s="20">
        <f t="shared" si="46"/>
        <v>0</v>
      </c>
      <c r="AG37" s="13">
        <f t="shared" si="47"/>
        <v>0</v>
      </c>
      <c r="AH37" s="13">
        <f t="shared" si="47"/>
        <v>0</v>
      </c>
      <c r="AI37" s="13">
        <f t="shared" si="47"/>
        <v>0</v>
      </c>
      <c r="AJ37" s="13">
        <f t="shared" si="47"/>
        <v>0</v>
      </c>
      <c r="AK37" s="87">
        <f t="shared" si="47"/>
        <v>14872</v>
      </c>
      <c r="AL37" s="87">
        <f t="shared" si="47"/>
        <v>0</v>
      </c>
      <c r="AM37" s="13">
        <f t="shared" si="47"/>
        <v>0</v>
      </c>
      <c r="AN37" s="13">
        <f t="shared" si="47"/>
        <v>0</v>
      </c>
      <c r="AO37" s="13">
        <f t="shared" si="47"/>
        <v>0</v>
      </c>
      <c r="AP37" s="13">
        <f t="shared" si="47"/>
        <v>0</v>
      </c>
      <c r="AQ37" s="20">
        <f t="shared" si="47"/>
        <v>14872</v>
      </c>
      <c r="AR37" s="20">
        <f t="shared" si="47"/>
        <v>0</v>
      </c>
      <c r="AS37" s="6">
        <f t="shared" si="6"/>
        <v>14872</v>
      </c>
    </row>
    <row r="38" spans="1:45" hidden="1" x14ac:dyDescent="0.25">
      <c r="A38" s="60" t="s">
        <v>97</v>
      </c>
      <c r="B38" s="16">
        <f>B37</f>
        <v>900</v>
      </c>
      <c r="C38" s="16" t="s">
        <v>22</v>
      </c>
      <c r="D38" s="16" t="s">
        <v>17</v>
      </c>
      <c r="E38" s="16" t="s">
        <v>98</v>
      </c>
      <c r="F38" s="16"/>
      <c r="G38" s="20">
        <f>G39+G41+G43</f>
        <v>14872</v>
      </c>
      <c r="H38" s="20">
        <f t="shared" ref="H38:N38" si="48">H39+H41+H43</f>
        <v>0</v>
      </c>
      <c r="I38" s="13">
        <f t="shared" si="48"/>
        <v>0</v>
      </c>
      <c r="J38" s="13">
        <f t="shared" si="48"/>
        <v>0</v>
      </c>
      <c r="K38" s="13">
        <f t="shared" si="48"/>
        <v>0</v>
      </c>
      <c r="L38" s="13">
        <f t="shared" si="48"/>
        <v>0</v>
      </c>
      <c r="M38" s="20">
        <f t="shared" si="48"/>
        <v>14872</v>
      </c>
      <c r="N38" s="20">
        <f t="shared" si="48"/>
        <v>0</v>
      </c>
      <c r="O38" s="13">
        <f t="shared" ref="O38:T38" si="49">O39+O41+O43</f>
        <v>0</v>
      </c>
      <c r="P38" s="13">
        <f t="shared" si="49"/>
        <v>0</v>
      </c>
      <c r="Q38" s="13">
        <f t="shared" si="49"/>
        <v>0</v>
      </c>
      <c r="R38" s="13">
        <f t="shared" si="49"/>
        <v>0</v>
      </c>
      <c r="S38" s="20">
        <f t="shared" si="49"/>
        <v>14872</v>
      </c>
      <c r="T38" s="20">
        <f t="shared" si="49"/>
        <v>0</v>
      </c>
      <c r="U38" s="13">
        <f t="shared" ref="U38:Z38" si="50">U39+U41+U43</f>
        <v>0</v>
      </c>
      <c r="V38" s="13">
        <f t="shared" si="50"/>
        <v>0</v>
      </c>
      <c r="W38" s="13">
        <f t="shared" si="50"/>
        <v>0</v>
      </c>
      <c r="X38" s="13">
        <f t="shared" si="50"/>
        <v>0</v>
      </c>
      <c r="Y38" s="20">
        <f t="shared" si="50"/>
        <v>14872</v>
      </c>
      <c r="Z38" s="20">
        <f t="shared" si="50"/>
        <v>0</v>
      </c>
      <c r="AA38" s="13">
        <f t="shared" ref="AA38:AF38" si="51">AA39+AA41+AA43</f>
        <v>0</v>
      </c>
      <c r="AB38" s="13">
        <f t="shared" si="51"/>
        <v>0</v>
      </c>
      <c r="AC38" s="13">
        <f t="shared" si="51"/>
        <v>0</v>
      </c>
      <c r="AD38" s="13">
        <f t="shared" si="51"/>
        <v>0</v>
      </c>
      <c r="AE38" s="20">
        <f t="shared" si="51"/>
        <v>14872</v>
      </c>
      <c r="AF38" s="20">
        <f t="shared" si="51"/>
        <v>0</v>
      </c>
      <c r="AG38" s="13">
        <f t="shared" ref="AG38:AL38" si="52">AG39+AG41+AG43</f>
        <v>0</v>
      </c>
      <c r="AH38" s="13">
        <f t="shared" si="52"/>
        <v>0</v>
      </c>
      <c r="AI38" s="13">
        <f t="shared" si="52"/>
        <v>0</v>
      </c>
      <c r="AJ38" s="13">
        <f t="shared" si="52"/>
        <v>0</v>
      </c>
      <c r="AK38" s="87">
        <f t="shared" si="52"/>
        <v>14872</v>
      </c>
      <c r="AL38" s="87">
        <f t="shared" si="52"/>
        <v>0</v>
      </c>
      <c r="AM38" s="13">
        <f t="shared" ref="AM38:AR38" si="53">AM39+AM41+AM43</f>
        <v>0</v>
      </c>
      <c r="AN38" s="13">
        <f t="shared" si="53"/>
        <v>0</v>
      </c>
      <c r="AO38" s="13">
        <f t="shared" si="53"/>
        <v>0</v>
      </c>
      <c r="AP38" s="13">
        <f t="shared" si="53"/>
        <v>0</v>
      </c>
      <c r="AQ38" s="20">
        <f t="shared" si="53"/>
        <v>14872</v>
      </c>
      <c r="AR38" s="20">
        <f t="shared" si="53"/>
        <v>0</v>
      </c>
      <c r="AS38" s="6">
        <f t="shared" si="6"/>
        <v>14872</v>
      </c>
    </row>
    <row r="39" spans="1:45" ht="72" hidden="1" customHeight="1" x14ac:dyDescent="0.25">
      <c r="A39" s="60" t="s">
        <v>541</v>
      </c>
      <c r="B39" s="16">
        <f>B38</f>
        <v>900</v>
      </c>
      <c r="C39" s="16" t="s">
        <v>22</v>
      </c>
      <c r="D39" s="16" t="s">
        <v>17</v>
      </c>
      <c r="E39" s="16" t="s">
        <v>98</v>
      </c>
      <c r="F39" s="16" t="s">
        <v>92</v>
      </c>
      <c r="G39" s="13">
        <f>G40</f>
        <v>13119</v>
      </c>
      <c r="H39" s="13">
        <f t="shared" ref="H39:R39" si="54">H40</f>
        <v>0</v>
      </c>
      <c r="I39" s="13">
        <f t="shared" si="54"/>
        <v>0</v>
      </c>
      <c r="J39" s="13">
        <f t="shared" si="54"/>
        <v>0</v>
      </c>
      <c r="K39" s="13">
        <f t="shared" si="54"/>
        <v>0</v>
      </c>
      <c r="L39" s="13">
        <f t="shared" si="54"/>
        <v>0</v>
      </c>
      <c r="M39" s="13">
        <f t="shared" si="54"/>
        <v>13119</v>
      </c>
      <c r="N39" s="13">
        <f t="shared" si="54"/>
        <v>0</v>
      </c>
      <c r="O39" s="13">
        <f t="shared" si="54"/>
        <v>0</v>
      </c>
      <c r="P39" s="13">
        <f t="shared" si="54"/>
        <v>0</v>
      </c>
      <c r="Q39" s="13">
        <f t="shared" si="54"/>
        <v>0</v>
      </c>
      <c r="R39" s="13">
        <f t="shared" si="54"/>
        <v>0</v>
      </c>
      <c r="S39" s="13">
        <f t="shared" ref="S39:AR39" si="55">S40</f>
        <v>13119</v>
      </c>
      <c r="T39" s="13">
        <f t="shared" si="55"/>
        <v>0</v>
      </c>
      <c r="U39" s="13">
        <f t="shared" si="55"/>
        <v>0</v>
      </c>
      <c r="V39" s="13">
        <f t="shared" si="55"/>
        <v>0</v>
      </c>
      <c r="W39" s="13">
        <f t="shared" si="55"/>
        <v>0</v>
      </c>
      <c r="X39" s="13">
        <f t="shared" si="55"/>
        <v>0</v>
      </c>
      <c r="Y39" s="13">
        <f t="shared" si="55"/>
        <v>13119</v>
      </c>
      <c r="Z39" s="13">
        <f t="shared" si="55"/>
        <v>0</v>
      </c>
      <c r="AA39" s="13">
        <f t="shared" si="55"/>
        <v>0</v>
      </c>
      <c r="AB39" s="13">
        <f t="shared" si="55"/>
        <v>0</v>
      </c>
      <c r="AC39" s="13">
        <f t="shared" si="55"/>
        <v>0</v>
      </c>
      <c r="AD39" s="13">
        <f t="shared" si="55"/>
        <v>0</v>
      </c>
      <c r="AE39" s="13">
        <f t="shared" si="55"/>
        <v>13119</v>
      </c>
      <c r="AF39" s="13">
        <f t="shared" si="55"/>
        <v>0</v>
      </c>
      <c r="AG39" s="13">
        <f t="shared" si="55"/>
        <v>0</v>
      </c>
      <c r="AH39" s="13">
        <f t="shared" si="55"/>
        <v>0</v>
      </c>
      <c r="AI39" s="13">
        <f t="shared" si="55"/>
        <v>0</v>
      </c>
      <c r="AJ39" s="13">
        <f t="shared" si="55"/>
        <v>0</v>
      </c>
      <c r="AK39" s="81">
        <f t="shared" si="55"/>
        <v>13119</v>
      </c>
      <c r="AL39" s="81">
        <f t="shared" si="55"/>
        <v>0</v>
      </c>
      <c r="AM39" s="13">
        <f t="shared" si="55"/>
        <v>0</v>
      </c>
      <c r="AN39" s="13">
        <f t="shared" si="55"/>
        <v>0</v>
      </c>
      <c r="AO39" s="13">
        <f t="shared" si="55"/>
        <v>0</v>
      </c>
      <c r="AP39" s="13">
        <f t="shared" si="55"/>
        <v>0</v>
      </c>
      <c r="AQ39" s="13">
        <f t="shared" si="55"/>
        <v>13119</v>
      </c>
      <c r="AR39" s="13">
        <f t="shared" si="55"/>
        <v>0</v>
      </c>
      <c r="AS39" s="6">
        <f t="shared" si="6"/>
        <v>13119</v>
      </c>
    </row>
    <row r="40" spans="1:45" ht="33" hidden="1" x14ac:dyDescent="0.25">
      <c r="A40" s="60" t="s">
        <v>93</v>
      </c>
      <c r="B40" s="16">
        <f>B39</f>
        <v>900</v>
      </c>
      <c r="C40" s="16" t="s">
        <v>22</v>
      </c>
      <c r="D40" s="16" t="s">
        <v>17</v>
      </c>
      <c r="E40" s="16" t="s">
        <v>98</v>
      </c>
      <c r="F40" s="16" t="s">
        <v>94</v>
      </c>
      <c r="G40" s="13">
        <v>13119</v>
      </c>
      <c r="H40" s="18"/>
      <c r="I40" s="13"/>
      <c r="J40" s="13"/>
      <c r="K40" s="13"/>
      <c r="L40" s="13"/>
      <c r="M40" s="13">
        <f>G40+I40+J40+K40+L40</f>
        <v>13119</v>
      </c>
      <c r="N40" s="18">
        <f>H40+J40</f>
        <v>0</v>
      </c>
      <c r="O40" s="13"/>
      <c r="P40" s="13"/>
      <c r="Q40" s="13"/>
      <c r="R40" s="13"/>
      <c r="S40" s="13">
        <f>M40+O40+P40+Q40+R40</f>
        <v>13119</v>
      </c>
      <c r="T40" s="18">
        <f>N40+P40</f>
        <v>0</v>
      </c>
      <c r="U40" s="13"/>
      <c r="V40" s="13"/>
      <c r="W40" s="13"/>
      <c r="X40" s="13"/>
      <c r="Y40" s="13">
        <f>S40+U40+V40+W40+X40</f>
        <v>13119</v>
      </c>
      <c r="Z40" s="18">
        <f>T40+V40</f>
        <v>0</v>
      </c>
      <c r="AA40" s="13"/>
      <c r="AB40" s="13"/>
      <c r="AC40" s="13"/>
      <c r="AD40" s="13"/>
      <c r="AE40" s="13">
        <f>Y40+AA40+AB40+AC40+AD40</f>
        <v>13119</v>
      </c>
      <c r="AF40" s="18">
        <f>Z40+AB40</f>
        <v>0</v>
      </c>
      <c r="AG40" s="13"/>
      <c r="AH40" s="13"/>
      <c r="AI40" s="13"/>
      <c r="AJ40" s="13"/>
      <c r="AK40" s="81">
        <f>AE40+AG40+AH40+AI40+AJ40</f>
        <v>13119</v>
      </c>
      <c r="AL40" s="86">
        <f>AF40+AH40</f>
        <v>0</v>
      </c>
      <c r="AM40" s="13"/>
      <c r="AN40" s="13"/>
      <c r="AO40" s="13"/>
      <c r="AP40" s="13"/>
      <c r="AQ40" s="13">
        <f>AK40+AM40+AN40+AO40+AP40</f>
        <v>13119</v>
      </c>
      <c r="AR40" s="18">
        <f>AL40+AN40</f>
        <v>0</v>
      </c>
      <c r="AS40" s="6">
        <f t="shared" si="6"/>
        <v>13119</v>
      </c>
    </row>
    <row r="41" spans="1:45" ht="33" hidden="1" x14ac:dyDescent="0.25">
      <c r="A41" s="60" t="s">
        <v>270</v>
      </c>
      <c r="B41" s="16">
        <f>B39</f>
        <v>900</v>
      </c>
      <c r="C41" s="16" t="s">
        <v>22</v>
      </c>
      <c r="D41" s="16" t="s">
        <v>17</v>
      </c>
      <c r="E41" s="16" t="s">
        <v>98</v>
      </c>
      <c r="F41" s="16" t="s">
        <v>33</v>
      </c>
      <c r="G41" s="13">
        <f>G42</f>
        <v>1733</v>
      </c>
      <c r="H41" s="13">
        <f t="shared" ref="H41:R41" si="56">H42</f>
        <v>0</v>
      </c>
      <c r="I41" s="13">
        <f t="shared" si="56"/>
        <v>0</v>
      </c>
      <c r="J41" s="13">
        <f t="shared" si="56"/>
        <v>0</v>
      </c>
      <c r="K41" s="13">
        <f t="shared" si="56"/>
        <v>0</v>
      </c>
      <c r="L41" s="13">
        <f t="shared" si="56"/>
        <v>0</v>
      </c>
      <c r="M41" s="13">
        <f t="shared" si="56"/>
        <v>1733</v>
      </c>
      <c r="N41" s="13">
        <f t="shared" si="56"/>
        <v>0</v>
      </c>
      <c r="O41" s="13">
        <f t="shared" si="56"/>
        <v>0</v>
      </c>
      <c r="P41" s="13">
        <f t="shared" si="56"/>
        <v>0</v>
      </c>
      <c r="Q41" s="13">
        <f t="shared" si="56"/>
        <v>0</v>
      </c>
      <c r="R41" s="13">
        <f t="shared" si="56"/>
        <v>0</v>
      </c>
      <c r="S41" s="13">
        <f t="shared" ref="S41:AR41" si="57">S42</f>
        <v>1733</v>
      </c>
      <c r="T41" s="13">
        <f t="shared" si="57"/>
        <v>0</v>
      </c>
      <c r="U41" s="13">
        <f t="shared" si="57"/>
        <v>0</v>
      </c>
      <c r="V41" s="13">
        <f t="shared" si="57"/>
        <v>0</v>
      </c>
      <c r="W41" s="13">
        <f t="shared" si="57"/>
        <v>0</v>
      </c>
      <c r="X41" s="13">
        <f t="shared" si="57"/>
        <v>0</v>
      </c>
      <c r="Y41" s="13">
        <f t="shared" si="57"/>
        <v>1733</v>
      </c>
      <c r="Z41" s="13">
        <f t="shared" si="57"/>
        <v>0</v>
      </c>
      <c r="AA41" s="13">
        <f t="shared" si="57"/>
        <v>0</v>
      </c>
      <c r="AB41" s="13">
        <f t="shared" si="57"/>
        <v>0</v>
      </c>
      <c r="AC41" s="13">
        <f t="shared" si="57"/>
        <v>0</v>
      </c>
      <c r="AD41" s="13">
        <f t="shared" si="57"/>
        <v>0</v>
      </c>
      <c r="AE41" s="13">
        <f t="shared" si="57"/>
        <v>1733</v>
      </c>
      <c r="AF41" s="13">
        <f t="shared" si="57"/>
        <v>0</v>
      </c>
      <c r="AG41" s="13">
        <f t="shared" si="57"/>
        <v>0</v>
      </c>
      <c r="AH41" s="13">
        <f t="shared" si="57"/>
        <v>0</v>
      </c>
      <c r="AI41" s="13">
        <f t="shared" si="57"/>
        <v>0</v>
      </c>
      <c r="AJ41" s="13">
        <f t="shared" si="57"/>
        <v>0</v>
      </c>
      <c r="AK41" s="81">
        <f t="shared" si="57"/>
        <v>1733</v>
      </c>
      <c r="AL41" s="81">
        <f t="shared" si="57"/>
        <v>0</v>
      </c>
      <c r="AM41" s="13">
        <f t="shared" si="57"/>
        <v>0</v>
      </c>
      <c r="AN41" s="13">
        <f t="shared" si="57"/>
        <v>0</v>
      </c>
      <c r="AO41" s="13">
        <f t="shared" si="57"/>
        <v>0</v>
      </c>
      <c r="AP41" s="13">
        <f t="shared" si="57"/>
        <v>0</v>
      </c>
      <c r="AQ41" s="13">
        <f t="shared" si="57"/>
        <v>1733</v>
      </c>
      <c r="AR41" s="13">
        <f t="shared" si="57"/>
        <v>0</v>
      </c>
      <c r="AS41" s="6">
        <f t="shared" si="6"/>
        <v>1733</v>
      </c>
    </row>
    <row r="42" spans="1:45" ht="33" hidden="1" x14ac:dyDescent="0.25">
      <c r="A42" s="60" t="s">
        <v>39</v>
      </c>
      <c r="B42" s="16">
        <f>B40</f>
        <v>900</v>
      </c>
      <c r="C42" s="16" t="s">
        <v>22</v>
      </c>
      <c r="D42" s="16" t="s">
        <v>17</v>
      </c>
      <c r="E42" s="16" t="s">
        <v>98</v>
      </c>
      <c r="F42" s="16" t="s">
        <v>40</v>
      </c>
      <c r="G42" s="13">
        <v>1733</v>
      </c>
      <c r="H42" s="18"/>
      <c r="I42" s="13"/>
      <c r="J42" s="13"/>
      <c r="K42" s="13"/>
      <c r="L42" s="13"/>
      <c r="M42" s="13">
        <f>G42+I42+J42+K42+L42</f>
        <v>1733</v>
      </c>
      <c r="N42" s="18">
        <f>H42+J42</f>
        <v>0</v>
      </c>
      <c r="O42" s="13"/>
      <c r="P42" s="13"/>
      <c r="Q42" s="13"/>
      <c r="R42" s="13"/>
      <c r="S42" s="13">
        <f>M42+O42+P42+Q42+R42</f>
        <v>1733</v>
      </c>
      <c r="T42" s="18">
        <f>N42+P42</f>
        <v>0</v>
      </c>
      <c r="U42" s="13"/>
      <c r="V42" s="13"/>
      <c r="W42" s="13"/>
      <c r="X42" s="13"/>
      <c r="Y42" s="13">
        <f>S42+U42+V42+W42+X42</f>
        <v>1733</v>
      </c>
      <c r="Z42" s="18">
        <f>T42+V42</f>
        <v>0</v>
      </c>
      <c r="AA42" s="13"/>
      <c r="AB42" s="13"/>
      <c r="AC42" s="13"/>
      <c r="AD42" s="13"/>
      <c r="AE42" s="13">
        <f>Y42+AA42+AB42+AC42+AD42</f>
        <v>1733</v>
      </c>
      <c r="AF42" s="18">
        <f>Z42+AB42</f>
        <v>0</v>
      </c>
      <c r="AG42" s="13"/>
      <c r="AH42" s="13"/>
      <c r="AI42" s="13"/>
      <c r="AJ42" s="13"/>
      <c r="AK42" s="81">
        <f>AE42+AG42+AH42+AI42+AJ42</f>
        <v>1733</v>
      </c>
      <c r="AL42" s="86">
        <f>AF42+AH42</f>
        <v>0</v>
      </c>
      <c r="AM42" s="13"/>
      <c r="AN42" s="13"/>
      <c r="AO42" s="13"/>
      <c r="AP42" s="13"/>
      <c r="AQ42" s="13">
        <f>AK42+AM42+AN42+AO42+AP42</f>
        <v>1733</v>
      </c>
      <c r="AR42" s="18">
        <f>AL42+AN42</f>
        <v>0</v>
      </c>
      <c r="AS42" s="6">
        <f t="shared" si="6"/>
        <v>1733</v>
      </c>
    </row>
    <row r="43" spans="1:45" hidden="1" x14ac:dyDescent="0.25">
      <c r="A43" s="60" t="s">
        <v>70</v>
      </c>
      <c r="B43" s="16">
        <f>B41</f>
        <v>900</v>
      </c>
      <c r="C43" s="16" t="s">
        <v>22</v>
      </c>
      <c r="D43" s="16" t="s">
        <v>17</v>
      </c>
      <c r="E43" s="16" t="s">
        <v>98</v>
      </c>
      <c r="F43" s="16" t="s">
        <v>71</v>
      </c>
      <c r="G43" s="13">
        <f>G44</f>
        <v>20</v>
      </c>
      <c r="H43" s="13">
        <f t="shared" ref="H43:R43" si="58">H44</f>
        <v>0</v>
      </c>
      <c r="I43" s="13">
        <f t="shared" si="58"/>
        <v>0</v>
      </c>
      <c r="J43" s="13">
        <f t="shared" si="58"/>
        <v>0</v>
      </c>
      <c r="K43" s="13">
        <f t="shared" si="58"/>
        <v>0</v>
      </c>
      <c r="L43" s="13">
        <f t="shared" si="58"/>
        <v>0</v>
      </c>
      <c r="M43" s="13">
        <f t="shared" si="58"/>
        <v>20</v>
      </c>
      <c r="N43" s="13">
        <f t="shared" si="58"/>
        <v>0</v>
      </c>
      <c r="O43" s="13">
        <f t="shared" si="58"/>
        <v>0</v>
      </c>
      <c r="P43" s="13">
        <f t="shared" si="58"/>
        <v>0</v>
      </c>
      <c r="Q43" s="13">
        <f t="shared" si="58"/>
        <v>0</v>
      </c>
      <c r="R43" s="13">
        <f t="shared" si="58"/>
        <v>0</v>
      </c>
      <c r="S43" s="13">
        <f t="shared" ref="S43:AR43" si="59">S44</f>
        <v>20</v>
      </c>
      <c r="T43" s="13">
        <f t="shared" si="59"/>
        <v>0</v>
      </c>
      <c r="U43" s="13">
        <f t="shared" si="59"/>
        <v>0</v>
      </c>
      <c r="V43" s="13">
        <f t="shared" si="59"/>
        <v>0</v>
      </c>
      <c r="W43" s="13">
        <f t="shared" si="59"/>
        <v>0</v>
      </c>
      <c r="X43" s="13">
        <f t="shared" si="59"/>
        <v>0</v>
      </c>
      <c r="Y43" s="13">
        <f t="shared" si="59"/>
        <v>20</v>
      </c>
      <c r="Z43" s="13">
        <f t="shared" si="59"/>
        <v>0</v>
      </c>
      <c r="AA43" s="13">
        <f t="shared" si="59"/>
        <v>0</v>
      </c>
      <c r="AB43" s="13">
        <f t="shared" si="59"/>
        <v>0</v>
      </c>
      <c r="AC43" s="13">
        <f t="shared" si="59"/>
        <v>0</v>
      </c>
      <c r="AD43" s="13">
        <f t="shared" si="59"/>
        <v>0</v>
      </c>
      <c r="AE43" s="13">
        <f t="shared" si="59"/>
        <v>20</v>
      </c>
      <c r="AF43" s="13">
        <f t="shared" si="59"/>
        <v>0</v>
      </c>
      <c r="AG43" s="13">
        <f t="shared" si="59"/>
        <v>0</v>
      </c>
      <c r="AH43" s="13">
        <f t="shared" si="59"/>
        <v>0</v>
      </c>
      <c r="AI43" s="13">
        <f t="shared" si="59"/>
        <v>0</v>
      </c>
      <c r="AJ43" s="13">
        <f t="shared" si="59"/>
        <v>0</v>
      </c>
      <c r="AK43" s="81">
        <f t="shared" si="59"/>
        <v>20</v>
      </c>
      <c r="AL43" s="81">
        <f t="shared" si="59"/>
        <v>0</v>
      </c>
      <c r="AM43" s="13">
        <f t="shared" si="59"/>
        <v>0</v>
      </c>
      <c r="AN43" s="13">
        <f t="shared" si="59"/>
        <v>0</v>
      </c>
      <c r="AO43" s="13">
        <f t="shared" si="59"/>
        <v>0</v>
      </c>
      <c r="AP43" s="13">
        <f t="shared" si="59"/>
        <v>0</v>
      </c>
      <c r="AQ43" s="13">
        <f t="shared" si="59"/>
        <v>20</v>
      </c>
      <c r="AR43" s="13">
        <f t="shared" si="59"/>
        <v>0</v>
      </c>
      <c r="AS43" s="6">
        <f t="shared" si="6"/>
        <v>20</v>
      </c>
    </row>
    <row r="44" spans="1:45" hidden="1" x14ac:dyDescent="0.25">
      <c r="A44" s="60" t="s">
        <v>99</v>
      </c>
      <c r="B44" s="16">
        <v>900</v>
      </c>
      <c r="C44" s="16" t="s">
        <v>22</v>
      </c>
      <c r="D44" s="16" t="s">
        <v>17</v>
      </c>
      <c r="E44" s="16" t="s">
        <v>98</v>
      </c>
      <c r="F44" s="16" t="s">
        <v>73</v>
      </c>
      <c r="G44" s="13">
        <v>20</v>
      </c>
      <c r="H44" s="18"/>
      <c r="I44" s="13"/>
      <c r="J44" s="13"/>
      <c r="K44" s="13"/>
      <c r="L44" s="13"/>
      <c r="M44" s="13">
        <f>G44+I44+J44+K44+L44</f>
        <v>20</v>
      </c>
      <c r="N44" s="18">
        <f>H44+J44</f>
        <v>0</v>
      </c>
      <c r="O44" s="13"/>
      <c r="P44" s="13"/>
      <c r="Q44" s="13"/>
      <c r="R44" s="13"/>
      <c r="S44" s="13">
        <f>M44+O44+P44+Q44+R44</f>
        <v>20</v>
      </c>
      <c r="T44" s="18">
        <f>N44+P44</f>
        <v>0</v>
      </c>
      <c r="U44" s="13"/>
      <c r="V44" s="13"/>
      <c r="W44" s="13"/>
      <c r="X44" s="13"/>
      <c r="Y44" s="13">
        <f>S44+U44+V44+W44+X44</f>
        <v>20</v>
      </c>
      <c r="Z44" s="18">
        <f>T44+V44</f>
        <v>0</v>
      </c>
      <c r="AA44" s="13"/>
      <c r="AB44" s="13"/>
      <c r="AC44" s="13"/>
      <c r="AD44" s="13"/>
      <c r="AE44" s="13">
        <f>Y44+AA44+AB44+AC44+AD44</f>
        <v>20</v>
      </c>
      <c r="AF44" s="18">
        <f>Z44+AB44</f>
        <v>0</v>
      </c>
      <c r="AG44" s="13"/>
      <c r="AH44" s="13"/>
      <c r="AI44" s="13"/>
      <c r="AJ44" s="13"/>
      <c r="AK44" s="81">
        <f>AE44+AG44+AH44+AI44+AJ44</f>
        <v>20</v>
      </c>
      <c r="AL44" s="86">
        <f>AF44+AH44</f>
        <v>0</v>
      </c>
      <c r="AM44" s="13"/>
      <c r="AN44" s="13"/>
      <c r="AO44" s="13"/>
      <c r="AP44" s="13"/>
      <c r="AQ44" s="13">
        <f>AK44+AM44+AN44+AO44+AP44</f>
        <v>20</v>
      </c>
      <c r="AR44" s="18">
        <f>AL44+AN44</f>
        <v>0</v>
      </c>
      <c r="AS44" s="6">
        <f t="shared" si="6"/>
        <v>20</v>
      </c>
    </row>
    <row r="45" spans="1:45" hidden="1" x14ac:dyDescent="0.25">
      <c r="A45" s="60"/>
      <c r="B45" s="16"/>
      <c r="C45" s="16"/>
      <c r="D45" s="16"/>
      <c r="E45" s="16"/>
      <c r="F45" s="16"/>
      <c r="G45" s="13"/>
      <c r="H45" s="18"/>
      <c r="I45" s="13"/>
      <c r="J45" s="13"/>
      <c r="K45" s="13"/>
      <c r="L45" s="13"/>
      <c r="M45" s="13"/>
      <c r="N45" s="18"/>
      <c r="O45" s="13"/>
      <c r="P45" s="13"/>
      <c r="Q45" s="13"/>
      <c r="R45" s="13"/>
      <c r="S45" s="13"/>
      <c r="T45" s="18"/>
      <c r="U45" s="13"/>
      <c r="V45" s="13"/>
      <c r="W45" s="13"/>
      <c r="X45" s="13"/>
      <c r="Y45" s="13"/>
      <c r="Z45" s="18"/>
      <c r="AA45" s="13"/>
      <c r="AB45" s="13"/>
      <c r="AC45" s="13"/>
      <c r="AD45" s="13"/>
      <c r="AE45" s="13"/>
      <c r="AF45" s="18"/>
      <c r="AG45" s="13"/>
      <c r="AH45" s="13"/>
      <c r="AI45" s="13"/>
      <c r="AJ45" s="13"/>
      <c r="AK45" s="81"/>
      <c r="AL45" s="86"/>
      <c r="AM45" s="13"/>
      <c r="AN45" s="13"/>
      <c r="AO45" s="13"/>
      <c r="AP45" s="13"/>
      <c r="AQ45" s="13"/>
      <c r="AR45" s="18"/>
      <c r="AS45" s="6">
        <f t="shared" si="6"/>
        <v>0</v>
      </c>
    </row>
    <row r="46" spans="1:45" ht="20.25" hidden="1" customHeight="1" x14ac:dyDescent="0.3">
      <c r="A46" s="59" t="s">
        <v>63</v>
      </c>
      <c r="B46" s="14">
        <f>B31</f>
        <v>900</v>
      </c>
      <c r="C46" s="14" t="s">
        <v>22</v>
      </c>
      <c r="D46" s="14" t="s">
        <v>64</v>
      </c>
      <c r="E46" s="14"/>
      <c r="F46" s="14"/>
      <c r="G46" s="15">
        <f>G53+G47</f>
        <v>35129</v>
      </c>
      <c r="H46" s="15">
        <f>H53</f>
        <v>0</v>
      </c>
      <c r="I46" s="13"/>
      <c r="J46" s="13"/>
      <c r="K46" s="13"/>
      <c r="L46" s="13"/>
      <c r="M46" s="15">
        <f>M53+M47</f>
        <v>35129</v>
      </c>
      <c r="N46" s="15">
        <f>N53</f>
        <v>0</v>
      </c>
      <c r="O46" s="13"/>
      <c r="P46" s="13"/>
      <c r="Q46" s="13"/>
      <c r="R46" s="13"/>
      <c r="S46" s="15">
        <f>S53+S47</f>
        <v>35129</v>
      </c>
      <c r="T46" s="15">
        <f>T53</f>
        <v>0</v>
      </c>
      <c r="U46" s="13"/>
      <c r="V46" s="13"/>
      <c r="W46" s="13"/>
      <c r="X46" s="13"/>
      <c r="Y46" s="15">
        <f>Y53+Y47</f>
        <v>35129</v>
      </c>
      <c r="Z46" s="15">
        <f>Z53</f>
        <v>0</v>
      </c>
      <c r="AA46" s="13"/>
      <c r="AB46" s="13"/>
      <c r="AC46" s="13"/>
      <c r="AD46" s="13"/>
      <c r="AE46" s="15">
        <f>AE53+AE47</f>
        <v>35129</v>
      </c>
      <c r="AF46" s="15">
        <f>AF53</f>
        <v>0</v>
      </c>
      <c r="AG46" s="13"/>
      <c r="AH46" s="13"/>
      <c r="AI46" s="13"/>
      <c r="AJ46" s="13"/>
      <c r="AK46" s="84">
        <f>AK53+AK47</f>
        <v>35129</v>
      </c>
      <c r="AL46" s="84">
        <f>AL53</f>
        <v>0</v>
      </c>
      <c r="AM46" s="13"/>
      <c r="AN46" s="13"/>
      <c r="AO46" s="13"/>
      <c r="AP46" s="13"/>
      <c r="AQ46" s="15">
        <f>AQ53+AQ47</f>
        <v>35129</v>
      </c>
      <c r="AR46" s="15">
        <f>AR53</f>
        <v>0</v>
      </c>
      <c r="AS46" s="6">
        <f t="shared" si="6"/>
        <v>35129</v>
      </c>
    </row>
    <row r="47" spans="1:45" ht="49.5" hidden="1" x14ac:dyDescent="0.25">
      <c r="A47" s="56" t="s">
        <v>504</v>
      </c>
      <c r="B47" s="16">
        <f t="shared" ref="B47:B52" si="60">B46</f>
        <v>900</v>
      </c>
      <c r="C47" s="16" t="s">
        <v>22</v>
      </c>
      <c r="D47" s="16" t="s">
        <v>64</v>
      </c>
      <c r="E47" s="16" t="s">
        <v>78</v>
      </c>
      <c r="F47" s="16"/>
      <c r="G47" s="20">
        <f>G48</f>
        <v>149</v>
      </c>
      <c r="H47" s="20">
        <f t="shared" ref="H47:R48" si="61">H48</f>
        <v>0</v>
      </c>
      <c r="I47" s="13">
        <f t="shared" si="61"/>
        <v>0</v>
      </c>
      <c r="J47" s="13">
        <f t="shared" si="61"/>
        <v>0</v>
      </c>
      <c r="K47" s="13">
        <f t="shared" si="61"/>
        <v>0</v>
      </c>
      <c r="L47" s="13">
        <f t="shared" si="61"/>
        <v>0</v>
      </c>
      <c r="M47" s="20">
        <f t="shared" si="61"/>
        <v>149</v>
      </c>
      <c r="N47" s="20">
        <f t="shared" si="61"/>
        <v>0</v>
      </c>
      <c r="O47" s="13">
        <f t="shared" si="61"/>
        <v>0</v>
      </c>
      <c r="P47" s="13">
        <f t="shared" si="61"/>
        <v>0</v>
      </c>
      <c r="Q47" s="13">
        <f t="shared" si="61"/>
        <v>0</v>
      </c>
      <c r="R47" s="13">
        <f t="shared" si="61"/>
        <v>0</v>
      </c>
      <c r="S47" s="20">
        <f t="shared" ref="S47:AH51" si="62">S48</f>
        <v>149</v>
      </c>
      <c r="T47" s="20">
        <f t="shared" si="62"/>
        <v>0</v>
      </c>
      <c r="U47" s="13">
        <f t="shared" si="62"/>
        <v>0</v>
      </c>
      <c r="V47" s="13">
        <f t="shared" si="62"/>
        <v>0</v>
      </c>
      <c r="W47" s="13">
        <f t="shared" si="62"/>
        <v>0</v>
      </c>
      <c r="X47" s="13">
        <f t="shared" si="62"/>
        <v>0</v>
      </c>
      <c r="Y47" s="20">
        <f t="shared" si="62"/>
        <v>149</v>
      </c>
      <c r="Z47" s="20">
        <f t="shared" si="62"/>
        <v>0</v>
      </c>
      <c r="AA47" s="13">
        <f t="shared" si="62"/>
        <v>0</v>
      </c>
      <c r="AB47" s="13">
        <f t="shared" si="62"/>
        <v>0</v>
      </c>
      <c r="AC47" s="13">
        <f t="shared" si="62"/>
        <v>0</v>
      </c>
      <c r="AD47" s="13">
        <f t="shared" si="62"/>
        <v>0</v>
      </c>
      <c r="AE47" s="20">
        <f t="shared" si="62"/>
        <v>149</v>
      </c>
      <c r="AF47" s="20">
        <f t="shared" si="62"/>
        <v>0</v>
      </c>
      <c r="AG47" s="13">
        <f t="shared" si="62"/>
        <v>0</v>
      </c>
      <c r="AH47" s="13">
        <f t="shared" si="62"/>
        <v>0</v>
      </c>
      <c r="AI47" s="13">
        <f t="shared" ref="AG47:AR51" si="63">AI48</f>
        <v>0</v>
      </c>
      <c r="AJ47" s="13">
        <f t="shared" si="63"/>
        <v>0</v>
      </c>
      <c r="AK47" s="87">
        <f t="shared" si="63"/>
        <v>149</v>
      </c>
      <c r="AL47" s="87">
        <f t="shared" si="63"/>
        <v>0</v>
      </c>
      <c r="AM47" s="13">
        <f t="shared" si="63"/>
        <v>0</v>
      </c>
      <c r="AN47" s="13">
        <f t="shared" si="63"/>
        <v>0</v>
      </c>
      <c r="AO47" s="13">
        <f t="shared" si="63"/>
        <v>0</v>
      </c>
      <c r="AP47" s="13">
        <f t="shared" si="63"/>
        <v>0</v>
      </c>
      <c r="AQ47" s="20">
        <f t="shared" si="63"/>
        <v>149</v>
      </c>
      <c r="AR47" s="20">
        <f t="shared" si="63"/>
        <v>0</v>
      </c>
      <c r="AS47" s="6">
        <f t="shared" si="6"/>
        <v>149</v>
      </c>
    </row>
    <row r="48" spans="1:45" ht="33" hidden="1" x14ac:dyDescent="0.25">
      <c r="A48" s="60" t="s">
        <v>538</v>
      </c>
      <c r="B48" s="16">
        <f t="shared" si="60"/>
        <v>900</v>
      </c>
      <c r="C48" s="16" t="s">
        <v>22</v>
      </c>
      <c r="D48" s="16" t="s">
        <v>64</v>
      </c>
      <c r="E48" s="16" t="s">
        <v>526</v>
      </c>
      <c r="F48" s="16"/>
      <c r="G48" s="20">
        <f>G49</f>
        <v>149</v>
      </c>
      <c r="H48" s="20">
        <f t="shared" si="61"/>
        <v>0</v>
      </c>
      <c r="I48" s="13">
        <f t="shared" si="61"/>
        <v>0</v>
      </c>
      <c r="J48" s="13">
        <f t="shared" si="61"/>
        <v>0</v>
      </c>
      <c r="K48" s="13">
        <f t="shared" si="61"/>
        <v>0</v>
      </c>
      <c r="L48" s="13">
        <f t="shared" si="61"/>
        <v>0</v>
      </c>
      <c r="M48" s="20">
        <f t="shared" si="61"/>
        <v>149</v>
      </c>
      <c r="N48" s="20">
        <f t="shared" si="61"/>
        <v>0</v>
      </c>
      <c r="O48" s="13">
        <f t="shared" si="61"/>
        <v>0</v>
      </c>
      <c r="P48" s="13">
        <f t="shared" si="61"/>
        <v>0</v>
      </c>
      <c r="Q48" s="13">
        <f t="shared" si="61"/>
        <v>0</v>
      </c>
      <c r="R48" s="13">
        <f t="shared" si="61"/>
        <v>0</v>
      </c>
      <c r="S48" s="20">
        <f t="shared" si="62"/>
        <v>149</v>
      </c>
      <c r="T48" s="20">
        <f t="shared" si="62"/>
        <v>0</v>
      </c>
      <c r="U48" s="13">
        <f t="shared" si="62"/>
        <v>0</v>
      </c>
      <c r="V48" s="13">
        <f t="shared" si="62"/>
        <v>0</v>
      </c>
      <c r="W48" s="13">
        <f t="shared" si="62"/>
        <v>0</v>
      </c>
      <c r="X48" s="13">
        <f t="shared" si="62"/>
        <v>0</v>
      </c>
      <c r="Y48" s="20">
        <f t="shared" si="62"/>
        <v>149</v>
      </c>
      <c r="Z48" s="20">
        <f t="shared" si="62"/>
        <v>0</v>
      </c>
      <c r="AA48" s="13">
        <f t="shared" si="62"/>
        <v>0</v>
      </c>
      <c r="AB48" s="13">
        <f t="shared" si="62"/>
        <v>0</v>
      </c>
      <c r="AC48" s="13">
        <f t="shared" si="62"/>
        <v>0</v>
      </c>
      <c r="AD48" s="13">
        <f t="shared" si="62"/>
        <v>0</v>
      </c>
      <c r="AE48" s="20">
        <f t="shared" si="62"/>
        <v>149</v>
      </c>
      <c r="AF48" s="20">
        <f t="shared" si="62"/>
        <v>0</v>
      </c>
      <c r="AG48" s="13">
        <f t="shared" si="63"/>
        <v>0</v>
      </c>
      <c r="AH48" s="13">
        <f t="shared" si="63"/>
        <v>0</v>
      </c>
      <c r="AI48" s="13">
        <f t="shared" si="63"/>
        <v>0</v>
      </c>
      <c r="AJ48" s="13">
        <f t="shared" si="63"/>
        <v>0</v>
      </c>
      <c r="AK48" s="87">
        <f t="shared" si="63"/>
        <v>149</v>
      </c>
      <c r="AL48" s="87">
        <f t="shared" si="63"/>
        <v>0</v>
      </c>
      <c r="AM48" s="13">
        <f t="shared" si="63"/>
        <v>0</v>
      </c>
      <c r="AN48" s="13">
        <f t="shared" si="63"/>
        <v>0</v>
      </c>
      <c r="AO48" s="13">
        <f t="shared" si="63"/>
        <v>0</v>
      </c>
      <c r="AP48" s="13">
        <f t="shared" si="63"/>
        <v>0</v>
      </c>
      <c r="AQ48" s="20">
        <f t="shared" si="63"/>
        <v>149</v>
      </c>
      <c r="AR48" s="20">
        <f t="shared" si="63"/>
        <v>0</v>
      </c>
      <c r="AS48" s="6">
        <f t="shared" si="6"/>
        <v>149</v>
      </c>
    </row>
    <row r="49" spans="1:45" hidden="1" x14ac:dyDescent="0.25">
      <c r="A49" s="60" t="s">
        <v>15</v>
      </c>
      <c r="B49" s="16">
        <f t="shared" si="60"/>
        <v>900</v>
      </c>
      <c r="C49" s="16" t="s">
        <v>22</v>
      </c>
      <c r="D49" s="16" t="s">
        <v>64</v>
      </c>
      <c r="E49" s="16" t="s">
        <v>524</v>
      </c>
      <c r="F49" s="16"/>
      <c r="G49" s="20">
        <f t="shared" ref="G49:R51" si="64">G50</f>
        <v>149</v>
      </c>
      <c r="H49" s="20">
        <f t="shared" si="64"/>
        <v>0</v>
      </c>
      <c r="I49" s="13">
        <f t="shared" si="64"/>
        <v>0</v>
      </c>
      <c r="J49" s="13">
        <f t="shared" si="64"/>
        <v>0</v>
      </c>
      <c r="K49" s="13">
        <f t="shared" si="64"/>
        <v>0</v>
      </c>
      <c r="L49" s="13">
        <f t="shared" si="64"/>
        <v>0</v>
      </c>
      <c r="M49" s="20">
        <f t="shared" si="64"/>
        <v>149</v>
      </c>
      <c r="N49" s="20">
        <f t="shared" si="64"/>
        <v>0</v>
      </c>
      <c r="O49" s="13">
        <f t="shared" si="64"/>
        <v>0</v>
      </c>
      <c r="P49" s="13">
        <f t="shared" si="64"/>
        <v>0</v>
      </c>
      <c r="Q49" s="13">
        <f t="shared" si="64"/>
        <v>0</v>
      </c>
      <c r="R49" s="13">
        <f t="shared" si="64"/>
        <v>0</v>
      </c>
      <c r="S49" s="20">
        <f t="shared" si="62"/>
        <v>149</v>
      </c>
      <c r="T49" s="20">
        <f t="shared" si="62"/>
        <v>0</v>
      </c>
      <c r="U49" s="13">
        <f t="shared" si="62"/>
        <v>0</v>
      </c>
      <c r="V49" s="13">
        <f t="shared" si="62"/>
        <v>0</v>
      </c>
      <c r="W49" s="13">
        <f t="shared" si="62"/>
        <v>0</v>
      </c>
      <c r="X49" s="13">
        <f t="shared" si="62"/>
        <v>0</v>
      </c>
      <c r="Y49" s="20">
        <f t="shared" si="62"/>
        <v>149</v>
      </c>
      <c r="Z49" s="20">
        <f t="shared" si="62"/>
        <v>0</v>
      </c>
      <c r="AA49" s="13">
        <f t="shared" si="62"/>
        <v>0</v>
      </c>
      <c r="AB49" s="13">
        <f t="shared" si="62"/>
        <v>0</v>
      </c>
      <c r="AC49" s="13">
        <f t="shared" si="62"/>
        <v>0</v>
      </c>
      <c r="AD49" s="13">
        <f t="shared" si="62"/>
        <v>0</v>
      </c>
      <c r="AE49" s="20">
        <f t="shared" si="62"/>
        <v>149</v>
      </c>
      <c r="AF49" s="20">
        <f t="shared" si="62"/>
        <v>0</v>
      </c>
      <c r="AG49" s="13">
        <f t="shared" si="63"/>
        <v>0</v>
      </c>
      <c r="AH49" s="13">
        <f t="shared" si="63"/>
        <v>0</v>
      </c>
      <c r="AI49" s="13">
        <f t="shared" si="63"/>
        <v>0</v>
      </c>
      <c r="AJ49" s="13">
        <f t="shared" si="63"/>
        <v>0</v>
      </c>
      <c r="AK49" s="87">
        <f t="shared" si="63"/>
        <v>149</v>
      </c>
      <c r="AL49" s="87">
        <f t="shared" si="63"/>
        <v>0</v>
      </c>
      <c r="AM49" s="13">
        <f t="shared" si="63"/>
        <v>0</v>
      </c>
      <c r="AN49" s="13">
        <f t="shared" si="63"/>
        <v>0</v>
      </c>
      <c r="AO49" s="13">
        <f t="shared" si="63"/>
        <v>0</v>
      </c>
      <c r="AP49" s="13">
        <f t="shared" si="63"/>
        <v>0</v>
      </c>
      <c r="AQ49" s="20">
        <f t="shared" si="63"/>
        <v>149</v>
      </c>
      <c r="AR49" s="20">
        <f t="shared" si="63"/>
        <v>0</v>
      </c>
      <c r="AS49" s="6">
        <f t="shared" si="6"/>
        <v>149</v>
      </c>
    </row>
    <row r="50" spans="1:45" ht="33" hidden="1" x14ac:dyDescent="0.25">
      <c r="A50" s="60" t="s">
        <v>101</v>
      </c>
      <c r="B50" s="16">
        <f t="shared" si="60"/>
        <v>900</v>
      </c>
      <c r="C50" s="16" t="s">
        <v>22</v>
      </c>
      <c r="D50" s="16" t="s">
        <v>64</v>
      </c>
      <c r="E50" s="16" t="s">
        <v>525</v>
      </c>
      <c r="F50" s="16"/>
      <c r="G50" s="20">
        <f t="shared" si="64"/>
        <v>149</v>
      </c>
      <c r="H50" s="20">
        <f t="shared" si="64"/>
        <v>0</v>
      </c>
      <c r="I50" s="13">
        <f t="shared" si="64"/>
        <v>0</v>
      </c>
      <c r="J50" s="13">
        <f t="shared" si="64"/>
        <v>0</v>
      </c>
      <c r="K50" s="13">
        <f t="shared" si="64"/>
        <v>0</v>
      </c>
      <c r="L50" s="13">
        <f t="shared" si="64"/>
        <v>0</v>
      </c>
      <c r="M50" s="20">
        <f t="shared" si="64"/>
        <v>149</v>
      </c>
      <c r="N50" s="20">
        <f t="shared" si="64"/>
        <v>0</v>
      </c>
      <c r="O50" s="13">
        <f t="shared" si="64"/>
        <v>0</v>
      </c>
      <c r="P50" s="13">
        <f t="shared" si="64"/>
        <v>0</v>
      </c>
      <c r="Q50" s="13">
        <f t="shared" si="64"/>
        <v>0</v>
      </c>
      <c r="R50" s="13">
        <f t="shared" si="64"/>
        <v>0</v>
      </c>
      <c r="S50" s="20">
        <f t="shared" si="62"/>
        <v>149</v>
      </c>
      <c r="T50" s="20">
        <f t="shared" si="62"/>
        <v>0</v>
      </c>
      <c r="U50" s="13">
        <f t="shared" si="62"/>
        <v>0</v>
      </c>
      <c r="V50" s="13">
        <f t="shared" si="62"/>
        <v>0</v>
      </c>
      <c r="W50" s="13">
        <f t="shared" si="62"/>
        <v>0</v>
      </c>
      <c r="X50" s="13">
        <f t="shared" si="62"/>
        <v>0</v>
      </c>
      <c r="Y50" s="20">
        <f t="shared" si="62"/>
        <v>149</v>
      </c>
      <c r="Z50" s="20">
        <f t="shared" si="62"/>
        <v>0</v>
      </c>
      <c r="AA50" s="13">
        <f t="shared" si="62"/>
        <v>0</v>
      </c>
      <c r="AB50" s="13">
        <f t="shared" si="62"/>
        <v>0</v>
      </c>
      <c r="AC50" s="13">
        <f t="shared" si="62"/>
        <v>0</v>
      </c>
      <c r="AD50" s="13">
        <f t="shared" si="62"/>
        <v>0</v>
      </c>
      <c r="AE50" s="20">
        <f t="shared" si="62"/>
        <v>149</v>
      </c>
      <c r="AF50" s="20">
        <f t="shared" si="62"/>
        <v>0</v>
      </c>
      <c r="AG50" s="13">
        <f t="shared" si="63"/>
        <v>0</v>
      </c>
      <c r="AH50" s="13">
        <f t="shared" si="63"/>
        <v>0</v>
      </c>
      <c r="AI50" s="13">
        <f t="shared" si="63"/>
        <v>0</v>
      </c>
      <c r="AJ50" s="13">
        <f t="shared" si="63"/>
        <v>0</v>
      </c>
      <c r="AK50" s="87">
        <f t="shared" si="63"/>
        <v>149</v>
      </c>
      <c r="AL50" s="87">
        <f t="shared" si="63"/>
        <v>0</v>
      </c>
      <c r="AM50" s="13">
        <f t="shared" si="63"/>
        <v>0</v>
      </c>
      <c r="AN50" s="13">
        <f t="shared" si="63"/>
        <v>0</v>
      </c>
      <c r="AO50" s="13">
        <f t="shared" si="63"/>
        <v>0</v>
      </c>
      <c r="AP50" s="13">
        <f t="shared" si="63"/>
        <v>0</v>
      </c>
      <c r="AQ50" s="20">
        <f t="shared" si="63"/>
        <v>149</v>
      </c>
      <c r="AR50" s="20">
        <f t="shared" si="63"/>
        <v>0</v>
      </c>
      <c r="AS50" s="6">
        <f t="shared" si="6"/>
        <v>149</v>
      </c>
    </row>
    <row r="51" spans="1:45" ht="33" hidden="1" x14ac:dyDescent="0.25">
      <c r="A51" s="60" t="s">
        <v>270</v>
      </c>
      <c r="B51" s="16">
        <f t="shared" si="60"/>
        <v>900</v>
      </c>
      <c r="C51" s="16" t="s">
        <v>22</v>
      </c>
      <c r="D51" s="16" t="s">
        <v>64</v>
      </c>
      <c r="E51" s="16" t="s">
        <v>525</v>
      </c>
      <c r="F51" s="16" t="s">
        <v>33</v>
      </c>
      <c r="G51" s="13">
        <f t="shared" si="64"/>
        <v>149</v>
      </c>
      <c r="H51" s="13">
        <f t="shared" si="64"/>
        <v>0</v>
      </c>
      <c r="I51" s="13">
        <f t="shared" si="64"/>
        <v>0</v>
      </c>
      <c r="J51" s="13">
        <f t="shared" si="64"/>
        <v>0</v>
      </c>
      <c r="K51" s="13">
        <f t="shared" si="64"/>
        <v>0</v>
      </c>
      <c r="L51" s="13">
        <f t="shared" si="64"/>
        <v>0</v>
      </c>
      <c r="M51" s="13">
        <f t="shared" si="64"/>
        <v>149</v>
      </c>
      <c r="N51" s="13">
        <f t="shared" si="64"/>
        <v>0</v>
      </c>
      <c r="O51" s="13">
        <f t="shared" si="64"/>
        <v>0</v>
      </c>
      <c r="P51" s="13">
        <f t="shared" si="64"/>
        <v>0</v>
      </c>
      <c r="Q51" s="13">
        <f t="shared" si="64"/>
        <v>0</v>
      </c>
      <c r="R51" s="13">
        <f t="shared" si="64"/>
        <v>0</v>
      </c>
      <c r="S51" s="13">
        <f t="shared" si="62"/>
        <v>149</v>
      </c>
      <c r="T51" s="13">
        <f t="shared" si="62"/>
        <v>0</v>
      </c>
      <c r="U51" s="13">
        <f t="shared" si="62"/>
        <v>0</v>
      </c>
      <c r="V51" s="13">
        <f t="shared" si="62"/>
        <v>0</v>
      </c>
      <c r="W51" s="13">
        <f t="shared" si="62"/>
        <v>0</v>
      </c>
      <c r="X51" s="13">
        <f t="shared" si="62"/>
        <v>0</v>
      </c>
      <c r="Y51" s="13">
        <f t="shared" si="62"/>
        <v>149</v>
      </c>
      <c r="Z51" s="13">
        <f t="shared" si="62"/>
        <v>0</v>
      </c>
      <c r="AA51" s="13">
        <f t="shared" si="62"/>
        <v>0</v>
      </c>
      <c r="AB51" s="13">
        <f t="shared" si="62"/>
        <v>0</v>
      </c>
      <c r="AC51" s="13">
        <f t="shared" si="62"/>
        <v>0</v>
      </c>
      <c r="AD51" s="13">
        <f t="shared" si="62"/>
        <v>0</v>
      </c>
      <c r="AE51" s="13">
        <f t="shared" si="62"/>
        <v>149</v>
      </c>
      <c r="AF51" s="13">
        <f t="shared" si="62"/>
        <v>0</v>
      </c>
      <c r="AG51" s="13">
        <f t="shared" si="63"/>
        <v>0</v>
      </c>
      <c r="AH51" s="13">
        <f t="shared" si="63"/>
        <v>0</v>
      </c>
      <c r="AI51" s="13">
        <f t="shared" si="63"/>
        <v>0</v>
      </c>
      <c r="AJ51" s="13">
        <f t="shared" si="63"/>
        <v>0</v>
      </c>
      <c r="AK51" s="81">
        <f t="shared" si="63"/>
        <v>149</v>
      </c>
      <c r="AL51" s="81">
        <f t="shared" si="63"/>
        <v>0</v>
      </c>
      <c r="AM51" s="13">
        <f t="shared" si="63"/>
        <v>0</v>
      </c>
      <c r="AN51" s="13">
        <f t="shared" si="63"/>
        <v>0</v>
      </c>
      <c r="AO51" s="13">
        <f t="shared" si="63"/>
        <v>0</v>
      </c>
      <c r="AP51" s="13">
        <f t="shared" si="63"/>
        <v>0</v>
      </c>
      <c r="AQ51" s="13">
        <f t="shared" si="63"/>
        <v>149</v>
      </c>
      <c r="AR51" s="13">
        <f t="shared" si="63"/>
        <v>0</v>
      </c>
      <c r="AS51" s="6">
        <f t="shared" si="6"/>
        <v>149</v>
      </c>
    </row>
    <row r="52" spans="1:45" ht="33" hidden="1" x14ac:dyDescent="0.25">
      <c r="A52" s="60" t="s">
        <v>39</v>
      </c>
      <c r="B52" s="16">
        <f t="shared" si="60"/>
        <v>900</v>
      </c>
      <c r="C52" s="16" t="s">
        <v>22</v>
      </c>
      <c r="D52" s="16" t="s">
        <v>64</v>
      </c>
      <c r="E52" s="16" t="s">
        <v>525</v>
      </c>
      <c r="F52" s="16" t="s">
        <v>40</v>
      </c>
      <c r="G52" s="13">
        <v>149</v>
      </c>
      <c r="H52" s="13"/>
      <c r="I52" s="13"/>
      <c r="J52" s="13"/>
      <c r="K52" s="13"/>
      <c r="L52" s="13"/>
      <c r="M52" s="13">
        <f>G52+I52+J52+K52+L52</f>
        <v>149</v>
      </c>
      <c r="N52" s="18">
        <f>H52+J52</f>
        <v>0</v>
      </c>
      <c r="O52" s="13"/>
      <c r="P52" s="13"/>
      <c r="Q52" s="13"/>
      <c r="R52" s="13"/>
      <c r="S52" s="13">
        <f>M52+O52+P52+Q52+R52</f>
        <v>149</v>
      </c>
      <c r="T52" s="18">
        <f>N52+P52</f>
        <v>0</v>
      </c>
      <c r="U52" s="13"/>
      <c r="V52" s="13"/>
      <c r="W52" s="13"/>
      <c r="X52" s="13"/>
      <c r="Y52" s="13">
        <f>S52+U52+V52+W52+X52</f>
        <v>149</v>
      </c>
      <c r="Z52" s="18">
        <f>T52+V52</f>
        <v>0</v>
      </c>
      <c r="AA52" s="13"/>
      <c r="AB52" s="13"/>
      <c r="AC52" s="13"/>
      <c r="AD52" s="13"/>
      <c r="AE52" s="13">
        <f>Y52+AA52+AB52+AC52+AD52</f>
        <v>149</v>
      </c>
      <c r="AF52" s="18">
        <f>Z52+AB52</f>
        <v>0</v>
      </c>
      <c r="AG52" s="13"/>
      <c r="AH52" s="13"/>
      <c r="AI52" s="13"/>
      <c r="AJ52" s="13"/>
      <c r="AK52" s="81">
        <f>AE52+AG52+AH52+AI52+AJ52</f>
        <v>149</v>
      </c>
      <c r="AL52" s="86">
        <f>AF52+AH52</f>
        <v>0</v>
      </c>
      <c r="AM52" s="13"/>
      <c r="AN52" s="13"/>
      <c r="AO52" s="13"/>
      <c r="AP52" s="13"/>
      <c r="AQ52" s="13">
        <f>AK52+AM52+AN52+AO52+AP52</f>
        <v>149</v>
      </c>
      <c r="AR52" s="18">
        <f>AL52+AN52</f>
        <v>0</v>
      </c>
      <c r="AS52" s="6">
        <f t="shared" si="6"/>
        <v>149</v>
      </c>
    </row>
    <row r="53" spans="1:45" hidden="1" x14ac:dyDescent="0.25">
      <c r="A53" s="60" t="s">
        <v>66</v>
      </c>
      <c r="B53" s="16">
        <f>B46</f>
        <v>900</v>
      </c>
      <c r="C53" s="16" t="s">
        <v>22</v>
      </c>
      <c r="D53" s="16" t="s">
        <v>64</v>
      </c>
      <c r="E53" s="16" t="s">
        <v>67</v>
      </c>
      <c r="F53" s="16"/>
      <c r="G53" s="17">
        <f>G54</f>
        <v>34980</v>
      </c>
      <c r="H53" s="17">
        <f t="shared" ref="H53:R53" si="65">H54</f>
        <v>0</v>
      </c>
      <c r="I53" s="13">
        <f t="shared" si="65"/>
        <v>0</v>
      </c>
      <c r="J53" s="13">
        <f t="shared" si="65"/>
        <v>0</v>
      </c>
      <c r="K53" s="13">
        <f t="shared" si="65"/>
        <v>0</v>
      </c>
      <c r="L53" s="13">
        <f t="shared" si="65"/>
        <v>0</v>
      </c>
      <c r="M53" s="17">
        <f t="shared" si="65"/>
        <v>34980</v>
      </c>
      <c r="N53" s="17">
        <f t="shared" si="65"/>
        <v>0</v>
      </c>
      <c r="O53" s="13">
        <f t="shared" si="65"/>
        <v>0</v>
      </c>
      <c r="P53" s="13">
        <f t="shared" si="65"/>
        <v>0</v>
      </c>
      <c r="Q53" s="13">
        <f t="shared" si="65"/>
        <v>0</v>
      </c>
      <c r="R53" s="13">
        <f t="shared" si="65"/>
        <v>0</v>
      </c>
      <c r="S53" s="17">
        <f t="shared" ref="S53:AR53" si="66">S54</f>
        <v>34980</v>
      </c>
      <c r="T53" s="17">
        <f t="shared" si="66"/>
        <v>0</v>
      </c>
      <c r="U53" s="13">
        <f t="shared" si="66"/>
        <v>0</v>
      </c>
      <c r="V53" s="13">
        <f t="shared" si="66"/>
        <v>0</v>
      </c>
      <c r="W53" s="13">
        <f t="shared" si="66"/>
        <v>0</v>
      </c>
      <c r="X53" s="13">
        <f t="shared" si="66"/>
        <v>0</v>
      </c>
      <c r="Y53" s="17">
        <f t="shared" si="66"/>
        <v>34980</v>
      </c>
      <c r="Z53" s="17">
        <f t="shared" si="66"/>
        <v>0</v>
      </c>
      <c r="AA53" s="13">
        <f t="shared" si="66"/>
        <v>0</v>
      </c>
      <c r="AB53" s="13">
        <f t="shared" si="66"/>
        <v>0</v>
      </c>
      <c r="AC53" s="13">
        <f t="shared" si="66"/>
        <v>0</v>
      </c>
      <c r="AD53" s="13">
        <f t="shared" si="66"/>
        <v>0</v>
      </c>
      <c r="AE53" s="17">
        <f t="shared" si="66"/>
        <v>34980</v>
      </c>
      <c r="AF53" s="17">
        <f t="shared" si="66"/>
        <v>0</v>
      </c>
      <c r="AG53" s="13">
        <f t="shared" si="66"/>
        <v>0</v>
      </c>
      <c r="AH53" s="13">
        <f t="shared" si="66"/>
        <v>0</v>
      </c>
      <c r="AI53" s="13">
        <f t="shared" si="66"/>
        <v>0</v>
      </c>
      <c r="AJ53" s="13">
        <f t="shared" si="66"/>
        <v>0</v>
      </c>
      <c r="AK53" s="85">
        <f t="shared" si="66"/>
        <v>34980</v>
      </c>
      <c r="AL53" s="85">
        <f t="shared" si="66"/>
        <v>0</v>
      </c>
      <c r="AM53" s="13">
        <f t="shared" si="66"/>
        <v>0</v>
      </c>
      <c r="AN53" s="13">
        <f t="shared" si="66"/>
        <v>0</v>
      </c>
      <c r="AO53" s="13">
        <f t="shared" si="66"/>
        <v>0</v>
      </c>
      <c r="AP53" s="13">
        <f t="shared" si="66"/>
        <v>0</v>
      </c>
      <c r="AQ53" s="17">
        <f t="shared" si="66"/>
        <v>34980</v>
      </c>
      <c r="AR53" s="17">
        <f t="shared" si="66"/>
        <v>0</v>
      </c>
      <c r="AS53" s="6">
        <f t="shared" si="6"/>
        <v>34980</v>
      </c>
    </row>
    <row r="54" spans="1:45" hidden="1" x14ac:dyDescent="0.25">
      <c r="A54" s="60" t="s">
        <v>15</v>
      </c>
      <c r="B54" s="16">
        <f>B53</f>
        <v>900</v>
      </c>
      <c r="C54" s="16" t="s">
        <v>22</v>
      </c>
      <c r="D54" s="16" t="s">
        <v>64</v>
      </c>
      <c r="E54" s="16" t="s">
        <v>68</v>
      </c>
      <c r="F54" s="16"/>
      <c r="G54" s="17">
        <f>G55+G60</f>
        <v>34980</v>
      </c>
      <c r="H54" s="17">
        <f t="shared" ref="H54:N54" si="67">H55+H60</f>
        <v>0</v>
      </c>
      <c r="I54" s="13">
        <f t="shared" si="67"/>
        <v>0</v>
      </c>
      <c r="J54" s="13">
        <f t="shared" si="67"/>
        <v>0</v>
      </c>
      <c r="K54" s="13">
        <f t="shared" si="67"/>
        <v>0</v>
      </c>
      <c r="L54" s="13">
        <f t="shared" si="67"/>
        <v>0</v>
      </c>
      <c r="M54" s="17">
        <f t="shared" si="67"/>
        <v>34980</v>
      </c>
      <c r="N54" s="17">
        <f t="shared" si="67"/>
        <v>0</v>
      </c>
      <c r="O54" s="13">
        <f t="shared" ref="O54:T54" si="68">O55+O60</f>
        <v>0</v>
      </c>
      <c r="P54" s="13">
        <f t="shared" si="68"/>
        <v>0</v>
      </c>
      <c r="Q54" s="13">
        <f t="shared" si="68"/>
        <v>0</v>
      </c>
      <c r="R54" s="13">
        <f t="shared" si="68"/>
        <v>0</v>
      </c>
      <c r="S54" s="17">
        <f t="shared" si="68"/>
        <v>34980</v>
      </c>
      <c r="T54" s="17">
        <f t="shared" si="68"/>
        <v>0</v>
      </c>
      <c r="U54" s="13">
        <f t="shared" ref="U54:Z54" si="69">U55+U60</f>
        <v>0</v>
      </c>
      <c r="V54" s="13">
        <f t="shared" si="69"/>
        <v>0</v>
      </c>
      <c r="W54" s="13">
        <f t="shared" si="69"/>
        <v>0</v>
      </c>
      <c r="X54" s="13">
        <f t="shared" si="69"/>
        <v>0</v>
      </c>
      <c r="Y54" s="17">
        <f t="shared" si="69"/>
        <v>34980</v>
      </c>
      <c r="Z54" s="17">
        <f t="shared" si="69"/>
        <v>0</v>
      </c>
      <c r="AA54" s="13">
        <f t="shared" ref="AA54:AF54" si="70">AA55+AA60</f>
        <v>0</v>
      </c>
      <c r="AB54" s="13">
        <f t="shared" si="70"/>
        <v>0</v>
      </c>
      <c r="AC54" s="13">
        <f t="shared" si="70"/>
        <v>0</v>
      </c>
      <c r="AD54" s="13">
        <f t="shared" si="70"/>
        <v>0</v>
      </c>
      <c r="AE54" s="17">
        <f t="shared" si="70"/>
        <v>34980</v>
      </c>
      <c r="AF54" s="17">
        <f t="shared" si="70"/>
        <v>0</v>
      </c>
      <c r="AG54" s="13">
        <f t="shared" ref="AG54:AL54" si="71">AG55+AG60</f>
        <v>0</v>
      </c>
      <c r="AH54" s="13">
        <f t="shared" si="71"/>
        <v>0</v>
      </c>
      <c r="AI54" s="13">
        <f t="shared" si="71"/>
        <v>0</v>
      </c>
      <c r="AJ54" s="13">
        <f t="shared" si="71"/>
        <v>0</v>
      </c>
      <c r="AK54" s="85">
        <f t="shared" si="71"/>
        <v>34980</v>
      </c>
      <c r="AL54" s="85">
        <f t="shared" si="71"/>
        <v>0</v>
      </c>
      <c r="AM54" s="13">
        <f t="shared" ref="AM54:AR54" si="72">AM55+AM60</f>
        <v>0</v>
      </c>
      <c r="AN54" s="13">
        <f t="shared" si="72"/>
        <v>0</v>
      </c>
      <c r="AO54" s="13">
        <f t="shared" si="72"/>
        <v>0</v>
      </c>
      <c r="AP54" s="13">
        <f t="shared" si="72"/>
        <v>0</v>
      </c>
      <c r="AQ54" s="17">
        <f t="shared" si="72"/>
        <v>34980</v>
      </c>
      <c r="AR54" s="17">
        <f t="shared" si="72"/>
        <v>0</v>
      </c>
      <c r="AS54" s="6">
        <f t="shared" si="6"/>
        <v>34980</v>
      </c>
    </row>
    <row r="55" spans="1:45" hidden="1" x14ac:dyDescent="0.25">
      <c r="A55" s="60" t="s">
        <v>65</v>
      </c>
      <c r="B55" s="16">
        <f>B54</f>
        <v>900</v>
      </c>
      <c r="C55" s="16" t="s">
        <v>22</v>
      </c>
      <c r="D55" s="16" t="s">
        <v>64</v>
      </c>
      <c r="E55" s="16" t="s">
        <v>69</v>
      </c>
      <c r="F55" s="16"/>
      <c r="G55" s="17">
        <f>G58+G56</f>
        <v>34278</v>
      </c>
      <c r="H55" s="17">
        <f t="shared" ref="H55:N55" si="73">H58+H56</f>
        <v>0</v>
      </c>
      <c r="I55" s="13">
        <f t="shared" si="73"/>
        <v>0</v>
      </c>
      <c r="J55" s="13">
        <f t="shared" si="73"/>
        <v>0</v>
      </c>
      <c r="K55" s="13">
        <f t="shared" si="73"/>
        <v>0</v>
      </c>
      <c r="L55" s="13">
        <f t="shared" si="73"/>
        <v>0</v>
      </c>
      <c r="M55" s="17">
        <f t="shared" si="73"/>
        <v>34278</v>
      </c>
      <c r="N55" s="17">
        <f t="shared" si="73"/>
        <v>0</v>
      </c>
      <c r="O55" s="13">
        <f t="shared" ref="O55:T55" si="74">O58+O56</f>
        <v>0</v>
      </c>
      <c r="P55" s="13">
        <f t="shared" si="74"/>
        <v>0</v>
      </c>
      <c r="Q55" s="13">
        <f t="shared" si="74"/>
        <v>0</v>
      </c>
      <c r="R55" s="13">
        <f t="shared" si="74"/>
        <v>0</v>
      </c>
      <c r="S55" s="17">
        <f t="shared" si="74"/>
        <v>34278</v>
      </c>
      <c r="T55" s="17">
        <f t="shared" si="74"/>
        <v>0</v>
      </c>
      <c r="U55" s="13">
        <f t="shared" ref="U55:Z55" si="75">U58+U56</f>
        <v>0</v>
      </c>
      <c r="V55" s="13">
        <f t="shared" si="75"/>
        <v>0</v>
      </c>
      <c r="W55" s="13">
        <f t="shared" si="75"/>
        <v>0</v>
      </c>
      <c r="X55" s="13">
        <f t="shared" si="75"/>
        <v>0</v>
      </c>
      <c r="Y55" s="17">
        <f t="shared" si="75"/>
        <v>34278</v>
      </c>
      <c r="Z55" s="17">
        <f t="shared" si="75"/>
        <v>0</v>
      </c>
      <c r="AA55" s="13">
        <f t="shared" ref="AA55:AF55" si="76">AA58+AA56</f>
        <v>0</v>
      </c>
      <c r="AB55" s="13">
        <f t="shared" si="76"/>
        <v>0</v>
      </c>
      <c r="AC55" s="13">
        <f t="shared" si="76"/>
        <v>0</v>
      </c>
      <c r="AD55" s="13">
        <f t="shared" si="76"/>
        <v>0</v>
      </c>
      <c r="AE55" s="17">
        <f t="shared" si="76"/>
        <v>34278</v>
      </c>
      <c r="AF55" s="17">
        <f t="shared" si="76"/>
        <v>0</v>
      </c>
      <c r="AG55" s="13">
        <f t="shared" ref="AG55:AL55" si="77">AG58+AG56</f>
        <v>0</v>
      </c>
      <c r="AH55" s="13">
        <f t="shared" si="77"/>
        <v>0</v>
      </c>
      <c r="AI55" s="13">
        <f t="shared" si="77"/>
        <v>0</v>
      </c>
      <c r="AJ55" s="13">
        <f t="shared" si="77"/>
        <v>0</v>
      </c>
      <c r="AK55" s="85">
        <f t="shared" si="77"/>
        <v>34278</v>
      </c>
      <c r="AL55" s="85">
        <f t="shared" si="77"/>
        <v>0</v>
      </c>
      <c r="AM55" s="13">
        <f t="shared" ref="AM55:AR55" si="78">AM58+AM56</f>
        <v>0</v>
      </c>
      <c r="AN55" s="13">
        <f t="shared" si="78"/>
        <v>0</v>
      </c>
      <c r="AO55" s="13">
        <f t="shared" si="78"/>
        <v>0</v>
      </c>
      <c r="AP55" s="13">
        <f t="shared" si="78"/>
        <v>0</v>
      </c>
      <c r="AQ55" s="17">
        <f t="shared" si="78"/>
        <v>34278</v>
      </c>
      <c r="AR55" s="17">
        <f t="shared" si="78"/>
        <v>0</v>
      </c>
      <c r="AS55" s="6">
        <f t="shared" si="6"/>
        <v>34278</v>
      </c>
    </row>
    <row r="56" spans="1:45" ht="68.25" hidden="1" customHeight="1" x14ac:dyDescent="0.25">
      <c r="A56" s="60" t="s">
        <v>541</v>
      </c>
      <c r="B56" s="16">
        <f>B55</f>
        <v>900</v>
      </c>
      <c r="C56" s="16" t="s">
        <v>22</v>
      </c>
      <c r="D56" s="16" t="s">
        <v>64</v>
      </c>
      <c r="E56" s="16" t="s">
        <v>69</v>
      </c>
      <c r="F56" s="16" t="s">
        <v>92</v>
      </c>
      <c r="G56" s="13">
        <f>G57</f>
        <v>26747</v>
      </c>
      <c r="H56" s="13">
        <f t="shared" ref="H56:R56" si="79">H57</f>
        <v>0</v>
      </c>
      <c r="I56" s="13">
        <f t="shared" si="79"/>
        <v>0</v>
      </c>
      <c r="J56" s="13">
        <f t="shared" si="79"/>
        <v>0</v>
      </c>
      <c r="K56" s="13">
        <f t="shared" si="79"/>
        <v>0</v>
      </c>
      <c r="L56" s="13">
        <f t="shared" si="79"/>
        <v>0</v>
      </c>
      <c r="M56" s="13">
        <f t="shared" si="79"/>
        <v>26747</v>
      </c>
      <c r="N56" s="13">
        <f t="shared" si="79"/>
        <v>0</v>
      </c>
      <c r="O56" s="13">
        <f t="shared" si="79"/>
        <v>0</v>
      </c>
      <c r="P56" s="13">
        <f t="shared" si="79"/>
        <v>0</v>
      </c>
      <c r="Q56" s="13">
        <f t="shared" si="79"/>
        <v>0</v>
      </c>
      <c r="R56" s="13">
        <f t="shared" si="79"/>
        <v>0</v>
      </c>
      <c r="S56" s="13">
        <f t="shared" ref="S56:AR56" si="80">S57</f>
        <v>26747</v>
      </c>
      <c r="T56" s="13">
        <f t="shared" si="80"/>
        <v>0</v>
      </c>
      <c r="U56" s="13">
        <f t="shared" si="80"/>
        <v>0</v>
      </c>
      <c r="V56" s="13">
        <f t="shared" si="80"/>
        <v>0</v>
      </c>
      <c r="W56" s="13">
        <f t="shared" si="80"/>
        <v>0</v>
      </c>
      <c r="X56" s="13">
        <f t="shared" si="80"/>
        <v>0</v>
      </c>
      <c r="Y56" s="13">
        <f t="shared" si="80"/>
        <v>26747</v>
      </c>
      <c r="Z56" s="13">
        <f t="shared" si="80"/>
        <v>0</v>
      </c>
      <c r="AA56" s="13">
        <f t="shared" si="80"/>
        <v>0</v>
      </c>
      <c r="AB56" s="13">
        <f t="shared" si="80"/>
        <v>0</v>
      </c>
      <c r="AC56" s="13">
        <f t="shared" si="80"/>
        <v>0</v>
      </c>
      <c r="AD56" s="13">
        <f t="shared" si="80"/>
        <v>0</v>
      </c>
      <c r="AE56" s="13">
        <f t="shared" si="80"/>
        <v>26747</v>
      </c>
      <c r="AF56" s="13">
        <f t="shared" si="80"/>
        <v>0</v>
      </c>
      <c r="AG56" s="13">
        <f t="shared" si="80"/>
        <v>0</v>
      </c>
      <c r="AH56" s="13">
        <f t="shared" si="80"/>
        <v>0</v>
      </c>
      <c r="AI56" s="13">
        <f t="shared" si="80"/>
        <v>0</v>
      </c>
      <c r="AJ56" s="13">
        <f t="shared" si="80"/>
        <v>0</v>
      </c>
      <c r="AK56" s="81">
        <f t="shared" si="80"/>
        <v>26747</v>
      </c>
      <c r="AL56" s="81">
        <f t="shared" si="80"/>
        <v>0</v>
      </c>
      <c r="AM56" s="13">
        <f t="shared" si="80"/>
        <v>0</v>
      </c>
      <c r="AN56" s="13">
        <f t="shared" si="80"/>
        <v>0</v>
      </c>
      <c r="AO56" s="13">
        <f t="shared" si="80"/>
        <v>0</v>
      </c>
      <c r="AP56" s="13">
        <f t="shared" si="80"/>
        <v>0</v>
      </c>
      <c r="AQ56" s="13">
        <f t="shared" si="80"/>
        <v>26747</v>
      </c>
      <c r="AR56" s="13">
        <f t="shared" si="80"/>
        <v>0</v>
      </c>
      <c r="AS56" s="6">
        <f t="shared" si="6"/>
        <v>26747</v>
      </c>
    </row>
    <row r="57" spans="1:45" ht="33" hidden="1" x14ac:dyDescent="0.25">
      <c r="A57" s="60" t="s">
        <v>93</v>
      </c>
      <c r="B57" s="16">
        <f>B56</f>
        <v>900</v>
      </c>
      <c r="C57" s="16" t="s">
        <v>22</v>
      </c>
      <c r="D57" s="16" t="s">
        <v>64</v>
      </c>
      <c r="E57" s="16" t="s">
        <v>69</v>
      </c>
      <c r="F57" s="16" t="s">
        <v>94</v>
      </c>
      <c r="G57" s="13">
        <v>26747</v>
      </c>
      <c r="H57" s="18"/>
      <c r="I57" s="13"/>
      <c r="J57" s="13"/>
      <c r="K57" s="13"/>
      <c r="L57" s="13"/>
      <c r="M57" s="13">
        <f>G57+I57+J57+K57+L57</f>
        <v>26747</v>
      </c>
      <c r="N57" s="18">
        <f>H57+J57</f>
        <v>0</v>
      </c>
      <c r="O57" s="13"/>
      <c r="P57" s="13"/>
      <c r="Q57" s="13"/>
      <c r="R57" s="13"/>
      <c r="S57" s="13">
        <f>M57+O57+P57+Q57+R57</f>
        <v>26747</v>
      </c>
      <c r="T57" s="18">
        <f>N57+P57</f>
        <v>0</v>
      </c>
      <c r="U57" s="13"/>
      <c r="V57" s="13"/>
      <c r="W57" s="13"/>
      <c r="X57" s="13"/>
      <c r="Y57" s="13">
        <f>S57+U57+V57+W57+X57</f>
        <v>26747</v>
      </c>
      <c r="Z57" s="18">
        <f>T57+V57</f>
        <v>0</v>
      </c>
      <c r="AA57" s="13"/>
      <c r="AB57" s="13"/>
      <c r="AC57" s="13"/>
      <c r="AD57" s="13"/>
      <c r="AE57" s="13">
        <f>Y57+AA57+AB57+AC57+AD57</f>
        <v>26747</v>
      </c>
      <c r="AF57" s="18">
        <f>Z57+AB57</f>
        <v>0</v>
      </c>
      <c r="AG57" s="13"/>
      <c r="AH57" s="13"/>
      <c r="AI57" s="13"/>
      <c r="AJ57" s="13"/>
      <c r="AK57" s="81">
        <f>AE57+AG57+AH57+AI57+AJ57</f>
        <v>26747</v>
      </c>
      <c r="AL57" s="86">
        <f>AF57+AH57</f>
        <v>0</v>
      </c>
      <c r="AM57" s="13"/>
      <c r="AN57" s="13"/>
      <c r="AO57" s="13"/>
      <c r="AP57" s="13"/>
      <c r="AQ57" s="13">
        <f>AK57+AM57+AN57+AO57+AP57</f>
        <v>26747</v>
      </c>
      <c r="AR57" s="18">
        <f>AL57+AN57</f>
        <v>0</v>
      </c>
      <c r="AS57" s="6">
        <f t="shared" si="6"/>
        <v>26747</v>
      </c>
    </row>
    <row r="58" spans="1:45" ht="33" hidden="1" x14ac:dyDescent="0.25">
      <c r="A58" s="60" t="s">
        <v>270</v>
      </c>
      <c r="B58" s="16">
        <f>B55</f>
        <v>900</v>
      </c>
      <c r="C58" s="16" t="s">
        <v>22</v>
      </c>
      <c r="D58" s="16" t="s">
        <v>64</v>
      </c>
      <c r="E58" s="16" t="s">
        <v>69</v>
      </c>
      <c r="F58" s="16" t="s">
        <v>33</v>
      </c>
      <c r="G58" s="13">
        <f>G59</f>
        <v>7531</v>
      </c>
      <c r="H58" s="13">
        <f t="shared" ref="H58:R58" si="81">H59</f>
        <v>0</v>
      </c>
      <c r="I58" s="13">
        <f t="shared" si="81"/>
        <v>0</v>
      </c>
      <c r="J58" s="13">
        <f t="shared" si="81"/>
        <v>0</v>
      </c>
      <c r="K58" s="13">
        <f t="shared" si="81"/>
        <v>0</v>
      </c>
      <c r="L58" s="13">
        <f t="shared" si="81"/>
        <v>0</v>
      </c>
      <c r="M58" s="13">
        <f t="shared" si="81"/>
        <v>7531</v>
      </c>
      <c r="N58" s="13">
        <f t="shared" si="81"/>
        <v>0</v>
      </c>
      <c r="O58" s="13">
        <f t="shared" si="81"/>
        <v>0</v>
      </c>
      <c r="P58" s="13">
        <f t="shared" si="81"/>
        <v>0</v>
      </c>
      <c r="Q58" s="13">
        <f t="shared" si="81"/>
        <v>0</v>
      </c>
      <c r="R58" s="13">
        <f t="shared" si="81"/>
        <v>0</v>
      </c>
      <c r="S58" s="13">
        <f t="shared" ref="S58:AR58" si="82">S59</f>
        <v>7531</v>
      </c>
      <c r="T58" s="13">
        <f t="shared" si="82"/>
        <v>0</v>
      </c>
      <c r="U58" s="13">
        <f t="shared" si="82"/>
        <v>0</v>
      </c>
      <c r="V58" s="13">
        <f t="shared" si="82"/>
        <v>0</v>
      </c>
      <c r="W58" s="13">
        <f t="shared" si="82"/>
        <v>0</v>
      </c>
      <c r="X58" s="13">
        <f t="shared" si="82"/>
        <v>0</v>
      </c>
      <c r="Y58" s="13">
        <f t="shared" si="82"/>
        <v>7531</v>
      </c>
      <c r="Z58" s="13">
        <f t="shared" si="82"/>
        <v>0</v>
      </c>
      <c r="AA58" s="13">
        <f t="shared" si="82"/>
        <v>0</v>
      </c>
      <c r="AB58" s="13">
        <f t="shared" si="82"/>
        <v>0</v>
      </c>
      <c r="AC58" s="13">
        <f t="shared" si="82"/>
        <v>0</v>
      </c>
      <c r="AD58" s="13">
        <f t="shared" si="82"/>
        <v>0</v>
      </c>
      <c r="AE58" s="13">
        <f t="shared" si="82"/>
        <v>7531</v>
      </c>
      <c r="AF58" s="13">
        <f t="shared" si="82"/>
        <v>0</v>
      </c>
      <c r="AG58" s="13">
        <f t="shared" si="82"/>
        <v>0</v>
      </c>
      <c r="AH58" s="13">
        <f t="shared" si="82"/>
        <v>0</v>
      </c>
      <c r="AI58" s="13">
        <f t="shared" si="82"/>
        <v>0</v>
      </c>
      <c r="AJ58" s="13">
        <f t="shared" si="82"/>
        <v>0</v>
      </c>
      <c r="AK58" s="81">
        <f t="shared" si="82"/>
        <v>7531</v>
      </c>
      <c r="AL58" s="81">
        <f t="shared" si="82"/>
        <v>0</v>
      </c>
      <c r="AM58" s="13">
        <f t="shared" si="82"/>
        <v>0</v>
      </c>
      <c r="AN58" s="13">
        <f t="shared" si="82"/>
        <v>0</v>
      </c>
      <c r="AO58" s="13">
        <f t="shared" si="82"/>
        <v>0</v>
      </c>
      <c r="AP58" s="13">
        <f t="shared" si="82"/>
        <v>0</v>
      </c>
      <c r="AQ58" s="13">
        <f t="shared" si="82"/>
        <v>7531</v>
      </c>
      <c r="AR58" s="13">
        <f t="shared" si="82"/>
        <v>0</v>
      </c>
      <c r="AS58" s="6">
        <f t="shared" si="6"/>
        <v>7531</v>
      </c>
    </row>
    <row r="59" spans="1:45" ht="33" hidden="1" x14ac:dyDescent="0.25">
      <c r="A59" s="60" t="s">
        <v>39</v>
      </c>
      <c r="B59" s="16">
        <f>B56</f>
        <v>900</v>
      </c>
      <c r="C59" s="16" t="s">
        <v>22</v>
      </c>
      <c r="D59" s="16" t="s">
        <v>64</v>
      </c>
      <c r="E59" s="16" t="s">
        <v>69</v>
      </c>
      <c r="F59" s="16" t="s">
        <v>40</v>
      </c>
      <c r="G59" s="13">
        <v>7531</v>
      </c>
      <c r="H59" s="18"/>
      <c r="I59" s="13"/>
      <c r="J59" s="13"/>
      <c r="K59" s="13"/>
      <c r="L59" s="13"/>
      <c r="M59" s="13">
        <f>G59+I59+J59+K59+L59</f>
        <v>7531</v>
      </c>
      <c r="N59" s="18">
        <f>H59+J59</f>
        <v>0</v>
      </c>
      <c r="O59" s="13"/>
      <c r="P59" s="13"/>
      <c r="Q59" s="13"/>
      <c r="R59" s="13"/>
      <c r="S59" s="13">
        <f>M59+O59+P59+Q59+R59</f>
        <v>7531</v>
      </c>
      <c r="T59" s="18">
        <f>N59+P59</f>
        <v>0</v>
      </c>
      <c r="U59" s="13"/>
      <c r="V59" s="13"/>
      <c r="W59" s="13"/>
      <c r="X59" s="13"/>
      <c r="Y59" s="13">
        <f>S59+U59+V59+W59+X59</f>
        <v>7531</v>
      </c>
      <c r="Z59" s="18">
        <f>T59+V59</f>
        <v>0</v>
      </c>
      <c r="AA59" s="13"/>
      <c r="AB59" s="13"/>
      <c r="AC59" s="13"/>
      <c r="AD59" s="13"/>
      <c r="AE59" s="13">
        <f>Y59+AA59+AB59+AC59+AD59</f>
        <v>7531</v>
      </c>
      <c r="AF59" s="18">
        <f>Z59+AB59</f>
        <v>0</v>
      </c>
      <c r="AG59" s="13"/>
      <c r="AH59" s="13"/>
      <c r="AI59" s="13"/>
      <c r="AJ59" s="13"/>
      <c r="AK59" s="81">
        <f>AE59+AG59+AH59+AI59+AJ59</f>
        <v>7531</v>
      </c>
      <c r="AL59" s="86">
        <f>AF59+AH59</f>
        <v>0</v>
      </c>
      <c r="AM59" s="13"/>
      <c r="AN59" s="13"/>
      <c r="AO59" s="13"/>
      <c r="AP59" s="13"/>
      <c r="AQ59" s="13">
        <f>AK59+AM59+AN59+AO59+AP59</f>
        <v>7531</v>
      </c>
      <c r="AR59" s="18">
        <f>AL59+AN59</f>
        <v>0</v>
      </c>
      <c r="AS59" s="6">
        <f t="shared" si="6"/>
        <v>7531</v>
      </c>
    </row>
    <row r="60" spans="1:45" ht="33" hidden="1" x14ac:dyDescent="0.25">
      <c r="A60" s="60" t="s">
        <v>661</v>
      </c>
      <c r="B60" s="16">
        <f>B59</f>
        <v>900</v>
      </c>
      <c r="C60" s="16" t="s">
        <v>22</v>
      </c>
      <c r="D60" s="16" t="s">
        <v>64</v>
      </c>
      <c r="E60" s="16" t="s">
        <v>550</v>
      </c>
      <c r="F60" s="16"/>
      <c r="G60" s="17">
        <f>G61</f>
        <v>702</v>
      </c>
      <c r="H60" s="17">
        <f t="shared" ref="H60:R61" si="83">H61</f>
        <v>0</v>
      </c>
      <c r="I60" s="13">
        <f t="shared" si="83"/>
        <v>0</v>
      </c>
      <c r="J60" s="13">
        <f t="shared" si="83"/>
        <v>0</v>
      </c>
      <c r="K60" s="13">
        <f t="shared" si="83"/>
        <v>0</v>
      </c>
      <c r="L60" s="13">
        <f t="shared" si="83"/>
        <v>0</v>
      </c>
      <c r="M60" s="17">
        <f t="shared" si="83"/>
        <v>702</v>
      </c>
      <c r="N60" s="17">
        <f t="shared" si="83"/>
        <v>0</v>
      </c>
      <c r="O60" s="13">
        <f t="shared" si="83"/>
        <v>0</v>
      </c>
      <c r="P60" s="13">
        <f t="shared" si="83"/>
        <v>0</v>
      </c>
      <c r="Q60" s="13">
        <f t="shared" si="83"/>
        <v>0</v>
      </c>
      <c r="R60" s="13">
        <f t="shared" si="83"/>
        <v>0</v>
      </c>
      <c r="S60" s="17">
        <f>S61</f>
        <v>702</v>
      </c>
      <c r="T60" s="17">
        <f>T61</f>
        <v>0</v>
      </c>
      <c r="U60" s="13">
        <f t="shared" ref="U60:X61" si="84">U61</f>
        <v>0</v>
      </c>
      <c r="V60" s="13">
        <f t="shared" si="84"/>
        <v>0</v>
      </c>
      <c r="W60" s="13">
        <f t="shared" si="84"/>
        <v>0</v>
      </c>
      <c r="X60" s="13">
        <f t="shared" si="84"/>
        <v>0</v>
      </c>
      <c r="Y60" s="17">
        <f>Y61</f>
        <v>702</v>
      </c>
      <c r="Z60" s="17">
        <f>Z61</f>
        <v>0</v>
      </c>
      <c r="AA60" s="13">
        <f t="shared" ref="AA60:AD61" si="85">AA61</f>
        <v>0</v>
      </c>
      <c r="AB60" s="13">
        <f t="shared" si="85"/>
        <v>0</v>
      </c>
      <c r="AC60" s="13">
        <f t="shared" si="85"/>
        <v>0</v>
      </c>
      <c r="AD60" s="13">
        <f t="shared" si="85"/>
        <v>0</v>
      </c>
      <c r="AE60" s="17">
        <f>AE61</f>
        <v>702</v>
      </c>
      <c r="AF60" s="17">
        <f>AF61</f>
        <v>0</v>
      </c>
      <c r="AG60" s="13">
        <f t="shared" ref="AG60:AJ61" si="86">AG61</f>
        <v>0</v>
      </c>
      <c r="AH60" s="13">
        <f t="shared" si="86"/>
        <v>0</v>
      </c>
      <c r="AI60" s="13">
        <f t="shared" si="86"/>
        <v>0</v>
      </c>
      <c r="AJ60" s="13">
        <f t="shared" si="86"/>
        <v>0</v>
      </c>
      <c r="AK60" s="85">
        <f>AK61</f>
        <v>702</v>
      </c>
      <c r="AL60" s="85">
        <f>AL61</f>
        <v>0</v>
      </c>
      <c r="AM60" s="13">
        <f t="shared" ref="AM60:AP61" si="87">AM61</f>
        <v>0</v>
      </c>
      <c r="AN60" s="13">
        <f t="shared" si="87"/>
        <v>0</v>
      </c>
      <c r="AO60" s="13">
        <f t="shared" si="87"/>
        <v>0</v>
      </c>
      <c r="AP60" s="13">
        <f t="shared" si="87"/>
        <v>0</v>
      </c>
      <c r="AQ60" s="17">
        <f>AQ61</f>
        <v>702</v>
      </c>
      <c r="AR60" s="17">
        <f>AR61</f>
        <v>0</v>
      </c>
      <c r="AS60" s="6">
        <f t="shared" si="6"/>
        <v>702</v>
      </c>
    </row>
    <row r="61" spans="1:45" ht="33" hidden="1" x14ac:dyDescent="0.25">
      <c r="A61" s="60" t="s">
        <v>270</v>
      </c>
      <c r="B61" s="16">
        <f>B60</f>
        <v>900</v>
      </c>
      <c r="C61" s="16" t="s">
        <v>22</v>
      </c>
      <c r="D61" s="16" t="s">
        <v>64</v>
      </c>
      <c r="E61" s="16" t="s">
        <v>550</v>
      </c>
      <c r="F61" s="16" t="s">
        <v>33</v>
      </c>
      <c r="G61" s="13">
        <f>G62</f>
        <v>702</v>
      </c>
      <c r="H61" s="13">
        <f t="shared" si="83"/>
        <v>0</v>
      </c>
      <c r="I61" s="13">
        <f t="shared" si="83"/>
        <v>0</v>
      </c>
      <c r="J61" s="13">
        <f t="shared" si="83"/>
        <v>0</v>
      </c>
      <c r="K61" s="13">
        <f t="shared" si="83"/>
        <v>0</v>
      </c>
      <c r="L61" s="13">
        <f t="shared" si="83"/>
        <v>0</v>
      </c>
      <c r="M61" s="13">
        <f t="shared" si="83"/>
        <v>702</v>
      </c>
      <c r="N61" s="13">
        <f t="shared" si="83"/>
        <v>0</v>
      </c>
      <c r="O61" s="13">
        <f t="shared" si="83"/>
        <v>0</v>
      </c>
      <c r="P61" s="13">
        <f t="shared" si="83"/>
        <v>0</v>
      </c>
      <c r="Q61" s="13">
        <f t="shared" si="83"/>
        <v>0</v>
      </c>
      <c r="R61" s="13">
        <f t="shared" si="83"/>
        <v>0</v>
      </c>
      <c r="S61" s="13">
        <f>S62</f>
        <v>702</v>
      </c>
      <c r="T61" s="13">
        <f>T62</f>
        <v>0</v>
      </c>
      <c r="U61" s="13">
        <f t="shared" si="84"/>
        <v>0</v>
      </c>
      <c r="V61" s="13">
        <f t="shared" si="84"/>
        <v>0</v>
      </c>
      <c r="W61" s="13">
        <f t="shared" si="84"/>
        <v>0</v>
      </c>
      <c r="X61" s="13">
        <f t="shared" si="84"/>
        <v>0</v>
      </c>
      <c r="Y61" s="13">
        <f>Y62</f>
        <v>702</v>
      </c>
      <c r="Z61" s="13">
        <f>Z62</f>
        <v>0</v>
      </c>
      <c r="AA61" s="13">
        <f t="shared" si="85"/>
        <v>0</v>
      </c>
      <c r="AB61" s="13">
        <f t="shared" si="85"/>
        <v>0</v>
      </c>
      <c r="AC61" s="13">
        <f t="shared" si="85"/>
        <v>0</v>
      </c>
      <c r="AD61" s="13">
        <f t="shared" si="85"/>
        <v>0</v>
      </c>
      <c r="AE61" s="13">
        <f>AE62</f>
        <v>702</v>
      </c>
      <c r="AF61" s="13">
        <f>AF62</f>
        <v>0</v>
      </c>
      <c r="AG61" s="13">
        <f t="shared" si="86"/>
        <v>0</v>
      </c>
      <c r="AH61" s="13">
        <f t="shared" si="86"/>
        <v>0</v>
      </c>
      <c r="AI61" s="13">
        <f t="shared" si="86"/>
        <v>0</v>
      </c>
      <c r="AJ61" s="13">
        <f t="shared" si="86"/>
        <v>0</v>
      </c>
      <c r="AK61" s="81">
        <f>AK62</f>
        <v>702</v>
      </c>
      <c r="AL61" s="81">
        <f>AL62</f>
        <v>0</v>
      </c>
      <c r="AM61" s="13">
        <f t="shared" si="87"/>
        <v>0</v>
      </c>
      <c r="AN61" s="13">
        <f t="shared" si="87"/>
        <v>0</v>
      </c>
      <c r="AO61" s="13">
        <f t="shared" si="87"/>
        <v>0</v>
      </c>
      <c r="AP61" s="13">
        <f t="shared" si="87"/>
        <v>0</v>
      </c>
      <c r="AQ61" s="13">
        <f>AQ62</f>
        <v>702</v>
      </c>
      <c r="AR61" s="13">
        <f>AR62</f>
        <v>0</v>
      </c>
      <c r="AS61" s="6">
        <f t="shared" si="6"/>
        <v>702</v>
      </c>
    </row>
    <row r="62" spans="1:45" ht="33" hidden="1" x14ac:dyDescent="0.25">
      <c r="A62" s="60" t="s">
        <v>39</v>
      </c>
      <c r="B62" s="16" t="s">
        <v>551</v>
      </c>
      <c r="C62" s="16" t="s">
        <v>22</v>
      </c>
      <c r="D62" s="16" t="s">
        <v>64</v>
      </c>
      <c r="E62" s="16" t="s">
        <v>550</v>
      </c>
      <c r="F62" s="16" t="s">
        <v>40</v>
      </c>
      <c r="G62" s="13">
        <v>702</v>
      </c>
      <c r="H62" s="18"/>
      <c r="I62" s="13"/>
      <c r="J62" s="13"/>
      <c r="K62" s="13"/>
      <c r="L62" s="13"/>
      <c r="M62" s="13">
        <f>G62+I62+J62+K62+L62</f>
        <v>702</v>
      </c>
      <c r="N62" s="18">
        <f>H62+J62</f>
        <v>0</v>
      </c>
      <c r="O62" s="13"/>
      <c r="P62" s="13"/>
      <c r="Q62" s="13"/>
      <c r="R62" s="13"/>
      <c r="S62" s="13">
        <f>M62+O62+P62+Q62+R62</f>
        <v>702</v>
      </c>
      <c r="T62" s="18">
        <f>N62+P62</f>
        <v>0</v>
      </c>
      <c r="U62" s="13"/>
      <c r="V62" s="13"/>
      <c r="W62" s="13"/>
      <c r="X62" s="13"/>
      <c r="Y62" s="13">
        <f>S62+U62+V62+W62+X62</f>
        <v>702</v>
      </c>
      <c r="Z62" s="18">
        <f>T62+V62</f>
        <v>0</v>
      </c>
      <c r="AA62" s="13"/>
      <c r="AB62" s="13"/>
      <c r="AC62" s="13"/>
      <c r="AD62" s="13"/>
      <c r="AE62" s="13">
        <f>Y62+AA62+AB62+AC62+AD62</f>
        <v>702</v>
      </c>
      <c r="AF62" s="18">
        <f>Z62+AB62</f>
        <v>0</v>
      </c>
      <c r="AG62" s="13"/>
      <c r="AH62" s="13"/>
      <c r="AI62" s="13"/>
      <c r="AJ62" s="13"/>
      <c r="AK62" s="81">
        <f>AE62+AG62+AH62+AI62+AJ62</f>
        <v>702</v>
      </c>
      <c r="AL62" s="86">
        <f>AF62+AH62</f>
        <v>0</v>
      </c>
      <c r="AM62" s="13"/>
      <c r="AN62" s="13"/>
      <c r="AO62" s="13"/>
      <c r="AP62" s="13"/>
      <c r="AQ62" s="13">
        <f>AK62+AM62+AN62+AO62+AP62</f>
        <v>702</v>
      </c>
      <c r="AR62" s="18">
        <f>AL62+AN62</f>
        <v>0</v>
      </c>
      <c r="AS62" s="6">
        <f t="shared" si="6"/>
        <v>702</v>
      </c>
    </row>
    <row r="63" spans="1:45" hidden="1" x14ac:dyDescent="0.25">
      <c r="A63" s="60"/>
      <c r="B63" s="16"/>
      <c r="C63" s="16"/>
      <c r="D63" s="16"/>
      <c r="E63" s="16"/>
      <c r="F63" s="16"/>
      <c r="G63" s="13"/>
      <c r="H63" s="18"/>
      <c r="I63" s="13"/>
      <c r="J63" s="13"/>
      <c r="K63" s="13"/>
      <c r="L63" s="13"/>
      <c r="M63" s="13"/>
      <c r="N63" s="18"/>
      <c r="O63" s="13"/>
      <c r="P63" s="13"/>
      <c r="Q63" s="13"/>
      <c r="R63" s="13"/>
      <c r="S63" s="13"/>
      <c r="T63" s="18"/>
      <c r="U63" s="13"/>
      <c r="V63" s="13"/>
      <c r="W63" s="13"/>
      <c r="X63" s="13"/>
      <c r="Y63" s="13"/>
      <c r="Z63" s="18"/>
      <c r="AA63" s="13"/>
      <c r="AB63" s="13"/>
      <c r="AC63" s="13"/>
      <c r="AD63" s="13"/>
      <c r="AE63" s="13"/>
      <c r="AF63" s="18"/>
      <c r="AG63" s="13"/>
      <c r="AH63" s="13"/>
      <c r="AI63" s="13"/>
      <c r="AJ63" s="13"/>
      <c r="AK63" s="81"/>
      <c r="AL63" s="86"/>
      <c r="AM63" s="13"/>
      <c r="AN63" s="13"/>
      <c r="AO63" s="13"/>
      <c r="AP63" s="13"/>
      <c r="AQ63" s="13"/>
      <c r="AR63" s="18"/>
      <c r="AS63" s="6">
        <f t="shared" si="6"/>
        <v>0</v>
      </c>
    </row>
    <row r="64" spans="1:45" ht="40.5" hidden="1" x14ac:dyDescent="0.3">
      <c r="A64" s="58" t="s">
        <v>662</v>
      </c>
      <c r="B64" s="21">
        <v>901</v>
      </c>
      <c r="C64" s="11"/>
      <c r="D64" s="11"/>
      <c r="E64" s="10"/>
      <c r="F64" s="10"/>
      <c r="G64" s="22">
        <f>G66+G74+G110</f>
        <v>471738</v>
      </c>
      <c r="H64" s="22">
        <f t="shared" ref="H64:N64" si="88">H66+H74+H110</f>
        <v>0</v>
      </c>
      <c r="I64" s="13">
        <f t="shared" si="88"/>
        <v>0</v>
      </c>
      <c r="J64" s="13">
        <f t="shared" si="88"/>
        <v>0</v>
      </c>
      <c r="K64" s="13">
        <f t="shared" si="88"/>
        <v>0</v>
      </c>
      <c r="L64" s="13">
        <f t="shared" si="88"/>
        <v>0</v>
      </c>
      <c r="M64" s="22">
        <f t="shared" si="88"/>
        <v>471738</v>
      </c>
      <c r="N64" s="22">
        <f t="shared" si="88"/>
        <v>0</v>
      </c>
      <c r="O64" s="22">
        <f t="shared" ref="O64:T64" si="89">O66+O74+O110</f>
        <v>0</v>
      </c>
      <c r="P64" s="22">
        <f t="shared" si="89"/>
        <v>47539</v>
      </c>
      <c r="Q64" s="22">
        <f t="shared" si="89"/>
        <v>0</v>
      </c>
      <c r="R64" s="22">
        <f t="shared" si="89"/>
        <v>0</v>
      </c>
      <c r="S64" s="22">
        <f t="shared" si="89"/>
        <v>519277</v>
      </c>
      <c r="T64" s="22">
        <f t="shared" si="89"/>
        <v>47539</v>
      </c>
      <c r="U64" s="22">
        <f t="shared" ref="U64:Z64" si="90">U66+U74+U110</f>
        <v>0</v>
      </c>
      <c r="V64" s="22">
        <f t="shared" si="90"/>
        <v>0</v>
      </c>
      <c r="W64" s="22">
        <f t="shared" si="90"/>
        <v>0</v>
      </c>
      <c r="X64" s="22">
        <f t="shared" si="90"/>
        <v>0</v>
      </c>
      <c r="Y64" s="22">
        <f t="shared" si="90"/>
        <v>519277</v>
      </c>
      <c r="Z64" s="22">
        <f t="shared" si="90"/>
        <v>47539</v>
      </c>
      <c r="AA64" s="22">
        <f t="shared" ref="AA64:AF64" si="91">AA66+AA74+AA110</f>
        <v>0</v>
      </c>
      <c r="AB64" s="22">
        <f t="shared" si="91"/>
        <v>0</v>
      </c>
      <c r="AC64" s="22">
        <f t="shared" si="91"/>
        <v>0</v>
      </c>
      <c r="AD64" s="22">
        <f t="shared" si="91"/>
        <v>0</v>
      </c>
      <c r="AE64" s="22">
        <f t="shared" si="91"/>
        <v>519277</v>
      </c>
      <c r="AF64" s="22">
        <f t="shared" si="91"/>
        <v>47539</v>
      </c>
      <c r="AG64" s="22">
        <f t="shared" ref="AG64:AL64" si="92">AG66+AG74+AG110</f>
        <v>0</v>
      </c>
      <c r="AH64" s="22">
        <f t="shared" si="92"/>
        <v>0</v>
      </c>
      <c r="AI64" s="22">
        <f t="shared" si="92"/>
        <v>0</v>
      </c>
      <c r="AJ64" s="22">
        <f t="shared" si="92"/>
        <v>0</v>
      </c>
      <c r="AK64" s="88">
        <f t="shared" si="92"/>
        <v>519277</v>
      </c>
      <c r="AL64" s="88">
        <f t="shared" si="92"/>
        <v>47539</v>
      </c>
      <c r="AM64" s="22">
        <f t="shared" ref="AM64:AR64" si="93">AM66+AM74+AM110</f>
        <v>0</v>
      </c>
      <c r="AN64" s="22">
        <f t="shared" si="93"/>
        <v>0</v>
      </c>
      <c r="AO64" s="22">
        <f t="shared" si="93"/>
        <v>0</v>
      </c>
      <c r="AP64" s="22">
        <f t="shared" si="93"/>
        <v>0</v>
      </c>
      <c r="AQ64" s="22">
        <f t="shared" si="93"/>
        <v>519277</v>
      </c>
      <c r="AR64" s="22">
        <f t="shared" si="93"/>
        <v>47539</v>
      </c>
      <c r="AS64" s="6">
        <f t="shared" si="6"/>
        <v>471738</v>
      </c>
    </row>
    <row r="65" spans="1:45" ht="20.25" hidden="1" x14ac:dyDescent="0.3">
      <c r="A65" s="58"/>
      <c r="B65" s="21"/>
      <c r="C65" s="11"/>
      <c r="D65" s="11"/>
      <c r="E65" s="10"/>
      <c r="F65" s="10"/>
      <c r="G65" s="22"/>
      <c r="H65" s="22"/>
      <c r="I65" s="13"/>
      <c r="J65" s="13"/>
      <c r="K65" s="13"/>
      <c r="L65" s="13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88"/>
      <c r="AL65" s="88"/>
      <c r="AM65" s="22"/>
      <c r="AN65" s="22"/>
      <c r="AO65" s="22"/>
      <c r="AP65" s="22"/>
      <c r="AQ65" s="22"/>
      <c r="AR65" s="22"/>
      <c r="AS65" s="6">
        <f t="shared" si="6"/>
        <v>0</v>
      </c>
    </row>
    <row r="66" spans="1:45" ht="56.25" hidden="1" x14ac:dyDescent="0.3">
      <c r="A66" s="59" t="s">
        <v>102</v>
      </c>
      <c r="B66" s="14">
        <f>B64</f>
        <v>901</v>
      </c>
      <c r="C66" s="14" t="s">
        <v>22</v>
      </c>
      <c r="D66" s="14" t="s">
        <v>8</v>
      </c>
      <c r="E66" s="14"/>
      <c r="F66" s="14"/>
      <c r="G66" s="23">
        <f t="shared" ref="G66:R71" si="94">G67</f>
        <v>1366</v>
      </c>
      <c r="H66" s="23">
        <f t="shared" si="94"/>
        <v>0</v>
      </c>
      <c r="I66" s="13">
        <f t="shared" si="94"/>
        <v>0</v>
      </c>
      <c r="J66" s="13">
        <f t="shared" si="94"/>
        <v>0</v>
      </c>
      <c r="K66" s="13">
        <f t="shared" si="94"/>
        <v>0</v>
      </c>
      <c r="L66" s="13">
        <f t="shared" si="94"/>
        <v>0</v>
      </c>
      <c r="M66" s="23">
        <f t="shared" si="94"/>
        <v>1366</v>
      </c>
      <c r="N66" s="23">
        <f t="shared" si="94"/>
        <v>0</v>
      </c>
      <c r="O66" s="23">
        <f t="shared" si="94"/>
        <v>0</v>
      </c>
      <c r="P66" s="23">
        <f t="shared" si="94"/>
        <v>0</v>
      </c>
      <c r="Q66" s="23">
        <f t="shared" si="94"/>
        <v>0</v>
      </c>
      <c r="R66" s="23">
        <f t="shared" si="94"/>
        <v>0</v>
      </c>
      <c r="S66" s="23">
        <f t="shared" ref="S66:AH71" si="95">S67</f>
        <v>1366</v>
      </c>
      <c r="T66" s="23">
        <f t="shared" si="95"/>
        <v>0</v>
      </c>
      <c r="U66" s="23">
        <f t="shared" si="95"/>
        <v>0</v>
      </c>
      <c r="V66" s="23">
        <f t="shared" si="95"/>
        <v>0</v>
      </c>
      <c r="W66" s="23">
        <f t="shared" si="95"/>
        <v>0</v>
      </c>
      <c r="X66" s="23">
        <f t="shared" si="95"/>
        <v>0</v>
      </c>
      <c r="Y66" s="23">
        <f t="shared" si="95"/>
        <v>1366</v>
      </c>
      <c r="Z66" s="23">
        <f t="shared" si="95"/>
        <v>0</v>
      </c>
      <c r="AA66" s="23">
        <f t="shared" si="95"/>
        <v>0</v>
      </c>
      <c r="AB66" s="23">
        <f t="shared" si="95"/>
        <v>0</v>
      </c>
      <c r="AC66" s="23">
        <f t="shared" si="95"/>
        <v>0</v>
      </c>
      <c r="AD66" s="23">
        <f t="shared" si="95"/>
        <v>0</v>
      </c>
      <c r="AE66" s="23">
        <f t="shared" si="95"/>
        <v>1366</v>
      </c>
      <c r="AF66" s="23">
        <f t="shared" si="95"/>
        <v>0</v>
      </c>
      <c r="AG66" s="23">
        <f t="shared" si="95"/>
        <v>0</v>
      </c>
      <c r="AH66" s="23">
        <f t="shared" si="95"/>
        <v>0</v>
      </c>
      <c r="AI66" s="23">
        <f t="shared" ref="AG66:AR71" si="96">AI67</f>
        <v>0</v>
      </c>
      <c r="AJ66" s="23">
        <f t="shared" si="96"/>
        <v>0</v>
      </c>
      <c r="AK66" s="89">
        <f t="shared" si="96"/>
        <v>1366</v>
      </c>
      <c r="AL66" s="89">
        <f t="shared" si="96"/>
        <v>0</v>
      </c>
      <c r="AM66" s="23">
        <f t="shared" si="96"/>
        <v>0</v>
      </c>
      <c r="AN66" s="23">
        <f t="shared" si="96"/>
        <v>0</v>
      </c>
      <c r="AO66" s="23">
        <f t="shared" si="96"/>
        <v>0</v>
      </c>
      <c r="AP66" s="23">
        <f t="shared" si="96"/>
        <v>0</v>
      </c>
      <c r="AQ66" s="23">
        <f t="shared" si="96"/>
        <v>1366</v>
      </c>
      <c r="AR66" s="23">
        <f t="shared" si="96"/>
        <v>0</v>
      </c>
      <c r="AS66" s="6">
        <f t="shared" si="6"/>
        <v>1366</v>
      </c>
    </row>
    <row r="67" spans="1:45" ht="49.5" hidden="1" x14ac:dyDescent="0.25">
      <c r="A67" s="56" t="s">
        <v>504</v>
      </c>
      <c r="B67" s="16">
        <f t="shared" ref="B67:B72" si="97">B66</f>
        <v>901</v>
      </c>
      <c r="C67" s="16" t="s">
        <v>22</v>
      </c>
      <c r="D67" s="16" t="s">
        <v>8</v>
      </c>
      <c r="E67" s="16" t="s">
        <v>78</v>
      </c>
      <c r="F67" s="16"/>
      <c r="G67" s="20">
        <f t="shared" si="94"/>
        <v>1366</v>
      </c>
      <c r="H67" s="20">
        <f t="shared" si="94"/>
        <v>0</v>
      </c>
      <c r="I67" s="13">
        <f t="shared" si="94"/>
        <v>0</v>
      </c>
      <c r="J67" s="13">
        <f t="shared" si="94"/>
        <v>0</v>
      </c>
      <c r="K67" s="13">
        <f t="shared" si="94"/>
        <v>0</v>
      </c>
      <c r="L67" s="13">
        <f t="shared" si="94"/>
        <v>0</v>
      </c>
      <c r="M67" s="20">
        <f t="shared" si="94"/>
        <v>1366</v>
      </c>
      <c r="N67" s="20">
        <f t="shared" si="94"/>
        <v>0</v>
      </c>
      <c r="O67" s="13">
        <f t="shared" si="94"/>
        <v>0</v>
      </c>
      <c r="P67" s="13">
        <f t="shared" si="94"/>
        <v>0</v>
      </c>
      <c r="Q67" s="13">
        <f t="shared" si="94"/>
        <v>0</v>
      </c>
      <c r="R67" s="13">
        <f t="shared" si="94"/>
        <v>0</v>
      </c>
      <c r="S67" s="20">
        <f t="shared" si="95"/>
        <v>1366</v>
      </c>
      <c r="T67" s="20">
        <f t="shared" si="95"/>
        <v>0</v>
      </c>
      <c r="U67" s="13">
        <f t="shared" si="95"/>
        <v>0</v>
      </c>
      <c r="V67" s="13">
        <f t="shared" si="95"/>
        <v>0</v>
      </c>
      <c r="W67" s="13">
        <f t="shared" si="95"/>
        <v>0</v>
      </c>
      <c r="X67" s="13">
        <f t="shared" si="95"/>
        <v>0</v>
      </c>
      <c r="Y67" s="20">
        <f t="shared" si="95"/>
        <v>1366</v>
      </c>
      <c r="Z67" s="20">
        <f t="shared" si="95"/>
        <v>0</v>
      </c>
      <c r="AA67" s="13">
        <f t="shared" si="95"/>
        <v>0</v>
      </c>
      <c r="AB67" s="13">
        <f t="shared" si="95"/>
        <v>0</v>
      </c>
      <c r="AC67" s="13">
        <f t="shared" si="95"/>
        <v>0</v>
      </c>
      <c r="AD67" s="13">
        <f t="shared" si="95"/>
        <v>0</v>
      </c>
      <c r="AE67" s="20">
        <f t="shared" si="95"/>
        <v>1366</v>
      </c>
      <c r="AF67" s="20">
        <f t="shared" si="95"/>
        <v>0</v>
      </c>
      <c r="AG67" s="13">
        <f t="shared" si="96"/>
        <v>0</v>
      </c>
      <c r="AH67" s="13">
        <f t="shared" si="96"/>
        <v>0</v>
      </c>
      <c r="AI67" s="13">
        <f t="shared" si="96"/>
        <v>0</v>
      </c>
      <c r="AJ67" s="13">
        <f t="shared" si="96"/>
        <v>0</v>
      </c>
      <c r="AK67" s="87">
        <f t="shared" si="96"/>
        <v>1366</v>
      </c>
      <c r="AL67" s="87">
        <f t="shared" si="96"/>
        <v>0</v>
      </c>
      <c r="AM67" s="13">
        <f t="shared" si="96"/>
        <v>0</v>
      </c>
      <c r="AN67" s="13">
        <f t="shared" si="96"/>
        <v>0</v>
      </c>
      <c r="AO67" s="13">
        <f t="shared" si="96"/>
        <v>0</v>
      </c>
      <c r="AP67" s="13">
        <f t="shared" si="96"/>
        <v>0</v>
      </c>
      <c r="AQ67" s="20">
        <f t="shared" si="96"/>
        <v>1366</v>
      </c>
      <c r="AR67" s="20">
        <f t="shared" si="96"/>
        <v>0</v>
      </c>
      <c r="AS67" s="6">
        <f t="shared" si="6"/>
        <v>1366</v>
      </c>
    </row>
    <row r="68" spans="1:45" hidden="1" x14ac:dyDescent="0.25">
      <c r="A68" s="60" t="s">
        <v>79</v>
      </c>
      <c r="B68" s="16">
        <f t="shared" si="97"/>
        <v>901</v>
      </c>
      <c r="C68" s="16" t="s">
        <v>22</v>
      </c>
      <c r="D68" s="16" t="s">
        <v>8</v>
      </c>
      <c r="E68" s="16" t="s">
        <v>103</v>
      </c>
      <c r="F68" s="16"/>
      <c r="G68" s="20">
        <f t="shared" si="94"/>
        <v>1366</v>
      </c>
      <c r="H68" s="20">
        <f t="shared" si="94"/>
        <v>0</v>
      </c>
      <c r="I68" s="13">
        <f t="shared" si="94"/>
        <v>0</v>
      </c>
      <c r="J68" s="13">
        <f t="shared" si="94"/>
        <v>0</v>
      </c>
      <c r="K68" s="13">
        <f t="shared" si="94"/>
        <v>0</v>
      </c>
      <c r="L68" s="13">
        <f t="shared" si="94"/>
        <v>0</v>
      </c>
      <c r="M68" s="20">
        <f t="shared" si="94"/>
        <v>1366</v>
      </c>
      <c r="N68" s="20">
        <f t="shared" si="94"/>
        <v>0</v>
      </c>
      <c r="O68" s="13">
        <f t="shared" si="94"/>
        <v>0</v>
      </c>
      <c r="P68" s="13">
        <f t="shared" si="94"/>
        <v>0</v>
      </c>
      <c r="Q68" s="13">
        <f t="shared" si="94"/>
        <v>0</v>
      </c>
      <c r="R68" s="13">
        <f t="shared" si="94"/>
        <v>0</v>
      </c>
      <c r="S68" s="20">
        <f t="shared" si="95"/>
        <v>1366</v>
      </c>
      <c r="T68" s="20">
        <f t="shared" si="95"/>
        <v>0</v>
      </c>
      <c r="U68" s="13">
        <f t="shared" si="95"/>
        <v>0</v>
      </c>
      <c r="V68" s="13">
        <f t="shared" si="95"/>
        <v>0</v>
      </c>
      <c r="W68" s="13">
        <f t="shared" si="95"/>
        <v>0</v>
      </c>
      <c r="X68" s="13">
        <f t="shared" si="95"/>
        <v>0</v>
      </c>
      <c r="Y68" s="20">
        <f t="shared" si="95"/>
        <v>1366</v>
      </c>
      <c r="Z68" s="20">
        <f t="shared" si="95"/>
        <v>0</v>
      </c>
      <c r="AA68" s="13">
        <f t="shared" si="95"/>
        <v>0</v>
      </c>
      <c r="AB68" s="13">
        <f t="shared" si="95"/>
        <v>0</v>
      </c>
      <c r="AC68" s="13">
        <f t="shared" si="95"/>
        <v>0</v>
      </c>
      <c r="AD68" s="13">
        <f t="shared" si="95"/>
        <v>0</v>
      </c>
      <c r="AE68" s="20">
        <f t="shared" si="95"/>
        <v>1366</v>
      </c>
      <c r="AF68" s="20">
        <f t="shared" si="95"/>
        <v>0</v>
      </c>
      <c r="AG68" s="13">
        <f t="shared" si="96"/>
        <v>0</v>
      </c>
      <c r="AH68" s="13">
        <f t="shared" si="96"/>
        <v>0</v>
      </c>
      <c r="AI68" s="13">
        <f t="shared" si="96"/>
        <v>0</v>
      </c>
      <c r="AJ68" s="13">
        <f t="shared" si="96"/>
        <v>0</v>
      </c>
      <c r="AK68" s="87">
        <f t="shared" si="96"/>
        <v>1366</v>
      </c>
      <c r="AL68" s="87">
        <f t="shared" si="96"/>
        <v>0</v>
      </c>
      <c r="AM68" s="13">
        <f t="shared" si="96"/>
        <v>0</v>
      </c>
      <c r="AN68" s="13">
        <f t="shared" si="96"/>
        <v>0</v>
      </c>
      <c r="AO68" s="13">
        <f t="shared" si="96"/>
        <v>0</v>
      </c>
      <c r="AP68" s="13">
        <f t="shared" si="96"/>
        <v>0</v>
      </c>
      <c r="AQ68" s="20">
        <f t="shared" si="96"/>
        <v>1366</v>
      </c>
      <c r="AR68" s="20">
        <f t="shared" si="96"/>
        <v>0</v>
      </c>
      <c r="AS68" s="6">
        <f t="shared" si="6"/>
        <v>1366</v>
      </c>
    </row>
    <row r="69" spans="1:45" ht="33" hidden="1" x14ac:dyDescent="0.25">
      <c r="A69" s="60" t="s">
        <v>88</v>
      </c>
      <c r="B69" s="16">
        <f t="shared" si="97"/>
        <v>901</v>
      </c>
      <c r="C69" s="16" t="s">
        <v>22</v>
      </c>
      <c r="D69" s="16" t="s">
        <v>8</v>
      </c>
      <c r="E69" s="16" t="s">
        <v>104</v>
      </c>
      <c r="F69" s="16"/>
      <c r="G69" s="20">
        <f t="shared" si="94"/>
        <v>1366</v>
      </c>
      <c r="H69" s="20">
        <f t="shared" si="94"/>
        <v>0</v>
      </c>
      <c r="I69" s="13">
        <f t="shared" si="94"/>
        <v>0</v>
      </c>
      <c r="J69" s="13">
        <f t="shared" si="94"/>
        <v>0</v>
      </c>
      <c r="K69" s="13">
        <f t="shared" si="94"/>
        <v>0</v>
      </c>
      <c r="L69" s="13">
        <f t="shared" si="94"/>
        <v>0</v>
      </c>
      <c r="M69" s="20">
        <f t="shared" si="94"/>
        <v>1366</v>
      </c>
      <c r="N69" s="20">
        <f t="shared" si="94"/>
        <v>0</v>
      </c>
      <c r="O69" s="13">
        <f t="shared" si="94"/>
        <v>0</v>
      </c>
      <c r="P69" s="13">
        <f t="shared" si="94"/>
        <v>0</v>
      </c>
      <c r="Q69" s="13">
        <f t="shared" si="94"/>
        <v>0</v>
      </c>
      <c r="R69" s="13">
        <f t="shared" si="94"/>
        <v>0</v>
      </c>
      <c r="S69" s="20">
        <f t="shared" si="95"/>
        <v>1366</v>
      </c>
      <c r="T69" s="20">
        <f t="shared" si="95"/>
        <v>0</v>
      </c>
      <c r="U69" s="13">
        <f t="shared" si="95"/>
        <v>0</v>
      </c>
      <c r="V69" s="13">
        <f t="shared" si="95"/>
        <v>0</v>
      </c>
      <c r="W69" s="13">
        <f t="shared" si="95"/>
        <v>0</v>
      </c>
      <c r="X69" s="13">
        <f t="shared" si="95"/>
        <v>0</v>
      </c>
      <c r="Y69" s="20">
        <f t="shared" si="95"/>
        <v>1366</v>
      </c>
      <c r="Z69" s="20">
        <f t="shared" si="95"/>
        <v>0</v>
      </c>
      <c r="AA69" s="13">
        <f t="shared" si="95"/>
        <v>0</v>
      </c>
      <c r="AB69" s="13">
        <f t="shared" si="95"/>
        <v>0</v>
      </c>
      <c r="AC69" s="13">
        <f t="shared" si="95"/>
        <v>0</v>
      </c>
      <c r="AD69" s="13">
        <f t="shared" si="95"/>
        <v>0</v>
      </c>
      <c r="AE69" s="20">
        <f t="shared" si="95"/>
        <v>1366</v>
      </c>
      <c r="AF69" s="20">
        <f t="shared" si="95"/>
        <v>0</v>
      </c>
      <c r="AG69" s="13">
        <f t="shared" si="96"/>
        <v>0</v>
      </c>
      <c r="AH69" s="13">
        <f t="shared" si="96"/>
        <v>0</v>
      </c>
      <c r="AI69" s="13">
        <f t="shared" si="96"/>
        <v>0</v>
      </c>
      <c r="AJ69" s="13">
        <f t="shared" si="96"/>
        <v>0</v>
      </c>
      <c r="AK69" s="87">
        <f t="shared" si="96"/>
        <v>1366</v>
      </c>
      <c r="AL69" s="87">
        <f t="shared" si="96"/>
        <v>0</v>
      </c>
      <c r="AM69" s="13">
        <f t="shared" si="96"/>
        <v>0</v>
      </c>
      <c r="AN69" s="13">
        <f t="shared" si="96"/>
        <v>0</v>
      </c>
      <c r="AO69" s="13">
        <f t="shared" si="96"/>
        <v>0</v>
      </c>
      <c r="AP69" s="13">
        <f t="shared" si="96"/>
        <v>0</v>
      </c>
      <c r="AQ69" s="20">
        <f t="shared" si="96"/>
        <v>1366</v>
      </c>
      <c r="AR69" s="20">
        <f t="shared" si="96"/>
        <v>0</v>
      </c>
      <c r="AS69" s="6">
        <f t="shared" si="6"/>
        <v>1366</v>
      </c>
    </row>
    <row r="70" spans="1:45" hidden="1" x14ac:dyDescent="0.25">
      <c r="A70" s="60" t="s">
        <v>105</v>
      </c>
      <c r="B70" s="16">
        <f t="shared" si="97"/>
        <v>901</v>
      </c>
      <c r="C70" s="16" t="s">
        <v>22</v>
      </c>
      <c r="D70" s="16" t="s">
        <v>8</v>
      </c>
      <c r="E70" s="16" t="s">
        <v>106</v>
      </c>
      <c r="F70" s="16"/>
      <c r="G70" s="20">
        <f t="shared" si="94"/>
        <v>1366</v>
      </c>
      <c r="H70" s="20">
        <f t="shared" si="94"/>
        <v>0</v>
      </c>
      <c r="I70" s="13">
        <f t="shared" si="94"/>
        <v>0</v>
      </c>
      <c r="J70" s="13">
        <f t="shared" si="94"/>
        <v>0</v>
      </c>
      <c r="K70" s="13">
        <f t="shared" si="94"/>
        <v>0</v>
      </c>
      <c r="L70" s="13">
        <f t="shared" si="94"/>
        <v>0</v>
      </c>
      <c r="M70" s="20">
        <f t="shared" si="94"/>
        <v>1366</v>
      </c>
      <c r="N70" s="20">
        <f t="shared" si="94"/>
        <v>0</v>
      </c>
      <c r="O70" s="13">
        <f t="shared" si="94"/>
        <v>0</v>
      </c>
      <c r="P70" s="13">
        <f t="shared" si="94"/>
        <v>0</v>
      </c>
      <c r="Q70" s="13">
        <f t="shared" si="94"/>
        <v>0</v>
      </c>
      <c r="R70" s="13">
        <f t="shared" si="94"/>
        <v>0</v>
      </c>
      <c r="S70" s="20">
        <f t="shared" si="95"/>
        <v>1366</v>
      </c>
      <c r="T70" s="20">
        <f t="shared" si="95"/>
        <v>0</v>
      </c>
      <c r="U70" s="13">
        <f t="shared" si="95"/>
        <v>0</v>
      </c>
      <c r="V70" s="13">
        <f t="shared" si="95"/>
        <v>0</v>
      </c>
      <c r="W70" s="13">
        <f t="shared" si="95"/>
        <v>0</v>
      </c>
      <c r="X70" s="13">
        <f t="shared" si="95"/>
        <v>0</v>
      </c>
      <c r="Y70" s="20">
        <f t="shared" si="95"/>
        <v>1366</v>
      </c>
      <c r="Z70" s="20">
        <f t="shared" si="95"/>
        <v>0</v>
      </c>
      <c r="AA70" s="13">
        <f t="shared" si="95"/>
        <v>0</v>
      </c>
      <c r="AB70" s="13">
        <f t="shared" si="95"/>
        <v>0</v>
      </c>
      <c r="AC70" s="13">
        <f t="shared" si="95"/>
        <v>0</v>
      </c>
      <c r="AD70" s="13">
        <f t="shared" si="95"/>
        <v>0</v>
      </c>
      <c r="AE70" s="20">
        <f t="shared" si="95"/>
        <v>1366</v>
      </c>
      <c r="AF70" s="20">
        <f t="shared" si="95"/>
        <v>0</v>
      </c>
      <c r="AG70" s="13">
        <f t="shared" si="96"/>
        <v>0</v>
      </c>
      <c r="AH70" s="13">
        <f t="shared" si="96"/>
        <v>0</v>
      </c>
      <c r="AI70" s="13">
        <f t="shared" si="96"/>
        <v>0</v>
      </c>
      <c r="AJ70" s="13">
        <f t="shared" si="96"/>
        <v>0</v>
      </c>
      <c r="AK70" s="87">
        <f t="shared" si="96"/>
        <v>1366</v>
      </c>
      <c r="AL70" s="87">
        <f t="shared" si="96"/>
        <v>0</v>
      </c>
      <c r="AM70" s="13">
        <f t="shared" si="96"/>
        <v>0</v>
      </c>
      <c r="AN70" s="13">
        <f t="shared" si="96"/>
        <v>0</v>
      </c>
      <c r="AO70" s="13">
        <f t="shared" si="96"/>
        <v>0</v>
      </c>
      <c r="AP70" s="13">
        <f t="shared" si="96"/>
        <v>0</v>
      </c>
      <c r="AQ70" s="20">
        <f t="shared" si="96"/>
        <v>1366</v>
      </c>
      <c r="AR70" s="20">
        <f t="shared" si="96"/>
        <v>0</v>
      </c>
      <c r="AS70" s="6">
        <f t="shared" si="6"/>
        <v>1366</v>
      </c>
    </row>
    <row r="71" spans="1:45" ht="92.25" hidden="1" customHeight="1" x14ac:dyDescent="0.25">
      <c r="A71" s="60" t="s">
        <v>541</v>
      </c>
      <c r="B71" s="16">
        <f t="shared" si="97"/>
        <v>901</v>
      </c>
      <c r="C71" s="16" t="s">
        <v>22</v>
      </c>
      <c r="D71" s="16" t="s">
        <v>8</v>
      </c>
      <c r="E71" s="16" t="s">
        <v>106</v>
      </c>
      <c r="F71" s="16" t="s">
        <v>92</v>
      </c>
      <c r="G71" s="13">
        <f t="shared" si="94"/>
        <v>1366</v>
      </c>
      <c r="H71" s="13">
        <f t="shared" si="94"/>
        <v>0</v>
      </c>
      <c r="I71" s="13">
        <f t="shared" si="94"/>
        <v>0</v>
      </c>
      <c r="J71" s="13">
        <f t="shared" si="94"/>
        <v>0</v>
      </c>
      <c r="K71" s="13">
        <f t="shared" si="94"/>
        <v>0</v>
      </c>
      <c r="L71" s="13">
        <f t="shared" si="94"/>
        <v>0</v>
      </c>
      <c r="M71" s="13">
        <f t="shared" si="94"/>
        <v>1366</v>
      </c>
      <c r="N71" s="13">
        <f t="shared" si="94"/>
        <v>0</v>
      </c>
      <c r="O71" s="13">
        <f t="shared" si="94"/>
        <v>0</v>
      </c>
      <c r="P71" s="13">
        <f t="shared" si="94"/>
        <v>0</v>
      </c>
      <c r="Q71" s="13">
        <f t="shared" si="94"/>
        <v>0</v>
      </c>
      <c r="R71" s="13">
        <f t="shared" si="94"/>
        <v>0</v>
      </c>
      <c r="S71" s="13">
        <f t="shared" si="95"/>
        <v>1366</v>
      </c>
      <c r="T71" s="13">
        <f t="shared" si="95"/>
        <v>0</v>
      </c>
      <c r="U71" s="13">
        <f t="shared" si="95"/>
        <v>0</v>
      </c>
      <c r="V71" s="13">
        <f t="shared" si="95"/>
        <v>0</v>
      </c>
      <c r="W71" s="13">
        <f t="shared" si="95"/>
        <v>0</v>
      </c>
      <c r="X71" s="13">
        <f t="shared" si="95"/>
        <v>0</v>
      </c>
      <c r="Y71" s="13">
        <f t="shared" si="95"/>
        <v>1366</v>
      </c>
      <c r="Z71" s="13">
        <f t="shared" si="95"/>
        <v>0</v>
      </c>
      <c r="AA71" s="13">
        <f t="shared" si="95"/>
        <v>0</v>
      </c>
      <c r="AB71" s="13">
        <f t="shared" si="95"/>
        <v>0</v>
      </c>
      <c r="AC71" s="13">
        <f t="shared" si="95"/>
        <v>0</v>
      </c>
      <c r="AD71" s="13">
        <f t="shared" si="95"/>
        <v>0</v>
      </c>
      <c r="AE71" s="13">
        <f t="shared" si="95"/>
        <v>1366</v>
      </c>
      <c r="AF71" s="13">
        <f t="shared" si="95"/>
        <v>0</v>
      </c>
      <c r="AG71" s="13">
        <f t="shared" si="96"/>
        <v>0</v>
      </c>
      <c r="AH71" s="13">
        <f t="shared" si="96"/>
        <v>0</v>
      </c>
      <c r="AI71" s="13">
        <f t="shared" si="96"/>
        <v>0</v>
      </c>
      <c r="AJ71" s="13">
        <f t="shared" si="96"/>
        <v>0</v>
      </c>
      <c r="AK71" s="81">
        <f t="shared" si="96"/>
        <v>1366</v>
      </c>
      <c r="AL71" s="81">
        <f t="shared" si="96"/>
        <v>0</v>
      </c>
      <c r="AM71" s="13">
        <f t="shared" si="96"/>
        <v>0</v>
      </c>
      <c r="AN71" s="13">
        <f t="shared" si="96"/>
        <v>0</v>
      </c>
      <c r="AO71" s="13">
        <f t="shared" si="96"/>
        <v>0</v>
      </c>
      <c r="AP71" s="13">
        <f t="shared" si="96"/>
        <v>0</v>
      </c>
      <c r="AQ71" s="13">
        <f t="shared" si="96"/>
        <v>1366</v>
      </c>
      <c r="AR71" s="13">
        <f t="shared" si="96"/>
        <v>0</v>
      </c>
      <c r="AS71" s="6">
        <f t="shared" si="6"/>
        <v>1366</v>
      </c>
    </row>
    <row r="72" spans="1:45" ht="33" hidden="1" x14ac:dyDescent="0.25">
      <c r="A72" s="60" t="s">
        <v>93</v>
      </c>
      <c r="B72" s="16">
        <f t="shared" si="97"/>
        <v>901</v>
      </c>
      <c r="C72" s="16" t="s">
        <v>22</v>
      </c>
      <c r="D72" s="16" t="s">
        <v>8</v>
      </c>
      <c r="E72" s="16" t="s">
        <v>106</v>
      </c>
      <c r="F72" s="16" t="s">
        <v>94</v>
      </c>
      <c r="G72" s="13">
        <v>1366</v>
      </c>
      <c r="H72" s="18"/>
      <c r="I72" s="13"/>
      <c r="J72" s="13"/>
      <c r="K72" s="13"/>
      <c r="L72" s="13"/>
      <c r="M72" s="13">
        <f>G72+I72+J72+K72+L72</f>
        <v>1366</v>
      </c>
      <c r="N72" s="18">
        <f>H72+J72</f>
        <v>0</v>
      </c>
      <c r="O72" s="13"/>
      <c r="P72" s="13"/>
      <c r="Q72" s="13"/>
      <c r="R72" s="13"/>
      <c r="S72" s="13">
        <f>M72+O72+P72+Q72+R72</f>
        <v>1366</v>
      </c>
      <c r="T72" s="18">
        <f>N72+P72</f>
        <v>0</v>
      </c>
      <c r="U72" s="13"/>
      <c r="V72" s="13"/>
      <c r="W72" s="13"/>
      <c r="X72" s="13"/>
      <c r="Y72" s="13">
        <f>S72+U72+V72+W72+X72</f>
        <v>1366</v>
      </c>
      <c r="Z72" s="18">
        <f>T72+V72</f>
        <v>0</v>
      </c>
      <c r="AA72" s="13"/>
      <c r="AB72" s="13"/>
      <c r="AC72" s="13"/>
      <c r="AD72" s="13"/>
      <c r="AE72" s="13">
        <f>Y72+AA72+AB72+AC72+AD72</f>
        <v>1366</v>
      </c>
      <c r="AF72" s="18">
        <f>Z72+AB72</f>
        <v>0</v>
      </c>
      <c r="AG72" s="13"/>
      <c r="AH72" s="13"/>
      <c r="AI72" s="13"/>
      <c r="AJ72" s="13"/>
      <c r="AK72" s="81">
        <f>AE72+AG72+AH72+AI72+AJ72</f>
        <v>1366</v>
      </c>
      <c r="AL72" s="86">
        <f>AF72+AH72</f>
        <v>0</v>
      </c>
      <c r="AM72" s="13"/>
      <c r="AN72" s="13"/>
      <c r="AO72" s="13"/>
      <c r="AP72" s="13"/>
      <c r="AQ72" s="13">
        <f>AK72+AM72+AN72+AO72+AP72</f>
        <v>1366</v>
      </c>
      <c r="AR72" s="18">
        <f>AL72+AN72</f>
        <v>0</v>
      </c>
      <c r="AS72" s="6">
        <f t="shared" si="6"/>
        <v>1366</v>
      </c>
    </row>
    <row r="73" spans="1:45" hidden="1" x14ac:dyDescent="0.25">
      <c r="A73" s="60"/>
      <c r="B73" s="16"/>
      <c r="C73" s="16"/>
      <c r="D73" s="16"/>
      <c r="E73" s="16"/>
      <c r="F73" s="16"/>
      <c r="G73" s="13"/>
      <c r="H73" s="18"/>
      <c r="I73" s="13"/>
      <c r="J73" s="13"/>
      <c r="K73" s="13"/>
      <c r="L73" s="13"/>
      <c r="M73" s="13"/>
      <c r="N73" s="18"/>
      <c r="O73" s="13"/>
      <c r="P73" s="13"/>
      <c r="Q73" s="13"/>
      <c r="R73" s="13"/>
      <c r="S73" s="13"/>
      <c r="T73" s="18"/>
      <c r="U73" s="13"/>
      <c r="V73" s="13"/>
      <c r="W73" s="13"/>
      <c r="X73" s="13"/>
      <c r="Y73" s="13"/>
      <c r="Z73" s="18"/>
      <c r="AA73" s="13"/>
      <c r="AB73" s="13"/>
      <c r="AC73" s="13"/>
      <c r="AD73" s="13"/>
      <c r="AE73" s="13"/>
      <c r="AF73" s="18"/>
      <c r="AG73" s="13"/>
      <c r="AH73" s="13"/>
      <c r="AI73" s="13"/>
      <c r="AJ73" s="13"/>
      <c r="AK73" s="81"/>
      <c r="AL73" s="86"/>
      <c r="AM73" s="13"/>
      <c r="AN73" s="13"/>
      <c r="AO73" s="13"/>
      <c r="AP73" s="13"/>
      <c r="AQ73" s="13"/>
      <c r="AR73" s="18"/>
      <c r="AS73" s="6">
        <f t="shared" si="6"/>
        <v>0</v>
      </c>
    </row>
    <row r="74" spans="1:45" ht="75" hidden="1" x14ac:dyDescent="0.3">
      <c r="A74" s="59" t="s">
        <v>107</v>
      </c>
      <c r="B74" s="14">
        <f>B71</f>
        <v>901</v>
      </c>
      <c r="C74" s="14" t="s">
        <v>22</v>
      </c>
      <c r="D74" s="14" t="s">
        <v>30</v>
      </c>
      <c r="E74" s="14"/>
      <c r="F74" s="14"/>
      <c r="G74" s="23">
        <f t="shared" ref="G74:R77" si="98">G75</f>
        <v>470172</v>
      </c>
      <c r="H74" s="23">
        <f t="shared" si="98"/>
        <v>0</v>
      </c>
      <c r="I74" s="13">
        <f t="shared" si="98"/>
        <v>0</v>
      </c>
      <c r="J74" s="13">
        <f t="shared" si="98"/>
        <v>0</v>
      </c>
      <c r="K74" s="13">
        <f t="shared" si="98"/>
        <v>0</v>
      </c>
      <c r="L74" s="13">
        <f t="shared" si="98"/>
        <v>0</v>
      </c>
      <c r="M74" s="23">
        <f t="shared" si="98"/>
        <v>470172</v>
      </c>
      <c r="N74" s="23">
        <f t="shared" si="98"/>
        <v>0</v>
      </c>
      <c r="O74" s="23">
        <f t="shared" si="98"/>
        <v>0</v>
      </c>
      <c r="P74" s="23">
        <f t="shared" si="98"/>
        <v>47539</v>
      </c>
      <c r="Q74" s="23">
        <f t="shared" si="98"/>
        <v>0</v>
      </c>
      <c r="R74" s="23">
        <f t="shared" si="98"/>
        <v>0</v>
      </c>
      <c r="S74" s="23">
        <f t="shared" ref="S74:AH77" si="99">S75</f>
        <v>517711</v>
      </c>
      <c r="T74" s="23">
        <f t="shared" si="99"/>
        <v>47539</v>
      </c>
      <c r="U74" s="23">
        <f t="shared" si="99"/>
        <v>0</v>
      </c>
      <c r="V74" s="23">
        <f t="shared" si="99"/>
        <v>0</v>
      </c>
      <c r="W74" s="23">
        <f t="shared" si="99"/>
        <v>0</v>
      </c>
      <c r="X74" s="23">
        <f t="shared" si="99"/>
        <v>0</v>
      </c>
      <c r="Y74" s="23">
        <f t="shared" si="99"/>
        <v>517711</v>
      </c>
      <c r="Z74" s="23">
        <f t="shared" si="99"/>
        <v>47539</v>
      </c>
      <c r="AA74" s="23">
        <f t="shared" si="99"/>
        <v>0</v>
      </c>
      <c r="AB74" s="23">
        <f t="shared" si="99"/>
        <v>0</v>
      </c>
      <c r="AC74" s="23">
        <f t="shared" si="99"/>
        <v>0</v>
      </c>
      <c r="AD74" s="23">
        <f t="shared" si="99"/>
        <v>0</v>
      </c>
      <c r="AE74" s="23">
        <f t="shared" si="99"/>
        <v>517711</v>
      </c>
      <c r="AF74" s="23">
        <f t="shared" si="99"/>
        <v>47539</v>
      </c>
      <c r="AG74" s="23">
        <f t="shared" si="99"/>
        <v>0</v>
      </c>
      <c r="AH74" s="23">
        <f t="shared" si="99"/>
        <v>0</v>
      </c>
      <c r="AI74" s="23">
        <f t="shared" ref="AG74:AR77" si="100">AI75</f>
        <v>0</v>
      </c>
      <c r="AJ74" s="23">
        <f t="shared" si="100"/>
        <v>0</v>
      </c>
      <c r="AK74" s="89">
        <f t="shared" si="100"/>
        <v>517711</v>
      </c>
      <c r="AL74" s="89">
        <f t="shared" si="100"/>
        <v>47539</v>
      </c>
      <c r="AM74" s="23">
        <f t="shared" si="100"/>
        <v>0</v>
      </c>
      <c r="AN74" s="23">
        <f t="shared" si="100"/>
        <v>0</v>
      </c>
      <c r="AO74" s="23">
        <f t="shared" si="100"/>
        <v>0</v>
      </c>
      <c r="AP74" s="23">
        <f t="shared" si="100"/>
        <v>0</v>
      </c>
      <c r="AQ74" s="23">
        <f t="shared" si="100"/>
        <v>517711</v>
      </c>
      <c r="AR74" s="23">
        <f t="shared" si="100"/>
        <v>47539</v>
      </c>
      <c r="AS74" s="6">
        <f t="shared" si="6"/>
        <v>470172</v>
      </c>
    </row>
    <row r="75" spans="1:45" ht="49.5" hidden="1" x14ac:dyDescent="0.25">
      <c r="A75" s="56" t="s">
        <v>504</v>
      </c>
      <c r="B75" s="16">
        <f t="shared" ref="B75:B80" si="101">B74</f>
        <v>901</v>
      </c>
      <c r="C75" s="16" t="s">
        <v>22</v>
      </c>
      <c r="D75" s="16" t="s">
        <v>30</v>
      </c>
      <c r="E75" s="16" t="s">
        <v>78</v>
      </c>
      <c r="F75" s="16"/>
      <c r="G75" s="20">
        <f t="shared" si="98"/>
        <v>470172</v>
      </c>
      <c r="H75" s="20">
        <f t="shared" si="98"/>
        <v>0</v>
      </c>
      <c r="I75" s="13">
        <f t="shared" si="98"/>
        <v>0</v>
      </c>
      <c r="J75" s="13">
        <f t="shared" si="98"/>
        <v>0</v>
      </c>
      <c r="K75" s="13">
        <f t="shared" si="98"/>
        <v>0</v>
      </c>
      <c r="L75" s="13">
        <f t="shared" si="98"/>
        <v>0</v>
      </c>
      <c r="M75" s="20">
        <f t="shared" si="98"/>
        <v>470172</v>
      </c>
      <c r="N75" s="20">
        <f t="shared" si="98"/>
        <v>0</v>
      </c>
      <c r="O75" s="13">
        <f t="shared" si="98"/>
        <v>0</v>
      </c>
      <c r="P75" s="13">
        <f t="shared" si="98"/>
        <v>47539</v>
      </c>
      <c r="Q75" s="13">
        <f t="shared" si="98"/>
        <v>0</v>
      </c>
      <c r="R75" s="13">
        <f t="shared" si="98"/>
        <v>0</v>
      </c>
      <c r="S75" s="20">
        <f t="shared" si="99"/>
        <v>517711</v>
      </c>
      <c r="T75" s="20">
        <f t="shared" si="99"/>
        <v>47539</v>
      </c>
      <c r="U75" s="13">
        <f t="shared" si="99"/>
        <v>0</v>
      </c>
      <c r="V75" s="13">
        <f t="shared" si="99"/>
        <v>0</v>
      </c>
      <c r="W75" s="13">
        <f t="shared" si="99"/>
        <v>0</v>
      </c>
      <c r="X75" s="13">
        <f t="shared" si="99"/>
        <v>0</v>
      </c>
      <c r="Y75" s="20">
        <f t="shared" si="99"/>
        <v>517711</v>
      </c>
      <c r="Z75" s="20">
        <f t="shared" si="99"/>
        <v>47539</v>
      </c>
      <c r="AA75" s="13">
        <f t="shared" si="99"/>
        <v>0</v>
      </c>
      <c r="AB75" s="13">
        <f t="shared" si="99"/>
        <v>0</v>
      </c>
      <c r="AC75" s="13">
        <f t="shared" si="99"/>
        <v>0</v>
      </c>
      <c r="AD75" s="13">
        <f t="shared" si="99"/>
        <v>0</v>
      </c>
      <c r="AE75" s="20">
        <f t="shared" si="99"/>
        <v>517711</v>
      </c>
      <c r="AF75" s="20">
        <f t="shared" si="99"/>
        <v>47539</v>
      </c>
      <c r="AG75" s="13">
        <f t="shared" si="100"/>
        <v>0</v>
      </c>
      <c r="AH75" s="13">
        <f t="shared" si="100"/>
        <v>0</v>
      </c>
      <c r="AI75" s="13">
        <f t="shared" si="100"/>
        <v>0</v>
      </c>
      <c r="AJ75" s="13">
        <f t="shared" si="100"/>
        <v>0</v>
      </c>
      <c r="AK75" s="87">
        <f t="shared" si="100"/>
        <v>517711</v>
      </c>
      <c r="AL75" s="87">
        <f t="shared" si="100"/>
        <v>47539</v>
      </c>
      <c r="AM75" s="13">
        <f t="shared" si="100"/>
        <v>0</v>
      </c>
      <c r="AN75" s="13">
        <f t="shared" si="100"/>
        <v>0</v>
      </c>
      <c r="AO75" s="13">
        <f t="shared" si="100"/>
        <v>0</v>
      </c>
      <c r="AP75" s="13">
        <f t="shared" si="100"/>
        <v>0</v>
      </c>
      <c r="AQ75" s="20">
        <f t="shared" si="100"/>
        <v>517711</v>
      </c>
      <c r="AR75" s="20">
        <f t="shared" si="100"/>
        <v>47539</v>
      </c>
      <c r="AS75" s="6">
        <f t="shared" si="6"/>
        <v>470172</v>
      </c>
    </row>
    <row r="76" spans="1:45" hidden="1" x14ac:dyDescent="0.25">
      <c r="A76" s="60" t="s">
        <v>79</v>
      </c>
      <c r="B76" s="16">
        <f t="shared" si="101"/>
        <v>901</v>
      </c>
      <c r="C76" s="16" t="s">
        <v>22</v>
      </c>
      <c r="D76" s="16" t="s">
        <v>30</v>
      </c>
      <c r="E76" s="16" t="s">
        <v>103</v>
      </c>
      <c r="F76" s="16"/>
      <c r="G76" s="13">
        <f>G77</f>
        <v>470172</v>
      </c>
      <c r="H76" s="13">
        <f t="shared" si="98"/>
        <v>0</v>
      </c>
      <c r="I76" s="13">
        <f t="shared" si="98"/>
        <v>0</v>
      </c>
      <c r="J76" s="13">
        <f t="shared" si="98"/>
        <v>0</v>
      </c>
      <c r="K76" s="13">
        <f t="shared" si="98"/>
        <v>0</v>
      </c>
      <c r="L76" s="13">
        <f t="shared" si="98"/>
        <v>0</v>
      </c>
      <c r="M76" s="13">
        <f t="shared" si="98"/>
        <v>470172</v>
      </c>
      <c r="N76" s="13">
        <f t="shared" si="98"/>
        <v>0</v>
      </c>
      <c r="O76" s="13">
        <f t="shared" ref="O76:T76" si="102">O77+O85</f>
        <v>0</v>
      </c>
      <c r="P76" s="13">
        <f t="shared" si="102"/>
        <v>47539</v>
      </c>
      <c r="Q76" s="13">
        <f t="shared" si="102"/>
        <v>0</v>
      </c>
      <c r="R76" s="13">
        <f t="shared" si="102"/>
        <v>0</v>
      </c>
      <c r="S76" s="13">
        <f t="shared" si="102"/>
        <v>517711</v>
      </c>
      <c r="T76" s="13">
        <f t="shared" si="102"/>
        <v>47539</v>
      </c>
      <c r="U76" s="13">
        <f t="shared" ref="U76:Z76" si="103">U77+U85</f>
        <v>0</v>
      </c>
      <c r="V76" s="13">
        <f t="shared" si="103"/>
        <v>0</v>
      </c>
      <c r="W76" s="13">
        <f t="shared" si="103"/>
        <v>0</v>
      </c>
      <c r="X76" s="13">
        <f t="shared" si="103"/>
        <v>0</v>
      </c>
      <c r="Y76" s="13">
        <f t="shared" si="103"/>
        <v>517711</v>
      </c>
      <c r="Z76" s="13">
        <f t="shared" si="103"/>
        <v>47539</v>
      </c>
      <c r="AA76" s="13">
        <f t="shared" ref="AA76:AF76" si="104">AA77+AA85</f>
        <v>0</v>
      </c>
      <c r="AB76" s="13">
        <f t="shared" si="104"/>
        <v>0</v>
      </c>
      <c r="AC76" s="13">
        <f t="shared" si="104"/>
        <v>0</v>
      </c>
      <c r="AD76" s="13">
        <f t="shared" si="104"/>
        <v>0</v>
      </c>
      <c r="AE76" s="13">
        <f t="shared" si="104"/>
        <v>517711</v>
      </c>
      <c r="AF76" s="13">
        <f t="shared" si="104"/>
        <v>47539</v>
      </c>
      <c r="AG76" s="13">
        <f t="shared" ref="AG76:AL76" si="105">AG77+AG85</f>
        <v>0</v>
      </c>
      <c r="AH76" s="13">
        <f t="shared" si="105"/>
        <v>0</v>
      </c>
      <c r="AI76" s="13">
        <f t="shared" si="105"/>
        <v>0</v>
      </c>
      <c r="AJ76" s="13">
        <f t="shared" si="105"/>
        <v>0</v>
      </c>
      <c r="AK76" s="81">
        <f t="shared" si="105"/>
        <v>517711</v>
      </c>
      <c r="AL76" s="81">
        <f t="shared" si="105"/>
        <v>47539</v>
      </c>
      <c r="AM76" s="13">
        <f t="shared" ref="AM76:AR76" si="106">AM77+AM85</f>
        <v>0</v>
      </c>
      <c r="AN76" s="13">
        <f t="shared" si="106"/>
        <v>0</v>
      </c>
      <c r="AO76" s="13">
        <f t="shared" si="106"/>
        <v>0</v>
      </c>
      <c r="AP76" s="13">
        <f t="shared" si="106"/>
        <v>0</v>
      </c>
      <c r="AQ76" s="13">
        <f t="shared" si="106"/>
        <v>517711</v>
      </c>
      <c r="AR76" s="13">
        <f t="shared" si="106"/>
        <v>47539</v>
      </c>
      <c r="AS76" s="6">
        <f t="shared" si="6"/>
        <v>470172</v>
      </c>
    </row>
    <row r="77" spans="1:45" ht="33" hidden="1" x14ac:dyDescent="0.25">
      <c r="A77" s="60" t="s">
        <v>88</v>
      </c>
      <c r="B77" s="16">
        <f t="shared" si="101"/>
        <v>901</v>
      </c>
      <c r="C77" s="16" t="s">
        <v>22</v>
      </c>
      <c r="D77" s="16" t="s">
        <v>30</v>
      </c>
      <c r="E77" s="16" t="s">
        <v>104</v>
      </c>
      <c r="F77" s="16"/>
      <c r="G77" s="20">
        <f t="shared" si="98"/>
        <v>470172</v>
      </c>
      <c r="H77" s="20">
        <f t="shared" si="98"/>
        <v>0</v>
      </c>
      <c r="I77" s="13">
        <f t="shared" si="98"/>
        <v>0</v>
      </c>
      <c r="J77" s="13">
        <f t="shared" si="98"/>
        <v>0</v>
      </c>
      <c r="K77" s="13">
        <f t="shared" si="98"/>
        <v>0</v>
      </c>
      <c r="L77" s="13">
        <f t="shared" si="98"/>
        <v>0</v>
      </c>
      <c r="M77" s="20">
        <f t="shared" si="98"/>
        <v>470172</v>
      </c>
      <c r="N77" s="20">
        <f t="shared" si="98"/>
        <v>0</v>
      </c>
      <c r="O77" s="13">
        <f t="shared" si="98"/>
        <v>0</v>
      </c>
      <c r="P77" s="13">
        <f t="shared" si="98"/>
        <v>0</v>
      </c>
      <c r="Q77" s="13">
        <f t="shared" si="98"/>
        <v>0</v>
      </c>
      <c r="R77" s="13">
        <f t="shared" si="98"/>
        <v>0</v>
      </c>
      <c r="S77" s="20">
        <f t="shared" si="99"/>
        <v>470172</v>
      </c>
      <c r="T77" s="20">
        <f t="shared" si="99"/>
        <v>0</v>
      </c>
      <c r="U77" s="13">
        <f t="shared" si="99"/>
        <v>0</v>
      </c>
      <c r="V77" s="13">
        <f t="shared" si="99"/>
        <v>0</v>
      </c>
      <c r="W77" s="13">
        <f t="shared" si="99"/>
        <v>0</v>
      </c>
      <c r="X77" s="13">
        <f t="shared" si="99"/>
        <v>0</v>
      </c>
      <c r="Y77" s="20">
        <f t="shared" si="99"/>
        <v>470172</v>
      </c>
      <c r="Z77" s="20">
        <f t="shared" si="99"/>
        <v>0</v>
      </c>
      <c r="AA77" s="13">
        <f t="shared" si="99"/>
        <v>0</v>
      </c>
      <c r="AB77" s="13">
        <f t="shared" si="99"/>
        <v>0</v>
      </c>
      <c r="AC77" s="13">
        <f t="shared" si="99"/>
        <v>0</v>
      </c>
      <c r="AD77" s="13">
        <f t="shared" si="99"/>
        <v>0</v>
      </c>
      <c r="AE77" s="20">
        <f t="shared" si="99"/>
        <v>470172</v>
      </c>
      <c r="AF77" s="20">
        <f t="shared" si="99"/>
        <v>0</v>
      </c>
      <c r="AG77" s="13">
        <f t="shared" si="100"/>
        <v>0</v>
      </c>
      <c r="AH77" s="13">
        <f t="shared" si="100"/>
        <v>0</v>
      </c>
      <c r="AI77" s="13">
        <f t="shared" si="100"/>
        <v>0</v>
      </c>
      <c r="AJ77" s="13">
        <f t="shared" si="100"/>
        <v>0</v>
      </c>
      <c r="AK77" s="87">
        <f t="shared" si="100"/>
        <v>470172</v>
      </c>
      <c r="AL77" s="87">
        <f t="shared" si="100"/>
        <v>0</v>
      </c>
      <c r="AM77" s="13">
        <f t="shared" si="100"/>
        <v>0</v>
      </c>
      <c r="AN77" s="13">
        <f t="shared" si="100"/>
        <v>0</v>
      </c>
      <c r="AO77" s="13">
        <f t="shared" si="100"/>
        <v>0</v>
      </c>
      <c r="AP77" s="13">
        <f t="shared" si="100"/>
        <v>0</v>
      </c>
      <c r="AQ77" s="20">
        <f t="shared" si="100"/>
        <v>470172</v>
      </c>
      <c r="AR77" s="20">
        <f t="shared" si="100"/>
        <v>0</v>
      </c>
      <c r="AS77" s="6">
        <f t="shared" si="6"/>
        <v>470172</v>
      </c>
    </row>
    <row r="78" spans="1:45" hidden="1" x14ac:dyDescent="0.25">
      <c r="A78" s="60" t="s">
        <v>97</v>
      </c>
      <c r="B78" s="16">
        <f t="shared" si="101"/>
        <v>901</v>
      </c>
      <c r="C78" s="16" t="s">
        <v>22</v>
      </c>
      <c r="D78" s="16" t="s">
        <v>30</v>
      </c>
      <c r="E78" s="16" t="s">
        <v>108</v>
      </c>
      <c r="F78" s="16"/>
      <c r="G78" s="20">
        <f>G79+G81</f>
        <v>470172</v>
      </c>
      <c r="H78" s="20">
        <f t="shared" ref="H78:N78" si="107">H79+H81</f>
        <v>0</v>
      </c>
      <c r="I78" s="13">
        <f t="shared" si="107"/>
        <v>0</v>
      </c>
      <c r="J78" s="13">
        <f t="shared" si="107"/>
        <v>0</v>
      </c>
      <c r="K78" s="13">
        <f t="shared" si="107"/>
        <v>0</v>
      </c>
      <c r="L78" s="13">
        <f t="shared" si="107"/>
        <v>0</v>
      </c>
      <c r="M78" s="20">
        <f t="shared" si="107"/>
        <v>470172</v>
      </c>
      <c r="N78" s="20">
        <f t="shared" si="107"/>
        <v>0</v>
      </c>
      <c r="O78" s="13">
        <f t="shared" ref="O78:T78" si="108">O79+O81+O83</f>
        <v>0</v>
      </c>
      <c r="P78" s="13">
        <f t="shared" si="108"/>
        <v>0</v>
      </c>
      <c r="Q78" s="13">
        <f t="shared" si="108"/>
        <v>0</v>
      </c>
      <c r="R78" s="13">
        <f t="shared" si="108"/>
        <v>0</v>
      </c>
      <c r="S78" s="13">
        <f t="shared" si="108"/>
        <v>470172</v>
      </c>
      <c r="T78" s="13">
        <f t="shared" si="108"/>
        <v>0</v>
      </c>
      <c r="U78" s="13">
        <f t="shared" ref="U78:Z78" si="109">U79+U81+U83</f>
        <v>0</v>
      </c>
      <c r="V78" s="13">
        <f t="shared" si="109"/>
        <v>0</v>
      </c>
      <c r="W78" s="13">
        <f t="shared" si="109"/>
        <v>0</v>
      </c>
      <c r="X78" s="13">
        <f t="shared" si="109"/>
        <v>0</v>
      </c>
      <c r="Y78" s="13">
        <f t="shared" si="109"/>
        <v>470172</v>
      </c>
      <c r="Z78" s="13">
        <f t="shared" si="109"/>
        <v>0</v>
      </c>
      <c r="AA78" s="13">
        <f t="shared" ref="AA78:AF78" si="110">AA79+AA81+AA83</f>
        <v>0</v>
      </c>
      <c r="AB78" s="13">
        <f t="shared" si="110"/>
        <v>0</v>
      </c>
      <c r="AC78" s="13">
        <f t="shared" si="110"/>
        <v>0</v>
      </c>
      <c r="AD78" s="13">
        <f t="shared" si="110"/>
        <v>0</v>
      </c>
      <c r="AE78" s="13">
        <f t="shared" si="110"/>
        <v>470172</v>
      </c>
      <c r="AF78" s="13">
        <f t="shared" si="110"/>
        <v>0</v>
      </c>
      <c r="AG78" s="13">
        <f t="shared" ref="AG78:AL78" si="111">AG79+AG81+AG83</f>
        <v>0</v>
      </c>
      <c r="AH78" s="13">
        <f t="shared" si="111"/>
        <v>0</v>
      </c>
      <c r="AI78" s="13">
        <f t="shared" si="111"/>
        <v>0</v>
      </c>
      <c r="AJ78" s="13">
        <f t="shared" si="111"/>
        <v>0</v>
      </c>
      <c r="AK78" s="81">
        <f t="shared" si="111"/>
        <v>470172</v>
      </c>
      <c r="AL78" s="81">
        <f t="shared" si="111"/>
        <v>0</v>
      </c>
      <c r="AM78" s="13">
        <f t="shared" ref="AM78:AR78" si="112">AM79+AM81+AM83</f>
        <v>0</v>
      </c>
      <c r="AN78" s="13">
        <f t="shared" si="112"/>
        <v>0</v>
      </c>
      <c r="AO78" s="13">
        <f t="shared" si="112"/>
        <v>0</v>
      </c>
      <c r="AP78" s="13">
        <f t="shared" si="112"/>
        <v>0</v>
      </c>
      <c r="AQ78" s="13">
        <f t="shared" si="112"/>
        <v>470172</v>
      </c>
      <c r="AR78" s="13">
        <f t="shared" si="112"/>
        <v>0</v>
      </c>
      <c r="AS78" s="6">
        <f t="shared" ref="AS78:AS141" si="113">AQ78-AR78</f>
        <v>470172</v>
      </c>
    </row>
    <row r="79" spans="1:45" ht="70.5" hidden="1" customHeight="1" x14ac:dyDescent="0.25">
      <c r="A79" s="60" t="s">
        <v>541</v>
      </c>
      <c r="B79" s="16">
        <f t="shared" si="101"/>
        <v>901</v>
      </c>
      <c r="C79" s="16" t="s">
        <v>22</v>
      </c>
      <c r="D79" s="16" t="s">
        <v>30</v>
      </c>
      <c r="E79" s="16" t="s">
        <v>108</v>
      </c>
      <c r="F79" s="16" t="s">
        <v>92</v>
      </c>
      <c r="G79" s="13">
        <f>G80</f>
        <v>470158</v>
      </c>
      <c r="H79" s="13">
        <f t="shared" ref="H79:R79" si="114">H80</f>
        <v>0</v>
      </c>
      <c r="I79" s="13">
        <f t="shared" si="114"/>
        <v>0</v>
      </c>
      <c r="J79" s="13">
        <f t="shared" si="114"/>
        <v>0</v>
      </c>
      <c r="K79" s="13">
        <f t="shared" si="114"/>
        <v>0</v>
      </c>
      <c r="L79" s="13">
        <f t="shared" si="114"/>
        <v>0</v>
      </c>
      <c r="M79" s="13">
        <f t="shared" si="114"/>
        <v>470158</v>
      </c>
      <c r="N79" s="13">
        <f t="shared" si="114"/>
        <v>0</v>
      </c>
      <c r="O79" s="13">
        <f t="shared" si="114"/>
        <v>-378</v>
      </c>
      <c r="P79" s="13">
        <f t="shared" si="114"/>
        <v>0</v>
      </c>
      <c r="Q79" s="13">
        <f t="shared" si="114"/>
        <v>0</v>
      </c>
      <c r="R79" s="13">
        <f t="shared" si="114"/>
        <v>0</v>
      </c>
      <c r="S79" s="13">
        <f t="shared" ref="S79:AR79" si="115">S80</f>
        <v>469780</v>
      </c>
      <c r="T79" s="13">
        <f t="shared" si="115"/>
        <v>0</v>
      </c>
      <c r="U79" s="13">
        <f t="shared" si="115"/>
        <v>0</v>
      </c>
      <c r="V79" s="13">
        <f t="shared" si="115"/>
        <v>0</v>
      </c>
      <c r="W79" s="13">
        <f t="shared" si="115"/>
        <v>0</v>
      </c>
      <c r="X79" s="13">
        <f t="shared" si="115"/>
        <v>0</v>
      </c>
      <c r="Y79" s="13">
        <f t="shared" si="115"/>
        <v>469780</v>
      </c>
      <c r="Z79" s="13">
        <f t="shared" si="115"/>
        <v>0</v>
      </c>
      <c r="AA79" s="13">
        <f t="shared" si="115"/>
        <v>0</v>
      </c>
      <c r="AB79" s="13">
        <f t="shared" si="115"/>
        <v>0</v>
      </c>
      <c r="AC79" s="13">
        <f t="shared" si="115"/>
        <v>0</v>
      </c>
      <c r="AD79" s="13">
        <f t="shared" si="115"/>
        <v>0</v>
      </c>
      <c r="AE79" s="13">
        <f t="shared" si="115"/>
        <v>469780</v>
      </c>
      <c r="AF79" s="13">
        <f t="shared" si="115"/>
        <v>0</v>
      </c>
      <c r="AG79" s="13">
        <f t="shared" si="115"/>
        <v>0</v>
      </c>
      <c r="AH79" s="13">
        <f t="shared" si="115"/>
        <v>0</v>
      </c>
      <c r="AI79" s="13">
        <f t="shared" si="115"/>
        <v>0</v>
      </c>
      <c r="AJ79" s="13">
        <f t="shared" si="115"/>
        <v>0</v>
      </c>
      <c r="AK79" s="81">
        <f t="shared" si="115"/>
        <v>469780</v>
      </c>
      <c r="AL79" s="81">
        <f t="shared" si="115"/>
        <v>0</v>
      </c>
      <c r="AM79" s="13">
        <f t="shared" si="115"/>
        <v>0</v>
      </c>
      <c r="AN79" s="13">
        <f t="shared" si="115"/>
        <v>0</v>
      </c>
      <c r="AO79" s="13">
        <f t="shared" si="115"/>
        <v>0</v>
      </c>
      <c r="AP79" s="13">
        <f t="shared" si="115"/>
        <v>0</v>
      </c>
      <c r="AQ79" s="13">
        <f t="shared" si="115"/>
        <v>469780</v>
      </c>
      <c r="AR79" s="13">
        <f t="shared" si="115"/>
        <v>0</v>
      </c>
      <c r="AS79" s="6">
        <f t="shared" si="113"/>
        <v>469780</v>
      </c>
    </row>
    <row r="80" spans="1:45" ht="33" hidden="1" x14ac:dyDescent="0.25">
      <c r="A80" s="60" t="s">
        <v>93</v>
      </c>
      <c r="B80" s="16">
        <f t="shared" si="101"/>
        <v>901</v>
      </c>
      <c r="C80" s="16" t="s">
        <v>22</v>
      </c>
      <c r="D80" s="16" t="s">
        <v>30</v>
      </c>
      <c r="E80" s="16" t="s">
        <v>108</v>
      </c>
      <c r="F80" s="16" t="s">
        <v>94</v>
      </c>
      <c r="G80" s="13">
        <v>470158</v>
      </c>
      <c r="H80" s="18"/>
      <c r="I80" s="13"/>
      <c r="J80" s="13"/>
      <c r="K80" s="13"/>
      <c r="L80" s="13"/>
      <c r="M80" s="13">
        <f>G80+I80+J80+K80+L80</f>
        <v>470158</v>
      </c>
      <c r="N80" s="18">
        <f>H80+J80</f>
        <v>0</v>
      </c>
      <c r="O80" s="13">
        <v>-378</v>
      </c>
      <c r="P80" s="13"/>
      <c r="Q80" s="13"/>
      <c r="R80" s="13"/>
      <c r="S80" s="13">
        <f>M80+O80+P80+Q80+R80</f>
        <v>469780</v>
      </c>
      <c r="T80" s="18">
        <f>N80+P80</f>
        <v>0</v>
      </c>
      <c r="U80" s="13"/>
      <c r="V80" s="13"/>
      <c r="W80" s="13"/>
      <c r="X80" s="13"/>
      <c r="Y80" s="13">
        <f>S80+U80+V80+W80+X80</f>
        <v>469780</v>
      </c>
      <c r="Z80" s="18">
        <f>T80+V80</f>
        <v>0</v>
      </c>
      <c r="AA80" s="13"/>
      <c r="AB80" s="13"/>
      <c r="AC80" s="13"/>
      <c r="AD80" s="13"/>
      <c r="AE80" s="13">
        <f>Y80+AA80+AB80+AC80+AD80</f>
        <v>469780</v>
      </c>
      <c r="AF80" s="18">
        <f>Z80+AB80</f>
        <v>0</v>
      </c>
      <c r="AG80" s="13"/>
      <c r="AH80" s="13"/>
      <c r="AI80" s="13"/>
      <c r="AJ80" s="13"/>
      <c r="AK80" s="81">
        <f>AE80+AG80+AH80+AI80+AJ80</f>
        <v>469780</v>
      </c>
      <c r="AL80" s="86">
        <f>AF80+AH80</f>
        <v>0</v>
      </c>
      <c r="AM80" s="13"/>
      <c r="AN80" s="13"/>
      <c r="AO80" s="13"/>
      <c r="AP80" s="13"/>
      <c r="AQ80" s="13">
        <f>AK80+AM80+AN80+AO80+AP80</f>
        <v>469780</v>
      </c>
      <c r="AR80" s="18">
        <f>AL80+AN80</f>
        <v>0</v>
      </c>
      <c r="AS80" s="6">
        <f t="shared" si="113"/>
        <v>469780</v>
      </c>
    </row>
    <row r="81" spans="1:45" ht="33" hidden="1" x14ac:dyDescent="0.25">
      <c r="A81" s="60" t="s">
        <v>270</v>
      </c>
      <c r="B81" s="16">
        <f>B79</f>
        <v>901</v>
      </c>
      <c r="C81" s="16" t="s">
        <v>22</v>
      </c>
      <c r="D81" s="16" t="s">
        <v>30</v>
      </c>
      <c r="E81" s="16" t="s">
        <v>108</v>
      </c>
      <c r="F81" s="16" t="s">
        <v>33</v>
      </c>
      <c r="G81" s="13">
        <f>G82</f>
        <v>14</v>
      </c>
      <c r="H81" s="13">
        <f t="shared" ref="H81:R81" si="116">H82</f>
        <v>0</v>
      </c>
      <c r="I81" s="13">
        <f t="shared" si="116"/>
        <v>0</v>
      </c>
      <c r="J81" s="13">
        <f t="shared" si="116"/>
        <v>0</v>
      </c>
      <c r="K81" s="13">
        <f t="shared" si="116"/>
        <v>0</v>
      </c>
      <c r="L81" s="13">
        <f t="shared" si="116"/>
        <v>0</v>
      </c>
      <c r="M81" s="13">
        <f t="shared" si="116"/>
        <v>14</v>
      </c>
      <c r="N81" s="13">
        <f t="shared" si="116"/>
        <v>0</v>
      </c>
      <c r="O81" s="13">
        <f t="shared" si="116"/>
        <v>0</v>
      </c>
      <c r="P81" s="13">
        <f t="shared" si="116"/>
        <v>0</v>
      </c>
      <c r="Q81" s="13">
        <f t="shared" si="116"/>
        <v>0</v>
      </c>
      <c r="R81" s="13">
        <f t="shared" si="116"/>
        <v>0</v>
      </c>
      <c r="S81" s="13">
        <f t="shared" ref="S81:AR81" si="117">S82</f>
        <v>14</v>
      </c>
      <c r="T81" s="13">
        <f t="shared" si="117"/>
        <v>0</v>
      </c>
      <c r="U81" s="13">
        <f t="shared" si="117"/>
        <v>0</v>
      </c>
      <c r="V81" s="13">
        <f t="shared" si="117"/>
        <v>0</v>
      </c>
      <c r="W81" s="13">
        <f t="shared" si="117"/>
        <v>0</v>
      </c>
      <c r="X81" s="13">
        <f t="shared" si="117"/>
        <v>0</v>
      </c>
      <c r="Y81" s="13">
        <f t="shared" si="117"/>
        <v>14</v>
      </c>
      <c r="Z81" s="13">
        <f t="shared" si="117"/>
        <v>0</v>
      </c>
      <c r="AA81" s="13">
        <f t="shared" si="117"/>
        <v>0</v>
      </c>
      <c r="AB81" s="13">
        <f t="shared" si="117"/>
        <v>0</v>
      </c>
      <c r="AC81" s="13">
        <f t="shared" si="117"/>
        <v>0</v>
      </c>
      <c r="AD81" s="13">
        <f t="shared" si="117"/>
        <v>0</v>
      </c>
      <c r="AE81" s="13">
        <f t="shared" si="117"/>
        <v>14</v>
      </c>
      <c r="AF81" s="13">
        <f t="shared" si="117"/>
        <v>0</v>
      </c>
      <c r="AG81" s="13">
        <f t="shared" si="117"/>
        <v>0</v>
      </c>
      <c r="AH81" s="13">
        <f t="shared" si="117"/>
        <v>0</v>
      </c>
      <c r="AI81" s="13">
        <f t="shared" si="117"/>
        <v>0</v>
      </c>
      <c r="AJ81" s="13">
        <f t="shared" si="117"/>
        <v>0</v>
      </c>
      <c r="AK81" s="81">
        <f t="shared" si="117"/>
        <v>14</v>
      </c>
      <c r="AL81" s="81">
        <f t="shared" si="117"/>
        <v>0</v>
      </c>
      <c r="AM81" s="13">
        <f t="shared" si="117"/>
        <v>0</v>
      </c>
      <c r="AN81" s="13">
        <f t="shared" si="117"/>
        <v>0</v>
      </c>
      <c r="AO81" s="13">
        <f t="shared" si="117"/>
        <v>0</v>
      </c>
      <c r="AP81" s="13">
        <f t="shared" si="117"/>
        <v>0</v>
      </c>
      <c r="AQ81" s="13">
        <f t="shared" si="117"/>
        <v>14</v>
      </c>
      <c r="AR81" s="13">
        <f t="shared" si="117"/>
        <v>0</v>
      </c>
      <c r="AS81" s="6">
        <f t="shared" si="113"/>
        <v>14</v>
      </c>
    </row>
    <row r="82" spans="1:45" ht="33" hidden="1" x14ac:dyDescent="0.25">
      <c r="A82" s="60" t="s">
        <v>39</v>
      </c>
      <c r="B82" s="16">
        <f>B80</f>
        <v>901</v>
      </c>
      <c r="C82" s="16" t="s">
        <v>22</v>
      </c>
      <c r="D82" s="16" t="s">
        <v>30</v>
      </c>
      <c r="E82" s="16" t="s">
        <v>108</v>
      </c>
      <c r="F82" s="16" t="s">
        <v>40</v>
      </c>
      <c r="G82" s="13">
        <v>14</v>
      </c>
      <c r="H82" s="18"/>
      <c r="I82" s="13"/>
      <c r="J82" s="13"/>
      <c r="K82" s="13"/>
      <c r="L82" s="13"/>
      <c r="M82" s="13">
        <f>G82+I82+J82+K82+L82</f>
        <v>14</v>
      </c>
      <c r="N82" s="18">
        <f>H82+J82</f>
        <v>0</v>
      </c>
      <c r="O82" s="13"/>
      <c r="P82" s="13"/>
      <c r="Q82" s="13"/>
      <c r="R82" s="13"/>
      <c r="S82" s="13">
        <f>M82+O82+P82+Q82+R82</f>
        <v>14</v>
      </c>
      <c r="T82" s="18">
        <f>N82+P82</f>
        <v>0</v>
      </c>
      <c r="U82" s="13"/>
      <c r="V82" s="13"/>
      <c r="W82" s="13"/>
      <c r="X82" s="13"/>
      <c r="Y82" s="13">
        <f>S82+U82+V82+W82+X82</f>
        <v>14</v>
      </c>
      <c r="Z82" s="18">
        <f>T82+V82</f>
        <v>0</v>
      </c>
      <c r="AA82" s="13"/>
      <c r="AB82" s="13"/>
      <c r="AC82" s="13"/>
      <c r="AD82" s="13"/>
      <c r="AE82" s="13">
        <f>Y82+AA82+AB82+AC82+AD82</f>
        <v>14</v>
      </c>
      <c r="AF82" s="18">
        <f>Z82+AB82</f>
        <v>0</v>
      </c>
      <c r="AG82" s="13"/>
      <c r="AH82" s="13"/>
      <c r="AI82" s="13"/>
      <c r="AJ82" s="13"/>
      <c r="AK82" s="81">
        <f>AE82+AG82+AH82+AI82+AJ82</f>
        <v>14</v>
      </c>
      <c r="AL82" s="86">
        <f>AF82+AH82</f>
        <v>0</v>
      </c>
      <c r="AM82" s="13"/>
      <c r="AN82" s="13"/>
      <c r="AO82" s="13"/>
      <c r="AP82" s="13"/>
      <c r="AQ82" s="13">
        <f>AK82+AM82+AN82+AO82+AP82</f>
        <v>14</v>
      </c>
      <c r="AR82" s="18">
        <f>AL82+AN82</f>
        <v>0</v>
      </c>
      <c r="AS82" s="6">
        <f t="shared" si="113"/>
        <v>14</v>
      </c>
    </row>
    <row r="83" spans="1:45" hidden="1" x14ac:dyDescent="0.25">
      <c r="A83" s="56" t="s">
        <v>112</v>
      </c>
      <c r="B83" s="16">
        <f>B81</f>
        <v>901</v>
      </c>
      <c r="C83" s="16" t="s">
        <v>22</v>
      </c>
      <c r="D83" s="16" t="s">
        <v>30</v>
      </c>
      <c r="E83" s="16" t="s">
        <v>108</v>
      </c>
      <c r="F83" s="16" t="s">
        <v>113</v>
      </c>
      <c r="G83" s="13"/>
      <c r="H83" s="18"/>
      <c r="I83" s="13"/>
      <c r="J83" s="13"/>
      <c r="K83" s="13"/>
      <c r="L83" s="13"/>
      <c r="M83" s="13"/>
      <c r="N83" s="18"/>
      <c r="O83" s="13">
        <f t="shared" ref="O83:AR83" si="118">O84</f>
        <v>378</v>
      </c>
      <c r="P83" s="13">
        <f t="shared" si="118"/>
        <v>0</v>
      </c>
      <c r="Q83" s="13">
        <f t="shared" si="118"/>
        <v>0</v>
      </c>
      <c r="R83" s="13">
        <f t="shared" si="118"/>
        <v>0</v>
      </c>
      <c r="S83" s="13">
        <f t="shared" si="118"/>
        <v>378</v>
      </c>
      <c r="T83" s="13">
        <f t="shared" si="118"/>
        <v>0</v>
      </c>
      <c r="U83" s="13">
        <f t="shared" si="118"/>
        <v>0</v>
      </c>
      <c r="V83" s="13">
        <f t="shared" si="118"/>
        <v>0</v>
      </c>
      <c r="W83" s="13">
        <f t="shared" si="118"/>
        <v>0</v>
      </c>
      <c r="X83" s="13">
        <f t="shared" si="118"/>
        <v>0</v>
      </c>
      <c r="Y83" s="13">
        <f t="shared" si="118"/>
        <v>378</v>
      </c>
      <c r="Z83" s="13">
        <f t="shared" si="118"/>
        <v>0</v>
      </c>
      <c r="AA83" s="13">
        <f t="shared" si="118"/>
        <v>0</v>
      </c>
      <c r="AB83" s="13">
        <f t="shared" si="118"/>
        <v>0</v>
      </c>
      <c r="AC83" s="13">
        <f t="shared" si="118"/>
        <v>0</v>
      </c>
      <c r="AD83" s="13">
        <f t="shared" si="118"/>
        <v>0</v>
      </c>
      <c r="AE83" s="13">
        <f t="shared" si="118"/>
        <v>378</v>
      </c>
      <c r="AF83" s="13">
        <f t="shared" si="118"/>
        <v>0</v>
      </c>
      <c r="AG83" s="13">
        <f t="shared" si="118"/>
        <v>0</v>
      </c>
      <c r="AH83" s="13">
        <f t="shared" si="118"/>
        <v>0</v>
      </c>
      <c r="AI83" s="13">
        <f t="shared" si="118"/>
        <v>0</v>
      </c>
      <c r="AJ83" s="13">
        <f t="shared" si="118"/>
        <v>0</v>
      </c>
      <c r="AK83" s="81">
        <f t="shared" si="118"/>
        <v>378</v>
      </c>
      <c r="AL83" s="81">
        <f t="shared" si="118"/>
        <v>0</v>
      </c>
      <c r="AM83" s="13">
        <f t="shared" si="118"/>
        <v>0</v>
      </c>
      <c r="AN83" s="13">
        <f t="shared" si="118"/>
        <v>0</v>
      </c>
      <c r="AO83" s="13">
        <f t="shared" si="118"/>
        <v>0</v>
      </c>
      <c r="AP83" s="13">
        <f t="shared" si="118"/>
        <v>0</v>
      </c>
      <c r="AQ83" s="13">
        <f t="shared" si="118"/>
        <v>378</v>
      </c>
      <c r="AR83" s="13">
        <f t="shared" si="118"/>
        <v>0</v>
      </c>
      <c r="AS83" s="6">
        <f t="shared" si="113"/>
        <v>378</v>
      </c>
    </row>
    <row r="84" spans="1:45" ht="33" hidden="1" x14ac:dyDescent="0.25">
      <c r="A84" s="56" t="s">
        <v>194</v>
      </c>
      <c r="B84" s="16">
        <f>B82</f>
        <v>901</v>
      </c>
      <c r="C84" s="16" t="s">
        <v>22</v>
      </c>
      <c r="D84" s="16" t="s">
        <v>30</v>
      </c>
      <c r="E84" s="16" t="s">
        <v>108</v>
      </c>
      <c r="F84" s="16" t="s">
        <v>195</v>
      </c>
      <c r="G84" s="13"/>
      <c r="H84" s="18"/>
      <c r="I84" s="13"/>
      <c r="J84" s="13"/>
      <c r="K84" s="13"/>
      <c r="L84" s="13"/>
      <c r="M84" s="13"/>
      <c r="N84" s="18"/>
      <c r="O84" s="13">
        <v>378</v>
      </c>
      <c r="P84" s="13"/>
      <c r="Q84" s="13"/>
      <c r="R84" s="13"/>
      <c r="S84" s="13">
        <f>M84+O84+P84+Q84+R84</f>
        <v>378</v>
      </c>
      <c r="T84" s="18">
        <f>N84+P84</f>
        <v>0</v>
      </c>
      <c r="U84" s="13"/>
      <c r="V84" s="13"/>
      <c r="W84" s="13"/>
      <c r="X84" s="13"/>
      <c r="Y84" s="13">
        <f>S84+U84+V84+W84+X84</f>
        <v>378</v>
      </c>
      <c r="Z84" s="18">
        <f>T84+V84</f>
        <v>0</v>
      </c>
      <c r="AA84" s="13"/>
      <c r="AB84" s="13"/>
      <c r="AC84" s="13"/>
      <c r="AD84" s="13"/>
      <c r="AE84" s="13">
        <f>Y84+AA84+AB84+AC84+AD84</f>
        <v>378</v>
      </c>
      <c r="AF84" s="18">
        <f>Z84+AB84</f>
        <v>0</v>
      </c>
      <c r="AG84" s="13"/>
      <c r="AH84" s="13"/>
      <c r="AI84" s="13"/>
      <c r="AJ84" s="13"/>
      <c r="AK84" s="81">
        <f>AE84+AG84+AH84+AI84+AJ84</f>
        <v>378</v>
      </c>
      <c r="AL84" s="86">
        <f>AF84+AH84</f>
        <v>0</v>
      </c>
      <c r="AM84" s="13"/>
      <c r="AN84" s="13"/>
      <c r="AO84" s="13"/>
      <c r="AP84" s="13"/>
      <c r="AQ84" s="13">
        <f>AK84+AM84+AN84+AO84+AP84</f>
        <v>378</v>
      </c>
      <c r="AR84" s="18">
        <f>AL84+AN84</f>
        <v>0</v>
      </c>
      <c r="AS84" s="6">
        <f t="shared" si="113"/>
        <v>378</v>
      </c>
    </row>
    <row r="85" spans="1:45" hidden="1" x14ac:dyDescent="0.25">
      <c r="A85" s="60" t="s">
        <v>587</v>
      </c>
      <c r="B85" s="16">
        <f>B81</f>
        <v>901</v>
      </c>
      <c r="C85" s="16" t="s">
        <v>22</v>
      </c>
      <c r="D85" s="16" t="s">
        <v>30</v>
      </c>
      <c r="E85" s="16" t="s">
        <v>579</v>
      </c>
      <c r="F85" s="16"/>
      <c r="G85" s="13"/>
      <c r="H85" s="18"/>
      <c r="I85" s="13"/>
      <c r="J85" s="13"/>
      <c r="K85" s="13"/>
      <c r="L85" s="13"/>
      <c r="M85" s="13"/>
      <c r="N85" s="18"/>
      <c r="O85" s="13">
        <f t="shared" ref="O85:T85" si="119">O86+O89+O92+O95+O98+O103+O106</f>
        <v>0</v>
      </c>
      <c r="P85" s="13">
        <f t="shared" si="119"/>
        <v>47539</v>
      </c>
      <c r="Q85" s="13">
        <f t="shared" si="119"/>
        <v>0</v>
      </c>
      <c r="R85" s="13">
        <f t="shared" si="119"/>
        <v>0</v>
      </c>
      <c r="S85" s="13">
        <f t="shared" si="119"/>
        <v>47539</v>
      </c>
      <c r="T85" s="13">
        <f t="shared" si="119"/>
        <v>47539</v>
      </c>
      <c r="U85" s="13">
        <f t="shared" ref="U85:Z85" si="120">U86+U89+U92+U95+U98+U103+U106</f>
        <v>0</v>
      </c>
      <c r="V85" s="13">
        <f t="shared" si="120"/>
        <v>0</v>
      </c>
      <c r="W85" s="13">
        <f t="shared" si="120"/>
        <v>0</v>
      </c>
      <c r="X85" s="13">
        <f t="shared" si="120"/>
        <v>0</v>
      </c>
      <c r="Y85" s="13">
        <f t="shared" si="120"/>
        <v>47539</v>
      </c>
      <c r="Z85" s="13">
        <f t="shared" si="120"/>
        <v>47539</v>
      </c>
      <c r="AA85" s="13">
        <f t="shared" ref="AA85:AF85" si="121">AA86+AA89+AA92+AA95+AA98+AA103+AA106</f>
        <v>0</v>
      </c>
      <c r="AB85" s="13">
        <f t="shared" si="121"/>
        <v>0</v>
      </c>
      <c r="AC85" s="13">
        <f t="shared" si="121"/>
        <v>0</v>
      </c>
      <c r="AD85" s="13">
        <f t="shared" si="121"/>
        <v>0</v>
      </c>
      <c r="AE85" s="13">
        <f t="shared" si="121"/>
        <v>47539</v>
      </c>
      <c r="AF85" s="13">
        <f t="shared" si="121"/>
        <v>47539</v>
      </c>
      <c r="AG85" s="13">
        <f t="shared" ref="AG85:AL85" si="122">AG86+AG89+AG92+AG95+AG98+AG103+AG106</f>
        <v>0</v>
      </c>
      <c r="AH85" s="13">
        <f t="shared" si="122"/>
        <v>0</v>
      </c>
      <c r="AI85" s="13">
        <f t="shared" si="122"/>
        <v>0</v>
      </c>
      <c r="AJ85" s="13">
        <f t="shared" si="122"/>
        <v>0</v>
      </c>
      <c r="AK85" s="81">
        <f t="shared" si="122"/>
        <v>47539</v>
      </c>
      <c r="AL85" s="81">
        <f t="shared" si="122"/>
        <v>47539</v>
      </c>
      <c r="AM85" s="13">
        <f t="shared" ref="AM85:AR85" si="123">AM86+AM89+AM92+AM95+AM98+AM103+AM106</f>
        <v>0</v>
      </c>
      <c r="AN85" s="13">
        <f t="shared" si="123"/>
        <v>0</v>
      </c>
      <c r="AO85" s="13">
        <f t="shared" si="123"/>
        <v>0</v>
      </c>
      <c r="AP85" s="13">
        <f t="shared" si="123"/>
        <v>0</v>
      </c>
      <c r="AQ85" s="13">
        <f t="shared" si="123"/>
        <v>47539</v>
      </c>
      <c r="AR85" s="13">
        <f t="shared" si="123"/>
        <v>47539</v>
      </c>
      <c r="AS85" s="6">
        <f t="shared" si="113"/>
        <v>0</v>
      </c>
    </row>
    <row r="86" spans="1:45" ht="33" hidden="1" x14ac:dyDescent="0.25">
      <c r="A86" s="60" t="s">
        <v>588</v>
      </c>
      <c r="B86" s="16">
        <f>B82</f>
        <v>901</v>
      </c>
      <c r="C86" s="16" t="s">
        <v>22</v>
      </c>
      <c r="D86" s="16" t="s">
        <v>30</v>
      </c>
      <c r="E86" s="16" t="s">
        <v>580</v>
      </c>
      <c r="F86" s="16"/>
      <c r="G86" s="13"/>
      <c r="H86" s="18"/>
      <c r="I86" s="13"/>
      <c r="J86" s="13"/>
      <c r="K86" s="13"/>
      <c r="L86" s="13"/>
      <c r="M86" s="13"/>
      <c r="N86" s="18"/>
      <c r="O86" s="13">
        <f>O87</f>
        <v>0</v>
      </c>
      <c r="P86" s="13">
        <f t="shared" ref="P86:AG87" si="124">P87</f>
        <v>450</v>
      </c>
      <c r="Q86" s="13">
        <f t="shared" si="124"/>
        <v>0</v>
      </c>
      <c r="R86" s="13">
        <f t="shared" si="124"/>
        <v>0</v>
      </c>
      <c r="S86" s="13">
        <f t="shared" si="124"/>
        <v>450</v>
      </c>
      <c r="T86" s="13">
        <f t="shared" si="124"/>
        <v>450</v>
      </c>
      <c r="U86" s="13">
        <f t="shared" si="124"/>
        <v>0</v>
      </c>
      <c r="V86" s="13">
        <f t="shared" si="124"/>
        <v>0</v>
      </c>
      <c r="W86" s="13">
        <f t="shared" si="124"/>
        <v>0</v>
      </c>
      <c r="X86" s="13">
        <f t="shared" si="124"/>
        <v>0</v>
      </c>
      <c r="Y86" s="13">
        <f t="shared" si="124"/>
        <v>450</v>
      </c>
      <c r="Z86" s="13">
        <f t="shared" si="124"/>
        <v>450</v>
      </c>
      <c r="AA86" s="13">
        <f t="shared" si="124"/>
        <v>0</v>
      </c>
      <c r="AB86" s="13">
        <f t="shared" si="124"/>
        <v>0</v>
      </c>
      <c r="AC86" s="13">
        <f t="shared" si="124"/>
        <v>0</v>
      </c>
      <c r="AD86" s="13">
        <f t="shared" si="124"/>
        <v>0</v>
      </c>
      <c r="AE86" s="13">
        <f t="shared" si="124"/>
        <v>450</v>
      </c>
      <c r="AF86" s="13">
        <f t="shared" ref="AA86:AF87" si="125">AF87</f>
        <v>450</v>
      </c>
      <c r="AG86" s="13">
        <f t="shared" si="124"/>
        <v>0</v>
      </c>
      <c r="AH86" s="13">
        <f t="shared" ref="AG86:AR87" si="126">AH87</f>
        <v>0</v>
      </c>
      <c r="AI86" s="13">
        <f t="shared" si="126"/>
        <v>0</v>
      </c>
      <c r="AJ86" s="13">
        <f t="shared" si="126"/>
        <v>0</v>
      </c>
      <c r="AK86" s="81">
        <f t="shared" si="126"/>
        <v>450</v>
      </c>
      <c r="AL86" s="81">
        <f t="shared" si="126"/>
        <v>450</v>
      </c>
      <c r="AM86" s="13">
        <f t="shared" si="126"/>
        <v>0</v>
      </c>
      <c r="AN86" s="13">
        <f t="shared" si="126"/>
        <v>0</v>
      </c>
      <c r="AO86" s="13">
        <f t="shared" si="126"/>
        <v>0</v>
      </c>
      <c r="AP86" s="13">
        <f t="shared" si="126"/>
        <v>0</v>
      </c>
      <c r="AQ86" s="13">
        <f t="shared" si="126"/>
        <v>450</v>
      </c>
      <c r="AR86" s="13">
        <f t="shared" si="126"/>
        <v>450</v>
      </c>
      <c r="AS86" s="6">
        <f t="shared" si="113"/>
        <v>0</v>
      </c>
    </row>
    <row r="87" spans="1:45" ht="69" hidden="1" customHeight="1" x14ac:dyDescent="0.25">
      <c r="A87" s="60" t="s">
        <v>541</v>
      </c>
      <c r="B87" s="16">
        <f t="shared" ref="B87:B108" si="127">B85</f>
        <v>901</v>
      </c>
      <c r="C87" s="16" t="s">
        <v>22</v>
      </c>
      <c r="D87" s="16" t="s">
        <v>30</v>
      </c>
      <c r="E87" s="16" t="s">
        <v>580</v>
      </c>
      <c r="F87" s="16" t="s">
        <v>92</v>
      </c>
      <c r="G87" s="13"/>
      <c r="H87" s="18"/>
      <c r="I87" s="13"/>
      <c r="J87" s="13"/>
      <c r="K87" s="13"/>
      <c r="L87" s="13"/>
      <c r="M87" s="13"/>
      <c r="N87" s="18"/>
      <c r="O87" s="13">
        <f>O88</f>
        <v>0</v>
      </c>
      <c r="P87" s="13">
        <f t="shared" si="124"/>
        <v>450</v>
      </c>
      <c r="Q87" s="13">
        <f t="shared" si="124"/>
        <v>0</v>
      </c>
      <c r="R87" s="13">
        <f t="shared" si="124"/>
        <v>0</v>
      </c>
      <c r="S87" s="13">
        <f t="shared" si="124"/>
        <v>450</v>
      </c>
      <c r="T87" s="13">
        <f t="shared" si="124"/>
        <v>450</v>
      </c>
      <c r="U87" s="13">
        <f t="shared" si="124"/>
        <v>0</v>
      </c>
      <c r="V87" s="13">
        <f t="shared" si="124"/>
        <v>0</v>
      </c>
      <c r="W87" s="13">
        <f t="shared" si="124"/>
        <v>0</v>
      </c>
      <c r="X87" s="13">
        <f t="shared" si="124"/>
        <v>0</v>
      </c>
      <c r="Y87" s="13">
        <f t="shared" si="124"/>
        <v>450</v>
      </c>
      <c r="Z87" s="13">
        <f t="shared" si="124"/>
        <v>450</v>
      </c>
      <c r="AA87" s="13">
        <f t="shared" si="125"/>
        <v>0</v>
      </c>
      <c r="AB87" s="13">
        <f t="shared" si="125"/>
        <v>0</v>
      </c>
      <c r="AC87" s="13">
        <f t="shared" si="125"/>
        <v>0</v>
      </c>
      <c r="AD87" s="13">
        <f t="shared" si="125"/>
        <v>0</v>
      </c>
      <c r="AE87" s="13">
        <f t="shared" si="125"/>
        <v>450</v>
      </c>
      <c r="AF87" s="13">
        <f t="shared" si="125"/>
        <v>450</v>
      </c>
      <c r="AG87" s="13">
        <f t="shared" si="126"/>
        <v>0</v>
      </c>
      <c r="AH87" s="13">
        <f t="shared" si="126"/>
        <v>0</v>
      </c>
      <c r="AI87" s="13">
        <f t="shared" si="126"/>
        <v>0</v>
      </c>
      <c r="AJ87" s="13">
        <f t="shared" si="126"/>
        <v>0</v>
      </c>
      <c r="AK87" s="81">
        <f t="shared" si="126"/>
        <v>450</v>
      </c>
      <c r="AL87" s="81">
        <f t="shared" si="126"/>
        <v>450</v>
      </c>
      <c r="AM87" s="13">
        <f t="shared" si="126"/>
        <v>0</v>
      </c>
      <c r="AN87" s="13">
        <f t="shared" si="126"/>
        <v>0</v>
      </c>
      <c r="AO87" s="13">
        <f t="shared" si="126"/>
        <v>0</v>
      </c>
      <c r="AP87" s="13">
        <f t="shared" si="126"/>
        <v>0</v>
      </c>
      <c r="AQ87" s="13">
        <f t="shared" si="126"/>
        <v>450</v>
      </c>
      <c r="AR87" s="13">
        <f t="shared" si="126"/>
        <v>450</v>
      </c>
      <c r="AS87" s="6">
        <f t="shared" si="113"/>
        <v>0</v>
      </c>
    </row>
    <row r="88" spans="1:45" ht="33" hidden="1" x14ac:dyDescent="0.25">
      <c r="A88" s="60" t="s">
        <v>93</v>
      </c>
      <c r="B88" s="16">
        <f t="shared" si="127"/>
        <v>901</v>
      </c>
      <c r="C88" s="16" t="s">
        <v>22</v>
      </c>
      <c r="D88" s="16" t="s">
        <v>30</v>
      </c>
      <c r="E88" s="16" t="s">
        <v>580</v>
      </c>
      <c r="F88" s="16" t="s">
        <v>94</v>
      </c>
      <c r="G88" s="13"/>
      <c r="H88" s="18"/>
      <c r="I88" s="13"/>
      <c r="J88" s="13"/>
      <c r="K88" s="13"/>
      <c r="L88" s="13"/>
      <c r="M88" s="13"/>
      <c r="N88" s="18"/>
      <c r="O88" s="13"/>
      <c r="P88" s="13">
        <v>450</v>
      </c>
      <c r="Q88" s="13"/>
      <c r="R88" s="13"/>
      <c r="S88" s="13">
        <f>M88+O88+P88+Q88+R88</f>
        <v>450</v>
      </c>
      <c r="T88" s="13">
        <f>N88+P88</f>
        <v>450</v>
      </c>
      <c r="U88" s="13"/>
      <c r="V88" s="13"/>
      <c r="W88" s="13"/>
      <c r="X88" s="13"/>
      <c r="Y88" s="13">
        <f>S88+U88+V88+W88+X88</f>
        <v>450</v>
      </c>
      <c r="Z88" s="13">
        <f>T88+V88</f>
        <v>450</v>
      </c>
      <c r="AA88" s="13"/>
      <c r="AB88" s="13"/>
      <c r="AC88" s="13"/>
      <c r="AD88" s="13"/>
      <c r="AE88" s="13">
        <f>Y88+AA88+AB88+AC88+AD88</f>
        <v>450</v>
      </c>
      <c r="AF88" s="13">
        <f>Z88+AB88</f>
        <v>450</v>
      </c>
      <c r="AG88" s="13"/>
      <c r="AH88" s="13"/>
      <c r="AI88" s="13"/>
      <c r="AJ88" s="13"/>
      <c r="AK88" s="81">
        <f>AE88+AG88+AH88+AI88+AJ88</f>
        <v>450</v>
      </c>
      <c r="AL88" s="81">
        <f>AF88+AH88</f>
        <v>450</v>
      </c>
      <c r="AM88" s="13"/>
      <c r="AN88" s="13"/>
      <c r="AO88" s="13"/>
      <c r="AP88" s="13"/>
      <c r="AQ88" s="13">
        <f>AK88+AM88+AN88+AO88+AP88</f>
        <v>450</v>
      </c>
      <c r="AR88" s="13">
        <f>AL88+AN88</f>
        <v>450</v>
      </c>
      <c r="AS88" s="6">
        <f t="shared" si="113"/>
        <v>0</v>
      </c>
    </row>
    <row r="89" spans="1:45" ht="33" hidden="1" x14ac:dyDescent="0.25">
      <c r="A89" s="60" t="s">
        <v>589</v>
      </c>
      <c r="B89" s="16">
        <f t="shared" si="127"/>
        <v>901</v>
      </c>
      <c r="C89" s="16" t="s">
        <v>22</v>
      </c>
      <c r="D89" s="16" t="s">
        <v>30</v>
      </c>
      <c r="E89" s="16" t="s">
        <v>581</v>
      </c>
      <c r="F89" s="16"/>
      <c r="G89" s="13"/>
      <c r="H89" s="18"/>
      <c r="I89" s="13"/>
      <c r="J89" s="13"/>
      <c r="K89" s="13"/>
      <c r="L89" s="13"/>
      <c r="M89" s="13"/>
      <c r="N89" s="18"/>
      <c r="O89" s="13">
        <f>O90</f>
        <v>0</v>
      </c>
      <c r="P89" s="13">
        <f t="shared" ref="P89:AG90" si="128">P90</f>
        <v>2668</v>
      </c>
      <c r="Q89" s="13">
        <f t="shared" si="128"/>
        <v>0</v>
      </c>
      <c r="R89" s="13">
        <f t="shared" si="128"/>
        <v>0</v>
      </c>
      <c r="S89" s="13">
        <f t="shared" si="128"/>
        <v>2668</v>
      </c>
      <c r="T89" s="13">
        <f t="shared" si="128"/>
        <v>2668</v>
      </c>
      <c r="U89" s="13">
        <f t="shared" si="128"/>
        <v>0</v>
      </c>
      <c r="V89" s="13">
        <f t="shared" si="128"/>
        <v>0</v>
      </c>
      <c r="W89" s="13">
        <f t="shared" si="128"/>
        <v>0</v>
      </c>
      <c r="X89" s="13">
        <f t="shared" si="128"/>
        <v>0</v>
      </c>
      <c r="Y89" s="13">
        <f t="shared" si="128"/>
        <v>2668</v>
      </c>
      <c r="Z89" s="13">
        <f t="shared" si="128"/>
        <v>2668</v>
      </c>
      <c r="AA89" s="13">
        <f t="shared" si="128"/>
        <v>0</v>
      </c>
      <c r="AB89" s="13">
        <f t="shared" si="128"/>
        <v>0</v>
      </c>
      <c r="AC89" s="13">
        <f t="shared" si="128"/>
        <v>0</v>
      </c>
      <c r="AD89" s="13">
        <f t="shared" si="128"/>
        <v>0</v>
      </c>
      <c r="AE89" s="13">
        <f t="shared" si="128"/>
        <v>2668</v>
      </c>
      <c r="AF89" s="13">
        <f t="shared" ref="AA89:AF90" si="129">AF90</f>
        <v>2668</v>
      </c>
      <c r="AG89" s="13">
        <f t="shared" si="128"/>
        <v>0</v>
      </c>
      <c r="AH89" s="13">
        <f t="shared" ref="AG89:AR90" si="130">AH90</f>
        <v>0</v>
      </c>
      <c r="AI89" s="13">
        <f t="shared" si="130"/>
        <v>0</v>
      </c>
      <c r="AJ89" s="13">
        <f t="shared" si="130"/>
        <v>0</v>
      </c>
      <c r="AK89" s="81">
        <f t="shared" si="130"/>
        <v>2668</v>
      </c>
      <c r="AL89" s="81">
        <f t="shared" si="130"/>
        <v>2668</v>
      </c>
      <c r="AM89" s="13">
        <f t="shared" si="130"/>
        <v>0</v>
      </c>
      <c r="AN89" s="13">
        <f t="shared" si="130"/>
        <v>0</v>
      </c>
      <c r="AO89" s="13">
        <f t="shared" si="130"/>
        <v>0</v>
      </c>
      <c r="AP89" s="13">
        <f t="shared" si="130"/>
        <v>0</v>
      </c>
      <c r="AQ89" s="13">
        <f t="shared" si="130"/>
        <v>2668</v>
      </c>
      <c r="AR89" s="13">
        <f t="shared" si="130"/>
        <v>2668</v>
      </c>
      <c r="AS89" s="6">
        <f t="shared" si="113"/>
        <v>0</v>
      </c>
    </row>
    <row r="90" spans="1:45" ht="71.25" hidden="1" customHeight="1" x14ac:dyDescent="0.25">
      <c r="A90" s="60" t="s">
        <v>541</v>
      </c>
      <c r="B90" s="16">
        <f t="shared" si="127"/>
        <v>901</v>
      </c>
      <c r="C90" s="16" t="s">
        <v>22</v>
      </c>
      <c r="D90" s="16" t="s">
        <v>30</v>
      </c>
      <c r="E90" s="16" t="s">
        <v>581</v>
      </c>
      <c r="F90" s="16" t="s">
        <v>92</v>
      </c>
      <c r="G90" s="13"/>
      <c r="H90" s="18"/>
      <c r="I90" s="13"/>
      <c r="J90" s="13"/>
      <c r="K90" s="13"/>
      <c r="L90" s="13"/>
      <c r="M90" s="13"/>
      <c r="N90" s="18"/>
      <c r="O90" s="13">
        <f>O91</f>
        <v>0</v>
      </c>
      <c r="P90" s="13">
        <f t="shared" si="128"/>
        <v>2668</v>
      </c>
      <c r="Q90" s="13">
        <f t="shared" si="128"/>
        <v>0</v>
      </c>
      <c r="R90" s="13">
        <f t="shared" si="128"/>
        <v>0</v>
      </c>
      <c r="S90" s="13">
        <f t="shared" si="128"/>
        <v>2668</v>
      </c>
      <c r="T90" s="13">
        <f t="shared" si="128"/>
        <v>2668</v>
      </c>
      <c r="U90" s="13">
        <f t="shared" si="128"/>
        <v>0</v>
      </c>
      <c r="V90" s="13">
        <f t="shared" si="128"/>
        <v>0</v>
      </c>
      <c r="W90" s="13">
        <f t="shared" si="128"/>
        <v>0</v>
      </c>
      <c r="X90" s="13">
        <f t="shared" si="128"/>
        <v>0</v>
      </c>
      <c r="Y90" s="13">
        <f t="shared" si="128"/>
        <v>2668</v>
      </c>
      <c r="Z90" s="13">
        <f t="shared" si="128"/>
        <v>2668</v>
      </c>
      <c r="AA90" s="13">
        <f t="shared" si="129"/>
        <v>0</v>
      </c>
      <c r="AB90" s="13">
        <f t="shared" si="129"/>
        <v>0</v>
      </c>
      <c r="AC90" s="13">
        <f t="shared" si="129"/>
        <v>0</v>
      </c>
      <c r="AD90" s="13">
        <f t="shared" si="129"/>
        <v>0</v>
      </c>
      <c r="AE90" s="13">
        <f t="shared" si="129"/>
        <v>2668</v>
      </c>
      <c r="AF90" s="13">
        <f t="shared" si="129"/>
        <v>2668</v>
      </c>
      <c r="AG90" s="13">
        <f t="shared" si="130"/>
        <v>0</v>
      </c>
      <c r="AH90" s="13">
        <f t="shared" si="130"/>
        <v>0</v>
      </c>
      <c r="AI90" s="13">
        <f t="shared" si="130"/>
        <v>0</v>
      </c>
      <c r="AJ90" s="13">
        <f t="shared" si="130"/>
        <v>0</v>
      </c>
      <c r="AK90" s="81">
        <f t="shared" si="130"/>
        <v>2668</v>
      </c>
      <c r="AL90" s="81">
        <f t="shared" si="130"/>
        <v>2668</v>
      </c>
      <c r="AM90" s="13">
        <f t="shared" si="130"/>
        <v>0</v>
      </c>
      <c r="AN90" s="13">
        <f t="shared" si="130"/>
        <v>0</v>
      </c>
      <c r="AO90" s="13">
        <f t="shared" si="130"/>
        <v>0</v>
      </c>
      <c r="AP90" s="13">
        <f t="shared" si="130"/>
        <v>0</v>
      </c>
      <c r="AQ90" s="13">
        <f t="shared" si="130"/>
        <v>2668</v>
      </c>
      <c r="AR90" s="13">
        <f t="shared" si="130"/>
        <v>2668</v>
      </c>
      <c r="AS90" s="6">
        <f t="shared" si="113"/>
        <v>0</v>
      </c>
    </row>
    <row r="91" spans="1:45" ht="33" hidden="1" x14ac:dyDescent="0.25">
      <c r="A91" s="60" t="s">
        <v>93</v>
      </c>
      <c r="B91" s="16">
        <f t="shared" si="127"/>
        <v>901</v>
      </c>
      <c r="C91" s="16" t="s">
        <v>22</v>
      </c>
      <c r="D91" s="16" t="s">
        <v>30</v>
      </c>
      <c r="E91" s="16" t="s">
        <v>581</v>
      </c>
      <c r="F91" s="16" t="s">
        <v>94</v>
      </c>
      <c r="G91" s="13"/>
      <c r="H91" s="18"/>
      <c r="I91" s="13"/>
      <c r="J91" s="13"/>
      <c r="K91" s="13"/>
      <c r="L91" s="13"/>
      <c r="M91" s="13"/>
      <c r="N91" s="18"/>
      <c r="O91" s="13"/>
      <c r="P91" s="13">
        <v>2668</v>
      </c>
      <c r="Q91" s="13"/>
      <c r="R91" s="13"/>
      <c r="S91" s="13">
        <f>M91+O91+P91+Q91+R91</f>
        <v>2668</v>
      </c>
      <c r="T91" s="13">
        <f>N91+P91</f>
        <v>2668</v>
      </c>
      <c r="U91" s="13"/>
      <c r="V91" s="13"/>
      <c r="W91" s="13"/>
      <c r="X91" s="13"/>
      <c r="Y91" s="13">
        <f>S91+U91+V91+W91+X91</f>
        <v>2668</v>
      </c>
      <c r="Z91" s="13">
        <f>T91+V91</f>
        <v>2668</v>
      </c>
      <c r="AA91" s="13"/>
      <c r="AB91" s="13"/>
      <c r="AC91" s="13"/>
      <c r="AD91" s="13"/>
      <c r="AE91" s="13">
        <f>Y91+AA91+AB91+AC91+AD91</f>
        <v>2668</v>
      </c>
      <c r="AF91" s="13">
        <f>Z91+AB91</f>
        <v>2668</v>
      </c>
      <c r="AG91" s="13"/>
      <c r="AH91" s="13"/>
      <c r="AI91" s="13"/>
      <c r="AJ91" s="13"/>
      <c r="AK91" s="81">
        <f>AE91+AG91+AH91+AI91+AJ91</f>
        <v>2668</v>
      </c>
      <c r="AL91" s="81">
        <f>AF91+AH91</f>
        <v>2668</v>
      </c>
      <c r="AM91" s="13"/>
      <c r="AN91" s="13"/>
      <c r="AO91" s="13"/>
      <c r="AP91" s="13"/>
      <c r="AQ91" s="13">
        <f>AK91+AM91+AN91+AO91+AP91</f>
        <v>2668</v>
      </c>
      <c r="AR91" s="13">
        <f>AL91+AN91</f>
        <v>2668</v>
      </c>
      <c r="AS91" s="6">
        <f t="shared" si="113"/>
        <v>0</v>
      </c>
    </row>
    <row r="92" spans="1:45" ht="33" hidden="1" x14ac:dyDescent="0.25">
      <c r="A92" s="60" t="s">
        <v>590</v>
      </c>
      <c r="B92" s="16">
        <f t="shared" si="127"/>
        <v>901</v>
      </c>
      <c r="C92" s="16" t="s">
        <v>22</v>
      </c>
      <c r="D92" s="16" t="s">
        <v>30</v>
      </c>
      <c r="E92" s="16" t="s">
        <v>582</v>
      </c>
      <c r="F92" s="16"/>
      <c r="G92" s="13"/>
      <c r="H92" s="18"/>
      <c r="I92" s="13"/>
      <c r="J92" s="13"/>
      <c r="K92" s="13"/>
      <c r="L92" s="13"/>
      <c r="M92" s="13"/>
      <c r="N92" s="18"/>
      <c r="O92" s="13">
        <f>O93</f>
        <v>0</v>
      </c>
      <c r="P92" s="13">
        <f t="shared" ref="P92:AG93" si="131">P93</f>
        <v>255</v>
      </c>
      <c r="Q92" s="13">
        <f t="shared" si="131"/>
        <v>0</v>
      </c>
      <c r="R92" s="13">
        <f t="shared" si="131"/>
        <v>0</v>
      </c>
      <c r="S92" s="13">
        <f t="shared" si="131"/>
        <v>255</v>
      </c>
      <c r="T92" s="13">
        <f t="shared" si="131"/>
        <v>255</v>
      </c>
      <c r="U92" s="13">
        <f t="shared" si="131"/>
        <v>0</v>
      </c>
      <c r="V92" s="13">
        <f t="shared" si="131"/>
        <v>0</v>
      </c>
      <c r="W92" s="13">
        <f t="shared" si="131"/>
        <v>0</v>
      </c>
      <c r="X92" s="13">
        <f t="shared" si="131"/>
        <v>0</v>
      </c>
      <c r="Y92" s="13">
        <f t="shared" si="131"/>
        <v>255</v>
      </c>
      <c r="Z92" s="13">
        <f t="shared" si="131"/>
        <v>255</v>
      </c>
      <c r="AA92" s="13">
        <f t="shared" si="131"/>
        <v>0</v>
      </c>
      <c r="AB92" s="13">
        <f t="shared" si="131"/>
        <v>0</v>
      </c>
      <c r="AC92" s="13">
        <f t="shared" si="131"/>
        <v>0</v>
      </c>
      <c r="AD92" s="13">
        <f t="shared" si="131"/>
        <v>0</v>
      </c>
      <c r="AE92" s="13">
        <f t="shared" si="131"/>
        <v>255</v>
      </c>
      <c r="AF92" s="13">
        <f t="shared" ref="AA92:AF93" si="132">AF93</f>
        <v>255</v>
      </c>
      <c r="AG92" s="13">
        <f t="shared" si="131"/>
        <v>0</v>
      </c>
      <c r="AH92" s="13">
        <f t="shared" ref="AG92:AR93" si="133">AH93</f>
        <v>0</v>
      </c>
      <c r="AI92" s="13">
        <f t="shared" si="133"/>
        <v>0</v>
      </c>
      <c r="AJ92" s="13">
        <f t="shared" si="133"/>
        <v>0</v>
      </c>
      <c r="AK92" s="81">
        <f t="shared" si="133"/>
        <v>255</v>
      </c>
      <c r="AL92" s="81">
        <f t="shared" si="133"/>
        <v>255</v>
      </c>
      <c r="AM92" s="13">
        <f t="shared" si="133"/>
        <v>0</v>
      </c>
      <c r="AN92" s="13">
        <f t="shared" si="133"/>
        <v>0</v>
      </c>
      <c r="AO92" s="13">
        <f t="shared" si="133"/>
        <v>0</v>
      </c>
      <c r="AP92" s="13">
        <f t="shared" si="133"/>
        <v>0</v>
      </c>
      <c r="AQ92" s="13">
        <f t="shared" si="133"/>
        <v>255</v>
      </c>
      <c r="AR92" s="13">
        <f t="shared" si="133"/>
        <v>255</v>
      </c>
      <c r="AS92" s="6">
        <f t="shared" si="113"/>
        <v>0</v>
      </c>
    </row>
    <row r="93" spans="1:45" ht="66.75" hidden="1" customHeight="1" x14ac:dyDescent="0.25">
      <c r="A93" s="60" t="s">
        <v>541</v>
      </c>
      <c r="B93" s="16">
        <f t="shared" si="127"/>
        <v>901</v>
      </c>
      <c r="C93" s="16" t="s">
        <v>22</v>
      </c>
      <c r="D93" s="16" t="s">
        <v>30</v>
      </c>
      <c r="E93" s="16" t="s">
        <v>582</v>
      </c>
      <c r="F93" s="16" t="s">
        <v>92</v>
      </c>
      <c r="G93" s="13"/>
      <c r="H93" s="18"/>
      <c r="I93" s="13"/>
      <c r="J93" s="13"/>
      <c r="K93" s="13"/>
      <c r="L93" s="13"/>
      <c r="M93" s="13"/>
      <c r="N93" s="18"/>
      <c r="O93" s="13">
        <f>O94</f>
        <v>0</v>
      </c>
      <c r="P93" s="13">
        <f t="shared" si="131"/>
        <v>255</v>
      </c>
      <c r="Q93" s="13">
        <f t="shared" si="131"/>
        <v>0</v>
      </c>
      <c r="R93" s="13">
        <f t="shared" si="131"/>
        <v>0</v>
      </c>
      <c r="S93" s="13">
        <f t="shared" si="131"/>
        <v>255</v>
      </c>
      <c r="T93" s="13">
        <f t="shared" si="131"/>
        <v>255</v>
      </c>
      <c r="U93" s="13">
        <f t="shared" si="131"/>
        <v>0</v>
      </c>
      <c r="V93" s="13">
        <f t="shared" si="131"/>
        <v>0</v>
      </c>
      <c r="W93" s="13">
        <f t="shared" si="131"/>
        <v>0</v>
      </c>
      <c r="X93" s="13">
        <f t="shared" si="131"/>
        <v>0</v>
      </c>
      <c r="Y93" s="13">
        <f t="shared" si="131"/>
        <v>255</v>
      </c>
      <c r="Z93" s="13">
        <f t="shared" si="131"/>
        <v>255</v>
      </c>
      <c r="AA93" s="13">
        <f t="shared" si="132"/>
        <v>0</v>
      </c>
      <c r="AB93" s="13">
        <f t="shared" si="132"/>
        <v>0</v>
      </c>
      <c r="AC93" s="13">
        <f t="shared" si="132"/>
        <v>0</v>
      </c>
      <c r="AD93" s="13">
        <f t="shared" si="132"/>
        <v>0</v>
      </c>
      <c r="AE93" s="13">
        <f t="shared" si="132"/>
        <v>255</v>
      </c>
      <c r="AF93" s="13">
        <f t="shared" si="132"/>
        <v>255</v>
      </c>
      <c r="AG93" s="13">
        <f t="shared" si="133"/>
        <v>0</v>
      </c>
      <c r="AH93" s="13">
        <f t="shared" si="133"/>
        <v>0</v>
      </c>
      <c r="AI93" s="13">
        <f t="shared" si="133"/>
        <v>0</v>
      </c>
      <c r="AJ93" s="13">
        <f t="shared" si="133"/>
        <v>0</v>
      </c>
      <c r="AK93" s="81">
        <f t="shared" si="133"/>
        <v>255</v>
      </c>
      <c r="AL93" s="81">
        <f t="shared" si="133"/>
        <v>255</v>
      </c>
      <c r="AM93" s="13">
        <f t="shared" si="133"/>
        <v>0</v>
      </c>
      <c r="AN93" s="13">
        <f t="shared" si="133"/>
        <v>0</v>
      </c>
      <c r="AO93" s="13">
        <f t="shared" si="133"/>
        <v>0</v>
      </c>
      <c r="AP93" s="13">
        <f t="shared" si="133"/>
        <v>0</v>
      </c>
      <c r="AQ93" s="13">
        <f t="shared" si="133"/>
        <v>255</v>
      </c>
      <c r="AR93" s="13">
        <f t="shared" si="133"/>
        <v>255</v>
      </c>
      <c r="AS93" s="6">
        <f t="shared" si="113"/>
        <v>0</v>
      </c>
    </row>
    <row r="94" spans="1:45" ht="33" hidden="1" x14ac:dyDescent="0.25">
      <c r="A94" s="60" t="s">
        <v>93</v>
      </c>
      <c r="B94" s="16">
        <f t="shared" si="127"/>
        <v>901</v>
      </c>
      <c r="C94" s="16" t="s">
        <v>22</v>
      </c>
      <c r="D94" s="16" t="s">
        <v>30</v>
      </c>
      <c r="E94" s="16" t="s">
        <v>582</v>
      </c>
      <c r="F94" s="16" t="s">
        <v>94</v>
      </c>
      <c r="G94" s="13"/>
      <c r="H94" s="18"/>
      <c r="I94" s="13"/>
      <c r="J94" s="13"/>
      <c r="K94" s="13"/>
      <c r="L94" s="13"/>
      <c r="M94" s="13"/>
      <c r="N94" s="18"/>
      <c r="O94" s="13"/>
      <c r="P94" s="13">
        <v>255</v>
      </c>
      <c r="Q94" s="13"/>
      <c r="R94" s="13"/>
      <c r="S94" s="13">
        <f>M94+O94+P94+Q94+R94</f>
        <v>255</v>
      </c>
      <c r="T94" s="13">
        <f>N94+P94</f>
        <v>255</v>
      </c>
      <c r="U94" s="13"/>
      <c r="V94" s="13"/>
      <c r="W94" s="13"/>
      <c r="X94" s="13"/>
      <c r="Y94" s="13">
        <f>S94+U94+V94+W94+X94</f>
        <v>255</v>
      </c>
      <c r="Z94" s="13">
        <f>T94+V94</f>
        <v>255</v>
      </c>
      <c r="AA94" s="13"/>
      <c r="AB94" s="13"/>
      <c r="AC94" s="13"/>
      <c r="AD94" s="13"/>
      <c r="AE94" s="13">
        <f>Y94+AA94+AB94+AC94+AD94</f>
        <v>255</v>
      </c>
      <c r="AF94" s="13">
        <f>Z94+AB94</f>
        <v>255</v>
      </c>
      <c r="AG94" s="13"/>
      <c r="AH94" s="13"/>
      <c r="AI94" s="13"/>
      <c r="AJ94" s="13"/>
      <c r="AK94" s="81">
        <f>AE94+AG94+AH94+AI94+AJ94</f>
        <v>255</v>
      </c>
      <c r="AL94" s="81">
        <f>AF94+AH94</f>
        <v>255</v>
      </c>
      <c r="AM94" s="13"/>
      <c r="AN94" s="13"/>
      <c r="AO94" s="13"/>
      <c r="AP94" s="13"/>
      <c r="AQ94" s="13">
        <f>AK94+AM94+AN94+AO94+AP94</f>
        <v>255</v>
      </c>
      <c r="AR94" s="13">
        <f>AL94+AN94</f>
        <v>255</v>
      </c>
      <c r="AS94" s="6">
        <f t="shared" si="113"/>
        <v>0</v>
      </c>
    </row>
    <row r="95" spans="1:45" hidden="1" x14ac:dyDescent="0.25">
      <c r="A95" s="60" t="s">
        <v>591</v>
      </c>
      <c r="B95" s="16">
        <f t="shared" si="127"/>
        <v>901</v>
      </c>
      <c r="C95" s="16" t="s">
        <v>22</v>
      </c>
      <c r="D95" s="16" t="s">
        <v>30</v>
      </c>
      <c r="E95" s="16" t="s">
        <v>583</v>
      </c>
      <c r="F95" s="16"/>
      <c r="G95" s="13"/>
      <c r="H95" s="18"/>
      <c r="I95" s="13"/>
      <c r="J95" s="13"/>
      <c r="K95" s="13"/>
      <c r="L95" s="13"/>
      <c r="M95" s="13"/>
      <c r="N95" s="18"/>
      <c r="O95" s="13">
        <f>O96</f>
        <v>0</v>
      </c>
      <c r="P95" s="13">
        <f t="shared" ref="P95:AG96" si="134">P96</f>
        <v>7057</v>
      </c>
      <c r="Q95" s="13">
        <f t="shared" si="134"/>
        <v>0</v>
      </c>
      <c r="R95" s="13">
        <f t="shared" si="134"/>
        <v>0</v>
      </c>
      <c r="S95" s="13">
        <f t="shared" si="134"/>
        <v>7057</v>
      </c>
      <c r="T95" s="13">
        <f t="shared" si="134"/>
        <v>7057</v>
      </c>
      <c r="U95" s="13">
        <f t="shared" si="134"/>
        <v>0</v>
      </c>
      <c r="V95" s="13">
        <f t="shared" si="134"/>
        <v>0</v>
      </c>
      <c r="W95" s="13">
        <f t="shared" si="134"/>
        <v>0</v>
      </c>
      <c r="X95" s="13">
        <f t="shared" si="134"/>
        <v>0</v>
      </c>
      <c r="Y95" s="13">
        <f t="shared" si="134"/>
        <v>7057</v>
      </c>
      <c r="Z95" s="13">
        <f t="shared" si="134"/>
        <v>7057</v>
      </c>
      <c r="AA95" s="13">
        <f t="shared" si="134"/>
        <v>0</v>
      </c>
      <c r="AB95" s="13">
        <f t="shared" si="134"/>
        <v>0</v>
      </c>
      <c r="AC95" s="13">
        <f t="shared" si="134"/>
        <v>0</v>
      </c>
      <c r="AD95" s="13">
        <f t="shared" si="134"/>
        <v>0</v>
      </c>
      <c r="AE95" s="13">
        <f t="shared" si="134"/>
        <v>7057</v>
      </c>
      <c r="AF95" s="13">
        <f t="shared" ref="AA95:AF96" si="135">AF96</f>
        <v>7057</v>
      </c>
      <c r="AG95" s="13">
        <f t="shared" si="134"/>
        <v>0</v>
      </c>
      <c r="AH95" s="13">
        <f t="shared" ref="AG95:AR96" si="136">AH96</f>
        <v>0</v>
      </c>
      <c r="AI95" s="13">
        <f t="shared" si="136"/>
        <v>0</v>
      </c>
      <c r="AJ95" s="13">
        <f t="shared" si="136"/>
        <v>0</v>
      </c>
      <c r="AK95" s="81">
        <f t="shared" si="136"/>
        <v>7057</v>
      </c>
      <c r="AL95" s="81">
        <f t="shared" si="136"/>
        <v>7057</v>
      </c>
      <c r="AM95" s="13">
        <f t="shared" si="136"/>
        <v>0</v>
      </c>
      <c r="AN95" s="13">
        <f t="shared" si="136"/>
        <v>0</v>
      </c>
      <c r="AO95" s="13">
        <f t="shared" si="136"/>
        <v>0</v>
      </c>
      <c r="AP95" s="13">
        <f t="shared" si="136"/>
        <v>0</v>
      </c>
      <c r="AQ95" s="13">
        <f t="shared" si="136"/>
        <v>7057</v>
      </c>
      <c r="AR95" s="13">
        <f t="shared" si="136"/>
        <v>7057</v>
      </c>
      <c r="AS95" s="6">
        <f t="shared" si="113"/>
        <v>0</v>
      </c>
    </row>
    <row r="96" spans="1:45" ht="71.25" hidden="1" customHeight="1" x14ac:dyDescent="0.25">
      <c r="A96" s="60" t="s">
        <v>541</v>
      </c>
      <c r="B96" s="16">
        <f t="shared" si="127"/>
        <v>901</v>
      </c>
      <c r="C96" s="16" t="s">
        <v>22</v>
      </c>
      <c r="D96" s="16" t="s">
        <v>30</v>
      </c>
      <c r="E96" s="16" t="s">
        <v>583</v>
      </c>
      <c r="F96" s="16" t="s">
        <v>584</v>
      </c>
      <c r="G96" s="13"/>
      <c r="H96" s="18"/>
      <c r="I96" s="13"/>
      <c r="J96" s="13"/>
      <c r="K96" s="13"/>
      <c r="L96" s="13"/>
      <c r="M96" s="13"/>
      <c r="N96" s="18"/>
      <c r="O96" s="13">
        <f>O97</f>
        <v>0</v>
      </c>
      <c r="P96" s="13">
        <f t="shared" si="134"/>
        <v>7057</v>
      </c>
      <c r="Q96" s="13">
        <f t="shared" si="134"/>
        <v>0</v>
      </c>
      <c r="R96" s="13">
        <f t="shared" si="134"/>
        <v>0</v>
      </c>
      <c r="S96" s="13">
        <f t="shared" si="134"/>
        <v>7057</v>
      </c>
      <c r="T96" s="13">
        <f t="shared" si="134"/>
        <v>7057</v>
      </c>
      <c r="U96" s="13">
        <f t="shared" si="134"/>
        <v>0</v>
      </c>
      <c r="V96" s="13">
        <f t="shared" si="134"/>
        <v>0</v>
      </c>
      <c r="W96" s="13">
        <f t="shared" si="134"/>
        <v>0</v>
      </c>
      <c r="X96" s="13">
        <f t="shared" si="134"/>
        <v>0</v>
      </c>
      <c r="Y96" s="13">
        <f t="shared" si="134"/>
        <v>7057</v>
      </c>
      <c r="Z96" s="13">
        <f t="shared" si="134"/>
        <v>7057</v>
      </c>
      <c r="AA96" s="13">
        <f t="shared" si="135"/>
        <v>0</v>
      </c>
      <c r="AB96" s="13">
        <f t="shared" si="135"/>
        <v>0</v>
      </c>
      <c r="AC96" s="13">
        <f t="shared" si="135"/>
        <v>0</v>
      </c>
      <c r="AD96" s="13">
        <f t="shared" si="135"/>
        <v>0</v>
      </c>
      <c r="AE96" s="13">
        <f t="shared" si="135"/>
        <v>7057</v>
      </c>
      <c r="AF96" s="13">
        <f t="shared" si="135"/>
        <v>7057</v>
      </c>
      <c r="AG96" s="13">
        <f t="shared" si="136"/>
        <v>0</v>
      </c>
      <c r="AH96" s="13">
        <f t="shared" si="136"/>
        <v>0</v>
      </c>
      <c r="AI96" s="13">
        <f t="shared" si="136"/>
        <v>0</v>
      </c>
      <c r="AJ96" s="13">
        <f t="shared" si="136"/>
        <v>0</v>
      </c>
      <c r="AK96" s="81">
        <f t="shared" si="136"/>
        <v>7057</v>
      </c>
      <c r="AL96" s="81">
        <f t="shared" si="136"/>
        <v>7057</v>
      </c>
      <c r="AM96" s="13">
        <f t="shared" si="136"/>
        <v>0</v>
      </c>
      <c r="AN96" s="13">
        <f t="shared" si="136"/>
        <v>0</v>
      </c>
      <c r="AO96" s="13">
        <f t="shared" si="136"/>
        <v>0</v>
      </c>
      <c r="AP96" s="13">
        <f t="shared" si="136"/>
        <v>0</v>
      </c>
      <c r="AQ96" s="13">
        <f t="shared" si="136"/>
        <v>7057</v>
      </c>
      <c r="AR96" s="13">
        <f t="shared" si="136"/>
        <v>7057</v>
      </c>
      <c r="AS96" s="6">
        <f t="shared" si="113"/>
        <v>0</v>
      </c>
    </row>
    <row r="97" spans="1:45" ht="33" hidden="1" x14ac:dyDescent="0.25">
      <c r="A97" s="60" t="s">
        <v>93</v>
      </c>
      <c r="B97" s="16">
        <f t="shared" si="127"/>
        <v>901</v>
      </c>
      <c r="C97" s="16" t="s">
        <v>22</v>
      </c>
      <c r="D97" s="16" t="s">
        <v>30</v>
      </c>
      <c r="E97" s="16" t="s">
        <v>583</v>
      </c>
      <c r="F97" s="16" t="s">
        <v>94</v>
      </c>
      <c r="G97" s="13"/>
      <c r="H97" s="18"/>
      <c r="I97" s="13"/>
      <c r="J97" s="13"/>
      <c r="K97" s="13"/>
      <c r="L97" s="13"/>
      <c r="M97" s="13"/>
      <c r="N97" s="18"/>
      <c r="O97" s="13"/>
      <c r="P97" s="13">
        <v>7057</v>
      </c>
      <c r="Q97" s="13"/>
      <c r="R97" s="13"/>
      <c r="S97" s="13">
        <f>M97+O97+P97+Q97+R97</f>
        <v>7057</v>
      </c>
      <c r="T97" s="13">
        <f>N97+P97</f>
        <v>7057</v>
      </c>
      <c r="U97" s="13"/>
      <c r="V97" s="13"/>
      <c r="W97" s="13"/>
      <c r="X97" s="13"/>
      <c r="Y97" s="13">
        <f>S97+U97+V97+W97+X97</f>
        <v>7057</v>
      </c>
      <c r="Z97" s="13">
        <f>T97+V97</f>
        <v>7057</v>
      </c>
      <c r="AA97" s="13"/>
      <c r="AB97" s="13"/>
      <c r="AC97" s="13"/>
      <c r="AD97" s="13"/>
      <c r="AE97" s="13">
        <f>Y97+AA97+AB97+AC97+AD97</f>
        <v>7057</v>
      </c>
      <c r="AF97" s="13">
        <f>Z97+AB97</f>
        <v>7057</v>
      </c>
      <c r="AG97" s="13"/>
      <c r="AH97" s="13"/>
      <c r="AI97" s="13"/>
      <c r="AJ97" s="13"/>
      <c r="AK97" s="81">
        <f>AE97+AG97+AH97+AI97+AJ97</f>
        <v>7057</v>
      </c>
      <c r="AL97" s="81">
        <f>AF97+AH97</f>
        <v>7057</v>
      </c>
      <c r="AM97" s="13"/>
      <c r="AN97" s="13"/>
      <c r="AO97" s="13"/>
      <c r="AP97" s="13"/>
      <c r="AQ97" s="13">
        <f>AK97+AM97+AN97+AO97+AP97</f>
        <v>7057</v>
      </c>
      <c r="AR97" s="13">
        <f>AL97+AN97</f>
        <v>7057</v>
      </c>
      <c r="AS97" s="6">
        <f t="shared" si="113"/>
        <v>0</v>
      </c>
    </row>
    <row r="98" spans="1:45" ht="66" hidden="1" x14ac:dyDescent="0.25">
      <c r="A98" s="60" t="s">
        <v>592</v>
      </c>
      <c r="B98" s="16">
        <f t="shared" si="127"/>
        <v>901</v>
      </c>
      <c r="C98" s="16" t="s">
        <v>22</v>
      </c>
      <c r="D98" s="16" t="s">
        <v>30</v>
      </c>
      <c r="E98" s="16" t="s">
        <v>585</v>
      </c>
      <c r="F98" s="16"/>
      <c r="G98" s="13"/>
      <c r="H98" s="18"/>
      <c r="I98" s="13"/>
      <c r="J98" s="13"/>
      <c r="K98" s="13"/>
      <c r="L98" s="13"/>
      <c r="M98" s="13"/>
      <c r="N98" s="18"/>
      <c r="O98" s="13">
        <f t="shared" ref="O98:T98" si="137">O99+O101</f>
        <v>0</v>
      </c>
      <c r="P98" s="13">
        <f t="shared" si="137"/>
        <v>30847</v>
      </c>
      <c r="Q98" s="13">
        <f t="shared" si="137"/>
        <v>0</v>
      </c>
      <c r="R98" s="13">
        <f t="shared" si="137"/>
        <v>0</v>
      </c>
      <c r="S98" s="13">
        <f t="shared" si="137"/>
        <v>30847</v>
      </c>
      <c r="T98" s="13">
        <f t="shared" si="137"/>
        <v>30847</v>
      </c>
      <c r="U98" s="13">
        <f t="shared" ref="U98:Z98" si="138">U99+U101</f>
        <v>0</v>
      </c>
      <c r="V98" s="13">
        <f t="shared" si="138"/>
        <v>0</v>
      </c>
      <c r="W98" s="13">
        <f t="shared" si="138"/>
        <v>0</v>
      </c>
      <c r="X98" s="13">
        <f t="shared" si="138"/>
        <v>0</v>
      </c>
      <c r="Y98" s="13">
        <f t="shared" si="138"/>
        <v>30847</v>
      </c>
      <c r="Z98" s="13">
        <f t="shared" si="138"/>
        <v>30847</v>
      </c>
      <c r="AA98" s="13">
        <f t="shared" ref="AA98:AF98" si="139">AA99+AA101</f>
        <v>0</v>
      </c>
      <c r="AB98" s="13">
        <f t="shared" si="139"/>
        <v>0</v>
      </c>
      <c r="AC98" s="13">
        <f t="shared" si="139"/>
        <v>0</v>
      </c>
      <c r="AD98" s="13">
        <f t="shared" si="139"/>
        <v>0</v>
      </c>
      <c r="AE98" s="13">
        <f t="shared" si="139"/>
        <v>30847</v>
      </c>
      <c r="AF98" s="13">
        <f t="shared" si="139"/>
        <v>30847</v>
      </c>
      <c r="AG98" s="13">
        <f t="shared" ref="AG98:AL98" si="140">AG99+AG101</f>
        <v>0</v>
      </c>
      <c r="AH98" s="13">
        <f t="shared" si="140"/>
        <v>0</v>
      </c>
      <c r="AI98" s="13">
        <f t="shared" si="140"/>
        <v>0</v>
      </c>
      <c r="AJ98" s="13">
        <f t="shared" si="140"/>
        <v>0</v>
      </c>
      <c r="AK98" s="81">
        <f t="shared" si="140"/>
        <v>30847</v>
      </c>
      <c r="AL98" s="81">
        <f t="shared" si="140"/>
        <v>30847</v>
      </c>
      <c r="AM98" s="13">
        <f t="shared" ref="AM98:AR98" si="141">AM99+AM101</f>
        <v>0</v>
      </c>
      <c r="AN98" s="13">
        <f t="shared" si="141"/>
        <v>0</v>
      </c>
      <c r="AO98" s="13">
        <f t="shared" si="141"/>
        <v>0</v>
      </c>
      <c r="AP98" s="13">
        <f t="shared" si="141"/>
        <v>0</v>
      </c>
      <c r="AQ98" s="13">
        <f t="shared" si="141"/>
        <v>30847</v>
      </c>
      <c r="AR98" s="13">
        <f t="shared" si="141"/>
        <v>30847</v>
      </c>
      <c r="AS98" s="6">
        <f t="shared" si="113"/>
        <v>0</v>
      </c>
    </row>
    <row r="99" spans="1:45" ht="69" hidden="1" customHeight="1" x14ac:dyDescent="0.25">
      <c r="A99" s="60" t="s">
        <v>541</v>
      </c>
      <c r="B99" s="16">
        <f t="shared" si="127"/>
        <v>901</v>
      </c>
      <c r="C99" s="16" t="s">
        <v>22</v>
      </c>
      <c r="D99" s="16" t="s">
        <v>30</v>
      </c>
      <c r="E99" s="16" t="s">
        <v>585</v>
      </c>
      <c r="F99" s="16" t="s">
        <v>92</v>
      </c>
      <c r="G99" s="13"/>
      <c r="H99" s="18"/>
      <c r="I99" s="13"/>
      <c r="J99" s="13"/>
      <c r="K99" s="13"/>
      <c r="L99" s="13"/>
      <c r="M99" s="13"/>
      <c r="N99" s="18"/>
      <c r="O99" s="13">
        <f t="shared" ref="O99:AR99" si="142">O100</f>
        <v>0</v>
      </c>
      <c r="P99" s="13">
        <f t="shared" si="142"/>
        <v>30820</v>
      </c>
      <c r="Q99" s="13">
        <f t="shared" si="142"/>
        <v>0</v>
      </c>
      <c r="R99" s="13">
        <f t="shared" si="142"/>
        <v>0</v>
      </c>
      <c r="S99" s="13">
        <f t="shared" si="142"/>
        <v>30820</v>
      </c>
      <c r="T99" s="13">
        <f t="shared" si="142"/>
        <v>30820</v>
      </c>
      <c r="U99" s="13">
        <f t="shared" si="142"/>
        <v>0</v>
      </c>
      <c r="V99" s="13">
        <f t="shared" si="142"/>
        <v>0</v>
      </c>
      <c r="W99" s="13">
        <f t="shared" si="142"/>
        <v>0</v>
      </c>
      <c r="X99" s="13">
        <f t="shared" si="142"/>
        <v>0</v>
      </c>
      <c r="Y99" s="13">
        <f t="shared" si="142"/>
        <v>30820</v>
      </c>
      <c r="Z99" s="13">
        <f t="shared" si="142"/>
        <v>30820</v>
      </c>
      <c r="AA99" s="13">
        <f t="shared" si="142"/>
        <v>0</v>
      </c>
      <c r="AB99" s="13">
        <f t="shared" si="142"/>
        <v>0</v>
      </c>
      <c r="AC99" s="13">
        <f t="shared" si="142"/>
        <v>0</v>
      </c>
      <c r="AD99" s="13">
        <f t="shared" si="142"/>
        <v>0</v>
      </c>
      <c r="AE99" s="13">
        <f t="shared" si="142"/>
        <v>30820</v>
      </c>
      <c r="AF99" s="13">
        <f t="shared" si="142"/>
        <v>30820</v>
      </c>
      <c r="AG99" s="13">
        <f t="shared" si="142"/>
        <v>0</v>
      </c>
      <c r="AH99" s="13">
        <f t="shared" si="142"/>
        <v>0</v>
      </c>
      <c r="AI99" s="13">
        <f t="shared" si="142"/>
        <v>0</v>
      </c>
      <c r="AJ99" s="13">
        <f t="shared" si="142"/>
        <v>0</v>
      </c>
      <c r="AK99" s="81">
        <f t="shared" si="142"/>
        <v>30820</v>
      </c>
      <c r="AL99" s="81">
        <f t="shared" si="142"/>
        <v>30820</v>
      </c>
      <c r="AM99" s="13">
        <f t="shared" si="142"/>
        <v>0</v>
      </c>
      <c r="AN99" s="13">
        <f t="shared" si="142"/>
        <v>0</v>
      </c>
      <c r="AO99" s="13">
        <f t="shared" si="142"/>
        <v>0</v>
      </c>
      <c r="AP99" s="13">
        <f t="shared" si="142"/>
        <v>0</v>
      </c>
      <c r="AQ99" s="13">
        <f t="shared" si="142"/>
        <v>30820</v>
      </c>
      <c r="AR99" s="13">
        <f t="shared" si="142"/>
        <v>30820</v>
      </c>
      <c r="AS99" s="6">
        <f t="shared" si="113"/>
        <v>0</v>
      </c>
    </row>
    <row r="100" spans="1:45" ht="33" hidden="1" x14ac:dyDescent="0.25">
      <c r="A100" s="60" t="s">
        <v>93</v>
      </c>
      <c r="B100" s="16">
        <f t="shared" si="127"/>
        <v>901</v>
      </c>
      <c r="C100" s="16" t="s">
        <v>22</v>
      </c>
      <c r="D100" s="16" t="s">
        <v>30</v>
      </c>
      <c r="E100" s="16" t="s">
        <v>585</v>
      </c>
      <c r="F100" s="16" t="s">
        <v>94</v>
      </c>
      <c r="G100" s="13"/>
      <c r="H100" s="18"/>
      <c r="I100" s="13"/>
      <c r="J100" s="13"/>
      <c r="K100" s="13"/>
      <c r="L100" s="13"/>
      <c r="M100" s="13"/>
      <c r="N100" s="18"/>
      <c r="O100" s="13"/>
      <c r="P100" s="13">
        <f>30847-27</f>
        <v>30820</v>
      </c>
      <c r="Q100" s="13"/>
      <c r="R100" s="13"/>
      <c r="S100" s="13">
        <f>M100+O100+P100+Q100+R100</f>
        <v>30820</v>
      </c>
      <c r="T100" s="13">
        <f>N100+P100</f>
        <v>30820</v>
      </c>
      <c r="U100" s="13"/>
      <c r="V100" s="13"/>
      <c r="W100" s="13"/>
      <c r="X100" s="13"/>
      <c r="Y100" s="13">
        <f>S100+U100+V100+W100+X100</f>
        <v>30820</v>
      </c>
      <c r="Z100" s="13">
        <f>T100+V100</f>
        <v>30820</v>
      </c>
      <c r="AA100" s="13"/>
      <c r="AB100" s="13"/>
      <c r="AC100" s="13"/>
      <c r="AD100" s="13"/>
      <c r="AE100" s="13">
        <f>Y100+AA100+AB100+AC100+AD100</f>
        <v>30820</v>
      </c>
      <c r="AF100" s="13">
        <f>Z100+AB100</f>
        <v>30820</v>
      </c>
      <c r="AG100" s="13"/>
      <c r="AH100" s="13"/>
      <c r="AI100" s="13"/>
      <c r="AJ100" s="13"/>
      <c r="AK100" s="81">
        <f>AE100+AG100+AH100+AI100+AJ100</f>
        <v>30820</v>
      </c>
      <c r="AL100" s="81">
        <f>AF100+AH100</f>
        <v>30820</v>
      </c>
      <c r="AM100" s="13"/>
      <c r="AN100" s="13"/>
      <c r="AO100" s="13"/>
      <c r="AP100" s="13"/>
      <c r="AQ100" s="13">
        <f>AK100+AM100+AN100+AO100+AP100</f>
        <v>30820</v>
      </c>
      <c r="AR100" s="13">
        <f>AL100+AN100</f>
        <v>30820</v>
      </c>
      <c r="AS100" s="6">
        <f t="shared" si="113"/>
        <v>0</v>
      </c>
    </row>
    <row r="101" spans="1:45" hidden="1" x14ac:dyDescent="0.25">
      <c r="A101" s="56" t="s">
        <v>112</v>
      </c>
      <c r="B101" s="16">
        <f t="shared" si="127"/>
        <v>901</v>
      </c>
      <c r="C101" s="16" t="s">
        <v>22</v>
      </c>
      <c r="D101" s="16" t="s">
        <v>30</v>
      </c>
      <c r="E101" s="16" t="s">
        <v>585</v>
      </c>
      <c r="F101" s="16" t="s">
        <v>113</v>
      </c>
      <c r="G101" s="13"/>
      <c r="H101" s="18"/>
      <c r="I101" s="13"/>
      <c r="J101" s="13"/>
      <c r="K101" s="13"/>
      <c r="L101" s="13"/>
      <c r="M101" s="13"/>
      <c r="N101" s="18"/>
      <c r="O101" s="13">
        <f t="shared" ref="O101:AR101" si="143">O102</f>
        <v>0</v>
      </c>
      <c r="P101" s="13">
        <f t="shared" si="143"/>
        <v>27</v>
      </c>
      <c r="Q101" s="13">
        <f t="shared" si="143"/>
        <v>0</v>
      </c>
      <c r="R101" s="13">
        <f t="shared" si="143"/>
        <v>0</v>
      </c>
      <c r="S101" s="13">
        <f t="shared" si="143"/>
        <v>27</v>
      </c>
      <c r="T101" s="13">
        <f t="shared" si="143"/>
        <v>27</v>
      </c>
      <c r="U101" s="13">
        <f t="shared" si="143"/>
        <v>0</v>
      </c>
      <c r="V101" s="13">
        <f t="shared" si="143"/>
        <v>0</v>
      </c>
      <c r="W101" s="13">
        <f t="shared" si="143"/>
        <v>0</v>
      </c>
      <c r="X101" s="13">
        <f t="shared" si="143"/>
        <v>0</v>
      </c>
      <c r="Y101" s="13">
        <f t="shared" si="143"/>
        <v>27</v>
      </c>
      <c r="Z101" s="13">
        <f t="shared" si="143"/>
        <v>27</v>
      </c>
      <c r="AA101" s="13">
        <f t="shared" si="143"/>
        <v>0</v>
      </c>
      <c r="AB101" s="13">
        <f t="shared" si="143"/>
        <v>0</v>
      </c>
      <c r="AC101" s="13">
        <f t="shared" si="143"/>
        <v>0</v>
      </c>
      <c r="AD101" s="13">
        <f t="shared" si="143"/>
        <v>0</v>
      </c>
      <c r="AE101" s="13">
        <f t="shared" si="143"/>
        <v>27</v>
      </c>
      <c r="AF101" s="13">
        <f t="shared" si="143"/>
        <v>27</v>
      </c>
      <c r="AG101" s="13">
        <f t="shared" si="143"/>
        <v>0</v>
      </c>
      <c r="AH101" s="13">
        <f t="shared" si="143"/>
        <v>0</v>
      </c>
      <c r="AI101" s="13">
        <f t="shared" si="143"/>
        <v>0</v>
      </c>
      <c r="AJ101" s="13">
        <f t="shared" si="143"/>
        <v>0</v>
      </c>
      <c r="AK101" s="81">
        <f t="shared" si="143"/>
        <v>27</v>
      </c>
      <c r="AL101" s="81">
        <f t="shared" si="143"/>
        <v>27</v>
      </c>
      <c r="AM101" s="13">
        <f t="shared" si="143"/>
        <v>0</v>
      </c>
      <c r="AN101" s="13">
        <f t="shared" si="143"/>
        <v>0</v>
      </c>
      <c r="AO101" s="13">
        <f t="shared" si="143"/>
        <v>0</v>
      </c>
      <c r="AP101" s="13">
        <f t="shared" si="143"/>
        <v>0</v>
      </c>
      <c r="AQ101" s="13">
        <f t="shared" si="143"/>
        <v>27</v>
      </c>
      <c r="AR101" s="13">
        <f t="shared" si="143"/>
        <v>27</v>
      </c>
      <c r="AS101" s="6">
        <f t="shared" si="113"/>
        <v>0</v>
      </c>
    </row>
    <row r="102" spans="1:45" ht="33" hidden="1" x14ac:dyDescent="0.25">
      <c r="A102" s="56" t="s">
        <v>194</v>
      </c>
      <c r="B102" s="16">
        <f t="shared" si="127"/>
        <v>901</v>
      </c>
      <c r="C102" s="16" t="s">
        <v>22</v>
      </c>
      <c r="D102" s="16" t="s">
        <v>30</v>
      </c>
      <c r="E102" s="16" t="s">
        <v>585</v>
      </c>
      <c r="F102" s="16" t="s">
        <v>195</v>
      </c>
      <c r="G102" s="13"/>
      <c r="H102" s="18"/>
      <c r="I102" s="13"/>
      <c r="J102" s="13"/>
      <c r="K102" s="13"/>
      <c r="L102" s="13"/>
      <c r="M102" s="13"/>
      <c r="N102" s="18"/>
      <c r="O102" s="13"/>
      <c r="P102" s="13">
        <v>27</v>
      </c>
      <c r="Q102" s="13"/>
      <c r="R102" s="13"/>
      <c r="S102" s="13">
        <f>M102+O102+P102+Q102+R102</f>
        <v>27</v>
      </c>
      <c r="T102" s="13">
        <f>N102+P102</f>
        <v>27</v>
      </c>
      <c r="U102" s="13"/>
      <c r="V102" s="13"/>
      <c r="W102" s="13"/>
      <c r="X102" s="13"/>
      <c r="Y102" s="13">
        <f>S102+U102+V102+W102+X102</f>
        <v>27</v>
      </c>
      <c r="Z102" s="13">
        <f>T102+V102</f>
        <v>27</v>
      </c>
      <c r="AA102" s="13"/>
      <c r="AB102" s="13"/>
      <c r="AC102" s="13"/>
      <c r="AD102" s="13"/>
      <c r="AE102" s="13">
        <f>Y102+AA102+AB102+AC102+AD102</f>
        <v>27</v>
      </c>
      <c r="AF102" s="13">
        <f>Z102+AB102</f>
        <v>27</v>
      </c>
      <c r="AG102" s="13"/>
      <c r="AH102" s="13"/>
      <c r="AI102" s="13"/>
      <c r="AJ102" s="13"/>
      <c r="AK102" s="81">
        <f>AE102+AG102+AH102+AI102+AJ102</f>
        <v>27</v>
      </c>
      <c r="AL102" s="81">
        <f>AF102+AH102</f>
        <v>27</v>
      </c>
      <c r="AM102" s="13"/>
      <c r="AN102" s="13"/>
      <c r="AO102" s="13"/>
      <c r="AP102" s="13"/>
      <c r="AQ102" s="13">
        <f>AK102+AM102+AN102+AO102+AP102</f>
        <v>27</v>
      </c>
      <c r="AR102" s="13">
        <f>AL102+AN102</f>
        <v>27</v>
      </c>
      <c r="AS102" s="6">
        <f t="shared" si="113"/>
        <v>0</v>
      </c>
    </row>
    <row r="103" spans="1:45" ht="33" hidden="1" x14ac:dyDescent="0.25">
      <c r="A103" s="60" t="s">
        <v>593</v>
      </c>
      <c r="B103" s="16">
        <f>B99</f>
        <v>901</v>
      </c>
      <c r="C103" s="16" t="s">
        <v>22</v>
      </c>
      <c r="D103" s="16" t="s">
        <v>30</v>
      </c>
      <c r="E103" s="16" t="s">
        <v>586</v>
      </c>
      <c r="F103" s="16"/>
      <c r="G103" s="13"/>
      <c r="H103" s="18"/>
      <c r="I103" s="13"/>
      <c r="J103" s="13"/>
      <c r="K103" s="13"/>
      <c r="L103" s="13"/>
      <c r="M103" s="13"/>
      <c r="N103" s="18"/>
      <c r="O103" s="13">
        <f>O104</f>
        <v>0</v>
      </c>
      <c r="P103" s="13">
        <f t="shared" ref="P103:AG104" si="144">P104</f>
        <v>4651</v>
      </c>
      <c r="Q103" s="13">
        <f t="shared" si="144"/>
        <v>0</v>
      </c>
      <c r="R103" s="13">
        <f t="shared" si="144"/>
        <v>0</v>
      </c>
      <c r="S103" s="13">
        <f t="shared" si="144"/>
        <v>4651</v>
      </c>
      <c r="T103" s="13">
        <f t="shared" si="144"/>
        <v>4651</v>
      </c>
      <c r="U103" s="13">
        <f t="shared" si="144"/>
        <v>0</v>
      </c>
      <c r="V103" s="13">
        <f t="shared" si="144"/>
        <v>0</v>
      </c>
      <c r="W103" s="13">
        <f t="shared" si="144"/>
        <v>0</v>
      </c>
      <c r="X103" s="13">
        <f t="shared" si="144"/>
        <v>0</v>
      </c>
      <c r="Y103" s="13">
        <f t="shared" si="144"/>
        <v>4651</v>
      </c>
      <c r="Z103" s="13">
        <f t="shared" si="144"/>
        <v>4651</v>
      </c>
      <c r="AA103" s="13">
        <f t="shared" si="144"/>
        <v>0</v>
      </c>
      <c r="AB103" s="13">
        <f t="shared" si="144"/>
        <v>0</v>
      </c>
      <c r="AC103" s="13">
        <f t="shared" si="144"/>
        <v>0</v>
      </c>
      <c r="AD103" s="13">
        <f t="shared" si="144"/>
        <v>0</v>
      </c>
      <c r="AE103" s="13">
        <f t="shared" si="144"/>
        <v>4651</v>
      </c>
      <c r="AF103" s="13">
        <f t="shared" ref="AA103:AF104" si="145">AF104</f>
        <v>4651</v>
      </c>
      <c r="AG103" s="13">
        <f t="shared" si="144"/>
        <v>0</v>
      </c>
      <c r="AH103" s="13">
        <f t="shared" ref="AG103:AR104" si="146">AH104</f>
        <v>0</v>
      </c>
      <c r="AI103" s="13">
        <f t="shared" si="146"/>
        <v>0</v>
      </c>
      <c r="AJ103" s="13">
        <f t="shared" si="146"/>
        <v>0</v>
      </c>
      <c r="AK103" s="81">
        <f t="shared" si="146"/>
        <v>4651</v>
      </c>
      <c r="AL103" s="81">
        <f t="shared" si="146"/>
        <v>4651</v>
      </c>
      <c r="AM103" s="13">
        <f t="shared" si="146"/>
        <v>0</v>
      </c>
      <c r="AN103" s="13">
        <f t="shared" si="146"/>
        <v>0</v>
      </c>
      <c r="AO103" s="13">
        <f t="shared" si="146"/>
        <v>0</v>
      </c>
      <c r="AP103" s="13">
        <f t="shared" si="146"/>
        <v>0</v>
      </c>
      <c r="AQ103" s="13">
        <f t="shared" si="146"/>
        <v>4651</v>
      </c>
      <c r="AR103" s="13">
        <f t="shared" si="146"/>
        <v>4651</v>
      </c>
      <c r="AS103" s="6">
        <f t="shared" si="113"/>
        <v>0</v>
      </c>
    </row>
    <row r="104" spans="1:45" ht="72.75" hidden="1" customHeight="1" x14ac:dyDescent="0.25">
      <c r="A104" s="60" t="s">
        <v>541</v>
      </c>
      <c r="B104" s="16">
        <f>B100</f>
        <v>901</v>
      </c>
      <c r="C104" s="16" t="s">
        <v>22</v>
      </c>
      <c r="D104" s="16" t="s">
        <v>30</v>
      </c>
      <c r="E104" s="16" t="s">
        <v>586</v>
      </c>
      <c r="F104" s="16" t="s">
        <v>92</v>
      </c>
      <c r="G104" s="13"/>
      <c r="H104" s="18"/>
      <c r="I104" s="13"/>
      <c r="J104" s="13"/>
      <c r="K104" s="13"/>
      <c r="L104" s="13"/>
      <c r="M104" s="13"/>
      <c r="N104" s="18"/>
      <c r="O104" s="13">
        <f>O105</f>
        <v>0</v>
      </c>
      <c r="P104" s="13">
        <f t="shared" si="144"/>
        <v>4651</v>
      </c>
      <c r="Q104" s="13">
        <f t="shared" si="144"/>
        <v>0</v>
      </c>
      <c r="R104" s="13">
        <f t="shared" si="144"/>
        <v>0</v>
      </c>
      <c r="S104" s="13">
        <f t="shared" si="144"/>
        <v>4651</v>
      </c>
      <c r="T104" s="13">
        <f t="shared" si="144"/>
        <v>4651</v>
      </c>
      <c r="U104" s="13">
        <f t="shared" si="144"/>
        <v>0</v>
      </c>
      <c r="V104" s="13">
        <f t="shared" si="144"/>
        <v>0</v>
      </c>
      <c r="W104" s="13">
        <f t="shared" si="144"/>
        <v>0</v>
      </c>
      <c r="X104" s="13">
        <f t="shared" si="144"/>
        <v>0</v>
      </c>
      <c r="Y104" s="13">
        <f t="shared" si="144"/>
        <v>4651</v>
      </c>
      <c r="Z104" s="13">
        <f t="shared" si="144"/>
        <v>4651</v>
      </c>
      <c r="AA104" s="13">
        <f t="shared" si="145"/>
        <v>0</v>
      </c>
      <c r="AB104" s="13">
        <f t="shared" si="145"/>
        <v>0</v>
      </c>
      <c r="AC104" s="13">
        <f t="shared" si="145"/>
        <v>0</v>
      </c>
      <c r="AD104" s="13">
        <f t="shared" si="145"/>
        <v>0</v>
      </c>
      <c r="AE104" s="13">
        <f t="shared" si="145"/>
        <v>4651</v>
      </c>
      <c r="AF104" s="13">
        <f t="shared" si="145"/>
        <v>4651</v>
      </c>
      <c r="AG104" s="13">
        <f t="shared" si="146"/>
        <v>0</v>
      </c>
      <c r="AH104" s="13">
        <f t="shared" si="146"/>
        <v>0</v>
      </c>
      <c r="AI104" s="13">
        <f t="shared" si="146"/>
        <v>0</v>
      </c>
      <c r="AJ104" s="13">
        <f t="shared" si="146"/>
        <v>0</v>
      </c>
      <c r="AK104" s="81">
        <f t="shared" si="146"/>
        <v>4651</v>
      </c>
      <c r="AL104" s="81">
        <f t="shared" si="146"/>
        <v>4651</v>
      </c>
      <c r="AM104" s="13">
        <f t="shared" si="146"/>
        <v>0</v>
      </c>
      <c r="AN104" s="13">
        <f t="shared" si="146"/>
        <v>0</v>
      </c>
      <c r="AO104" s="13">
        <f t="shared" si="146"/>
        <v>0</v>
      </c>
      <c r="AP104" s="13">
        <f t="shared" si="146"/>
        <v>0</v>
      </c>
      <c r="AQ104" s="13">
        <f t="shared" si="146"/>
        <v>4651</v>
      </c>
      <c r="AR104" s="13">
        <f t="shared" si="146"/>
        <v>4651</v>
      </c>
      <c r="AS104" s="6">
        <f t="shared" si="113"/>
        <v>0</v>
      </c>
    </row>
    <row r="105" spans="1:45" ht="33" hidden="1" x14ac:dyDescent="0.25">
      <c r="A105" s="60" t="s">
        <v>93</v>
      </c>
      <c r="B105" s="16">
        <f t="shared" si="127"/>
        <v>901</v>
      </c>
      <c r="C105" s="16" t="s">
        <v>22</v>
      </c>
      <c r="D105" s="16" t="s">
        <v>30</v>
      </c>
      <c r="E105" s="16" t="s">
        <v>586</v>
      </c>
      <c r="F105" s="16" t="s">
        <v>94</v>
      </c>
      <c r="G105" s="13"/>
      <c r="H105" s="18"/>
      <c r="I105" s="13"/>
      <c r="J105" s="13"/>
      <c r="K105" s="13"/>
      <c r="L105" s="13"/>
      <c r="M105" s="13"/>
      <c r="N105" s="18"/>
      <c r="O105" s="13"/>
      <c r="P105" s="13">
        <v>4651</v>
      </c>
      <c r="Q105" s="13"/>
      <c r="R105" s="13"/>
      <c r="S105" s="13">
        <f>M105+O105+P105+Q105+R105</f>
        <v>4651</v>
      </c>
      <c r="T105" s="13">
        <f>N105+P105</f>
        <v>4651</v>
      </c>
      <c r="U105" s="13"/>
      <c r="V105" s="13"/>
      <c r="W105" s="13"/>
      <c r="X105" s="13"/>
      <c r="Y105" s="13">
        <f>S105+U105+V105+W105+X105</f>
        <v>4651</v>
      </c>
      <c r="Z105" s="13">
        <f>T105+V105</f>
        <v>4651</v>
      </c>
      <c r="AA105" s="13"/>
      <c r="AB105" s="13"/>
      <c r="AC105" s="13"/>
      <c r="AD105" s="13"/>
      <c r="AE105" s="13">
        <f>Y105+AA105+AB105+AC105+AD105</f>
        <v>4651</v>
      </c>
      <c r="AF105" s="13">
        <f>Z105+AB105</f>
        <v>4651</v>
      </c>
      <c r="AG105" s="13"/>
      <c r="AH105" s="13"/>
      <c r="AI105" s="13"/>
      <c r="AJ105" s="13"/>
      <c r="AK105" s="81">
        <f>AE105+AG105+AH105+AI105+AJ105</f>
        <v>4651</v>
      </c>
      <c r="AL105" s="81">
        <f>AF105+AH105</f>
        <v>4651</v>
      </c>
      <c r="AM105" s="13"/>
      <c r="AN105" s="13"/>
      <c r="AO105" s="13"/>
      <c r="AP105" s="13"/>
      <c r="AQ105" s="13">
        <f>AK105+AM105+AN105+AO105+AP105</f>
        <v>4651</v>
      </c>
      <c r="AR105" s="13">
        <f>AL105+AN105</f>
        <v>4651</v>
      </c>
      <c r="AS105" s="6">
        <f t="shared" si="113"/>
        <v>0</v>
      </c>
    </row>
    <row r="106" spans="1:45" hidden="1" x14ac:dyDescent="0.25">
      <c r="A106" s="60" t="s">
        <v>594</v>
      </c>
      <c r="B106" s="16">
        <f t="shared" si="127"/>
        <v>901</v>
      </c>
      <c r="C106" s="16" t="s">
        <v>22</v>
      </c>
      <c r="D106" s="16" t="s">
        <v>30</v>
      </c>
      <c r="E106" s="16" t="s">
        <v>578</v>
      </c>
      <c r="F106" s="16"/>
      <c r="G106" s="13"/>
      <c r="H106" s="18"/>
      <c r="I106" s="13"/>
      <c r="J106" s="13"/>
      <c r="K106" s="13"/>
      <c r="L106" s="13"/>
      <c r="M106" s="13"/>
      <c r="N106" s="18"/>
      <c r="O106" s="13">
        <f>O107</f>
        <v>0</v>
      </c>
      <c r="P106" s="13">
        <f t="shared" ref="P106:AG107" si="147">P107</f>
        <v>1611</v>
      </c>
      <c r="Q106" s="13">
        <f t="shared" si="147"/>
        <v>0</v>
      </c>
      <c r="R106" s="13">
        <f t="shared" si="147"/>
        <v>0</v>
      </c>
      <c r="S106" s="13">
        <f t="shared" si="147"/>
        <v>1611</v>
      </c>
      <c r="T106" s="13">
        <f t="shared" si="147"/>
        <v>1611</v>
      </c>
      <c r="U106" s="13">
        <f t="shared" si="147"/>
        <v>0</v>
      </c>
      <c r="V106" s="13">
        <f t="shared" si="147"/>
        <v>0</v>
      </c>
      <c r="W106" s="13">
        <f t="shared" si="147"/>
        <v>0</v>
      </c>
      <c r="X106" s="13">
        <f t="shared" si="147"/>
        <v>0</v>
      </c>
      <c r="Y106" s="13">
        <f t="shared" si="147"/>
        <v>1611</v>
      </c>
      <c r="Z106" s="13">
        <f t="shared" si="147"/>
        <v>1611</v>
      </c>
      <c r="AA106" s="13">
        <f t="shared" si="147"/>
        <v>0</v>
      </c>
      <c r="AB106" s="13">
        <f t="shared" si="147"/>
        <v>0</v>
      </c>
      <c r="AC106" s="13">
        <f t="shared" si="147"/>
        <v>0</v>
      </c>
      <c r="AD106" s="13">
        <f t="shared" si="147"/>
        <v>0</v>
      </c>
      <c r="AE106" s="13">
        <f t="shared" si="147"/>
        <v>1611</v>
      </c>
      <c r="AF106" s="13">
        <f t="shared" ref="AA106:AF107" si="148">AF107</f>
        <v>1611</v>
      </c>
      <c r="AG106" s="13">
        <f t="shared" si="147"/>
        <v>0</v>
      </c>
      <c r="AH106" s="13">
        <f t="shared" ref="AG106:AR107" si="149">AH107</f>
        <v>0</v>
      </c>
      <c r="AI106" s="13">
        <f t="shared" si="149"/>
        <v>0</v>
      </c>
      <c r="AJ106" s="13">
        <f t="shared" si="149"/>
        <v>0</v>
      </c>
      <c r="AK106" s="81">
        <f t="shared" si="149"/>
        <v>1611</v>
      </c>
      <c r="AL106" s="81">
        <f t="shared" si="149"/>
        <v>1611</v>
      </c>
      <c r="AM106" s="13">
        <f t="shared" si="149"/>
        <v>0</v>
      </c>
      <c r="AN106" s="13">
        <f t="shared" si="149"/>
        <v>0</v>
      </c>
      <c r="AO106" s="13">
        <f t="shared" si="149"/>
        <v>0</v>
      </c>
      <c r="AP106" s="13">
        <f t="shared" si="149"/>
        <v>0</v>
      </c>
      <c r="AQ106" s="13">
        <f t="shared" si="149"/>
        <v>1611</v>
      </c>
      <c r="AR106" s="13">
        <f t="shared" si="149"/>
        <v>1611</v>
      </c>
      <c r="AS106" s="6">
        <f t="shared" si="113"/>
        <v>0</v>
      </c>
    </row>
    <row r="107" spans="1:45" ht="72" hidden="1" customHeight="1" x14ac:dyDescent="0.25">
      <c r="A107" s="60" t="s">
        <v>541</v>
      </c>
      <c r="B107" s="16">
        <f t="shared" si="127"/>
        <v>901</v>
      </c>
      <c r="C107" s="16" t="s">
        <v>22</v>
      </c>
      <c r="D107" s="16" t="s">
        <v>30</v>
      </c>
      <c r="E107" s="16" t="s">
        <v>578</v>
      </c>
      <c r="F107" s="16" t="s">
        <v>92</v>
      </c>
      <c r="G107" s="13"/>
      <c r="H107" s="18"/>
      <c r="I107" s="13"/>
      <c r="J107" s="13"/>
      <c r="K107" s="13"/>
      <c r="L107" s="13"/>
      <c r="M107" s="13"/>
      <c r="N107" s="18"/>
      <c r="O107" s="13">
        <f>O108</f>
        <v>0</v>
      </c>
      <c r="P107" s="13">
        <f t="shared" si="147"/>
        <v>1611</v>
      </c>
      <c r="Q107" s="13">
        <f t="shared" si="147"/>
        <v>0</v>
      </c>
      <c r="R107" s="13">
        <f t="shared" si="147"/>
        <v>0</v>
      </c>
      <c r="S107" s="13">
        <f t="shared" si="147"/>
        <v>1611</v>
      </c>
      <c r="T107" s="13">
        <f t="shared" si="147"/>
        <v>1611</v>
      </c>
      <c r="U107" s="13">
        <f t="shared" si="147"/>
        <v>0</v>
      </c>
      <c r="V107" s="13">
        <f t="shared" si="147"/>
        <v>0</v>
      </c>
      <c r="W107" s="13">
        <f t="shared" si="147"/>
        <v>0</v>
      </c>
      <c r="X107" s="13">
        <f t="shared" si="147"/>
        <v>0</v>
      </c>
      <c r="Y107" s="13">
        <f t="shared" si="147"/>
        <v>1611</v>
      </c>
      <c r="Z107" s="13">
        <f t="shared" si="147"/>
        <v>1611</v>
      </c>
      <c r="AA107" s="13">
        <f t="shared" si="148"/>
        <v>0</v>
      </c>
      <c r="AB107" s="13">
        <f t="shared" si="148"/>
        <v>0</v>
      </c>
      <c r="AC107" s="13">
        <f t="shared" si="148"/>
        <v>0</v>
      </c>
      <c r="AD107" s="13">
        <f t="shared" si="148"/>
        <v>0</v>
      </c>
      <c r="AE107" s="13">
        <f t="shared" si="148"/>
        <v>1611</v>
      </c>
      <c r="AF107" s="13">
        <f t="shared" si="148"/>
        <v>1611</v>
      </c>
      <c r="AG107" s="13">
        <f t="shared" si="149"/>
        <v>0</v>
      </c>
      <c r="AH107" s="13">
        <f t="shared" si="149"/>
        <v>0</v>
      </c>
      <c r="AI107" s="13">
        <f t="shared" si="149"/>
        <v>0</v>
      </c>
      <c r="AJ107" s="13">
        <f t="shared" si="149"/>
        <v>0</v>
      </c>
      <c r="AK107" s="81">
        <f t="shared" si="149"/>
        <v>1611</v>
      </c>
      <c r="AL107" s="81">
        <f t="shared" si="149"/>
        <v>1611</v>
      </c>
      <c r="AM107" s="13">
        <f t="shared" si="149"/>
        <v>0</v>
      </c>
      <c r="AN107" s="13">
        <f t="shared" si="149"/>
        <v>0</v>
      </c>
      <c r="AO107" s="13">
        <f t="shared" si="149"/>
        <v>0</v>
      </c>
      <c r="AP107" s="13">
        <f t="shared" si="149"/>
        <v>0</v>
      </c>
      <c r="AQ107" s="13">
        <f t="shared" si="149"/>
        <v>1611</v>
      </c>
      <c r="AR107" s="13">
        <f t="shared" si="149"/>
        <v>1611</v>
      </c>
      <c r="AS107" s="6">
        <f t="shared" si="113"/>
        <v>0</v>
      </c>
    </row>
    <row r="108" spans="1:45" ht="33" hidden="1" x14ac:dyDescent="0.25">
      <c r="A108" s="60" t="s">
        <v>93</v>
      </c>
      <c r="B108" s="16">
        <f t="shared" si="127"/>
        <v>901</v>
      </c>
      <c r="C108" s="16" t="s">
        <v>22</v>
      </c>
      <c r="D108" s="16" t="s">
        <v>30</v>
      </c>
      <c r="E108" s="16" t="s">
        <v>578</v>
      </c>
      <c r="F108" s="16" t="s">
        <v>94</v>
      </c>
      <c r="G108" s="13"/>
      <c r="H108" s="18"/>
      <c r="I108" s="13"/>
      <c r="J108" s="13"/>
      <c r="K108" s="13"/>
      <c r="L108" s="13"/>
      <c r="M108" s="13"/>
      <c r="N108" s="18"/>
      <c r="O108" s="13"/>
      <c r="P108" s="13">
        <v>1611</v>
      </c>
      <c r="Q108" s="13"/>
      <c r="R108" s="13"/>
      <c r="S108" s="13">
        <f>M108+O108+P108+Q108+R108</f>
        <v>1611</v>
      </c>
      <c r="T108" s="13">
        <f>N108+P108</f>
        <v>1611</v>
      </c>
      <c r="U108" s="13"/>
      <c r="V108" s="13"/>
      <c r="W108" s="13"/>
      <c r="X108" s="13"/>
      <c r="Y108" s="13">
        <f>S108+U108+V108+W108+X108</f>
        <v>1611</v>
      </c>
      <c r="Z108" s="13">
        <f>T108+V108</f>
        <v>1611</v>
      </c>
      <c r="AA108" s="13"/>
      <c r="AB108" s="13"/>
      <c r="AC108" s="13"/>
      <c r="AD108" s="13"/>
      <c r="AE108" s="13">
        <f>Y108+AA108+AB108+AC108+AD108</f>
        <v>1611</v>
      </c>
      <c r="AF108" s="13">
        <f>Z108+AB108</f>
        <v>1611</v>
      </c>
      <c r="AG108" s="13"/>
      <c r="AH108" s="13"/>
      <c r="AI108" s="13"/>
      <c r="AJ108" s="13"/>
      <c r="AK108" s="81">
        <f>AE108+AG108+AH108+AI108+AJ108</f>
        <v>1611</v>
      </c>
      <c r="AL108" s="81">
        <f>AF108+AH108</f>
        <v>1611</v>
      </c>
      <c r="AM108" s="13"/>
      <c r="AN108" s="13"/>
      <c r="AO108" s="13"/>
      <c r="AP108" s="13"/>
      <c r="AQ108" s="13">
        <f>AK108+AM108+AN108+AO108+AP108</f>
        <v>1611</v>
      </c>
      <c r="AR108" s="13">
        <f>AL108+AN108</f>
        <v>1611</v>
      </c>
      <c r="AS108" s="6">
        <f t="shared" si="113"/>
        <v>0</v>
      </c>
    </row>
    <row r="109" spans="1:45" hidden="1" x14ac:dyDescent="0.25">
      <c r="A109" s="60"/>
      <c r="B109" s="16"/>
      <c r="C109" s="16"/>
      <c r="D109" s="16"/>
      <c r="E109" s="16"/>
      <c r="F109" s="16"/>
      <c r="G109" s="13"/>
      <c r="H109" s="18"/>
      <c r="I109" s="13"/>
      <c r="J109" s="13"/>
      <c r="K109" s="13"/>
      <c r="L109" s="13"/>
      <c r="M109" s="13"/>
      <c r="N109" s="18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81"/>
      <c r="AL109" s="81"/>
      <c r="AM109" s="13"/>
      <c r="AN109" s="13"/>
      <c r="AO109" s="13"/>
      <c r="AP109" s="13"/>
      <c r="AQ109" s="13"/>
      <c r="AR109" s="13"/>
      <c r="AS109" s="6">
        <f t="shared" si="113"/>
        <v>0</v>
      </c>
    </row>
    <row r="110" spans="1:45" ht="22.5" hidden="1" customHeight="1" x14ac:dyDescent="0.3">
      <c r="A110" s="59" t="s">
        <v>63</v>
      </c>
      <c r="B110" s="14" t="s">
        <v>523</v>
      </c>
      <c r="C110" s="14" t="s">
        <v>22</v>
      </c>
      <c r="D110" s="14" t="s">
        <v>64</v>
      </c>
      <c r="E110" s="14"/>
      <c r="F110" s="14"/>
      <c r="G110" s="23">
        <f t="shared" ref="G110:R115" si="150">G111</f>
        <v>200</v>
      </c>
      <c r="H110" s="23">
        <f t="shared" si="150"/>
        <v>0</v>
      </c>
      <c r="I110" s="13">
        <f t="shared" si="150"/>
        <v>0</v>
      </c>
      <c r="J110" s="13">
        <f t="shared" si="150"/>
        <v>0</v>
      </c>
      <c r="K110" s="13">
        <f t="shared" si="150"/>
        <v>0</v>
      </c>
      <c r="L110" s="13">
        <f t="shared" si="150"/>
        <v>0</v>
      </c>
      <c r="M110" s="23">
        <f t="shared" si="150"/>
        <v>200</v>
      </c>
      <c r="N110" s="23">
        <f t="shared" si="150"/>
        <v>0</v>
      </c>
      <c r="O110" s="13">
        <f t="shared" si="150"/>
        <v>0</v>
      </c>
      <c r="P110" s="13">
        <f t="shared" si="150"/>
        <v>0</v>
      </c>
      <c r="Q110" s="13">
        <f t="shared" si="150"/>
        <v>0</v>
      </c>
      <c r="R110" s="13">
        <f t="shared" si="150"/>
        <v>0</v>
      </c>
      <c r="S110" s="23">
        <f t="shared" ref="S110:AH115" si="151">S111</f>
        <v>200</v>
      </c>
      <c r="T110" s="23">
        <f t="shared" si="151"/>
        <v>0</v>
      </c>
      <c r="U110" s="13">
        <f t="shared" si="151"/>
        <v>0</v>
      </c>
      <c r="V110" s="13">
        <f t="shared" si="151"/>
        <v>0</v>
      </c>
      <c r="W110" s="13">
        <f t="shared" si="151"/>
        <v>0</v>
      </c>
      <c r="X110" s="13">
        <f t="shared" si="151"/>
        <v>0</v>
      </c>
      <c r="Y110" s="23">
        <f t="shared" si="151"/>
        <v>200</v>
      </c>
      <c r="Z110" s="23">
        <f t="shared" si="151"/>
        <v>0</v>
      </c>
      <c r="AA110" s="13">
        <f t="shared" si="151"/>
        <v>0</v>
      </c>
      <c r="AB110" s="13">
        <f t="shared" si="151"/>
        <v>0</v>
      </c>
      <c r="AC110" s="13">
        <f t="shared" si="151"/>
        <v>0</v>
      </c>
      <c r="AD110" s="13">
        <f t="shared" si="151"/>
        <v>0</v>
      </c>
      <c r="AE110" s="23">
        <f t="shared" si="151"/>
        <v>200</v>
      </c>
      <c r="AF110" s="23">
        <f t="shared" si="151"/>
        <v>0</v>
      </c>
      <c r="AG110" s="13">
        <f t="shared" si="151"/>
        <v>0</v>
      </c>
      <c r="AH110" s="13">
        <f t="shared" si="151"/>
        <v>0</v>
      </c>
      <c r="AI110" s="13">
        <f t="shared" ref="AG110:AR115" si="152">AI111</f>
        <v>0</v>
      </c>
      <c r="AJ110" s="13">
        <f t="shared" si="152"/>
        <v>0</v>
      </c>
      <c r="AK110" s="89">
        <f t="shared" si="152"/>
        <v>200</v>
      </c>
      <c r="AL110" s="89">
        <f t="shared" si="152"/>
        <v>0</v>
      </c>
      <c r="AM110" s="13">
        <f t="shared" si="152"/>
        <v>0</v>
      </c>
      <c r="AN110" s="13">
        <f t="shared" si="152"/>
        <v>0</v>
      </c>
      <c r="AO110" s="13">
        <f t="shared" si="152"/>
        <v>0</v>
      </c>
      <c r="AP110" s="13">
        <f t="shared" si="152"/>
        <v>0</v>
      </c>
      <c r="AQ110" s="23">
        <f t="shared" si="152"/>
        <v>200</v>
      </c>
      <c r="AR110" s="23">
        <f t="shared" si="152"/>
        <v>0</v>
      </c>
      <c r="AS110" s="6">
        <f t="shared" si="113"/>
        <v>200</v>
      </c>
    </row>
    <row r="111" spans="1:45" ht="49.5" hidden="1" x14ac:dyDescent="0.25">
      <c r="A111" s="56" t="s">
        <v>504</v>
      </c>
      <c r="B111" s="16">
        <v>901</v>
      </c>
      <c r="C111" s="16" t="s">
        <v>22</v>
      </c>
      <c r="D111" s="16" t="s">
        <v>64</v>
      </c>
      <c r="E111" s="16" t="s">
        <v>78</v>
      </c>
      <c r="F111" s="16"/>
      <c r="G111" s="20">
        <f t="shared" ref="G111:R113" si="153">G112</f>
        <v>200</v>
      </c>
      <c r="H111" s="20">
        <f t="shared" si="153"/>
        <v>0</v>
      </c>
      <c r="I111" s="13">
        <f t="shared" si="153"/>
        <v>0</v>
      </c>
      <c r="J111" s="13">
        <f t="shared" si="153"/>
        <v>0</v>
      </c>
      <c r="K111" s="13">
        <f t="shared" si="153"/>
        <v>0</v>
      </c>
      <c r="L111" s="13">
        <f t="shared" si="153"/>
        <v>0</v>
      </c>
      <c r="M111" s="20">
        <f t="shared" si="153"/>
        <v>200</v>
      </c>
      <c r="N111" s="20">
        <f t="shared" si="153"/>
        <v>0</v>
      </c>
      <c r="O111" s="13">
        <f t="shared" si="153"/>
        <v>0</v>
      </c>
      <c r="P111" s="13">
        <f t="shared" si="153"/>
        <v>0</v>
      </c>
      <c r="Q111" s="13">
        <f t="shared" si="153"/>
        <v>0</v>
      </c>
      <c r="R111" s="13">
        <f t="shared" si="153"/>
        <v>0</v>
      </c>
      <c r="S111" s="20">
        <f t="shared" si="151"/>
        <v>200</v>
      </c>
      <c r="T111" s="20">
        <f t="shared" si="151"/>
        <v>0</v>
      </c>
      <c r="U111" s="13">
        <f t="shared" si="151"/>
        <v>0</v>
      </c>
      <c r="V111" s="13">
        <f t="shared" si="151"/>
        <v>0</v>
      </c>
      <c r="W111" s="13">
        <f t="shared" si="151"/>
        <v>0</v>
      </c>
      <c r="X111" s="13">
        <f t="shared" si="151"/>
        <v>0</v>
      </c>
      <c r="Y111" s="20">
        <f t="shared" si="151"/>
        <v>200</v>
      </c>
      <c r="Z111" s="20">
        <f t="shared" si="151"/>
        <v>0</v>
      </c>
      <c r="AA111" s="13">
        <f t="shared" si="151"/>
        <v>0</v>
      </c>
      <c r="AB111" s="13">
        <f t="shared" si="151"/>
        <v>0</v>
      </c>
      <c r="AC111" s="13">
        <f t="shared" si="151"/>
        <v>0</v>
      </c>
      <c r="AD111" s="13">
        <f t="shared" si="151"/>
        <v>0</v>
      </c>
      <c r="AE111" s="20">
        <f t="shared" si="151"/>
        <v>200</v>
      </c>
      <c r="AF111" s="20">
        <f t="shared" si="151"/>
        <v>0</v>
      </c>
      <c r="AG111" s="13">
        <f t="shared" si="152"/>
        <v>0</v>
      </c>
      <c r="AH111" s="13">
        <f t="shared" si="152"/>
        <v>0</v>
      </c>
      <c r="AI111" s="13">
        <f t="shared" si="152"/>
        <v>0</v>
      </c>
      <c r="AJ111" s="13">
        <f t="shared" si="152"/>
        <v>0</v>
      </c>
      <c r="AK111" s="87">
        <f t="shared" si="152"/>
        <v>200</v>
      </c>
      <c r="AL111" s="87">
        <f t="shared" si="152"/>
        <v>0</v>
      </c>
      <c r="AM111" s="13">
        <f t="shared" si="152"/>
        <v>0</v>
      </c>
      <c r="AN111" s="13">
        <f t="shared" si="152"/>
        <v>0</v>
      </c>
      <c r="AO111" s="13">
        <f t="shared" si="152"/>
        <v>0</v>
      </c>
      <c r="AP111" s="13">
        <f t="shared" si="152"/>
        <v>0</v>
      </c>
      <c r="AQ111" s="20">
        <f t="shared" si="152"/>
        <v>200</v>
      </c>
      <c r="AR111" s="20">
        <f t="shared" si="152"/>
        <v>0</v>
      </c>
      <c r="AS111" s="6">
        <f t="shared" si="113"/>
        <v>200</v>
      </c>
    </row>
    <row r="112" spans="1:45" ht="33" hidden="1" x14ac:dyDescent="0.25">
      <c r="A112" s="60" t="s">
        <v>538</v>
      </c>
      <c r="B112" s="16">
        <v>901</v>
      </c>
      <c r="C112" s="16" t="s">
        <v>22</v>
      </c>
      <c r="D112" s="16" t="s">
        <v>64</v>
      </c>
      <c r="E112" s="16" t="s">
        <v>526</v>
      </c>
      <c r="F112" s="16"/>
      <c r="G112" s="20">
        <f t="shared" si="153"/>
        <v>200</v>
      </c>
      <c r="H112" s="20">
        <f t="shared" si="153"/>
        <v>0</v>
      </c>
      <c r="I112" s="13">
        <f t="shared" si="153"/>
        <v>0</v>
      </c>
      <c r="J112" s="13">
        <f t="shared" si="153"/>
        <v>0</v>
      </c>
      <c r="K112" s="13">
        <f t="shared" si="153"/>
        <v>0</v>
      </c>
      <c r="L112" s="13">
        <f t="shared" si="153"/>
        <v>0</v>
      </c>
      <c r="M112" s="20">
        <f t="shared" si="153"/>
        <v>200</v>
      </c>
      <c r="N112" s="20">
        <f t="shared" si="153"/>
        <v>0</v>
      </c>
      <c r="O112" s="13">
        <f t="shared" si="153"/>
        <v>0</v>
      </c>
      <c r="P112" s="13">
        <f t="shared" si="153"/>
        <v>0</v>
      </c>
      <c r="Q112" s="13">
        <f t="shared" si="153"/>
        <v>0</v>
      </c>
      <c r="R112" s="13">
        <f t="shared" si="153"/>
        <v>0</v>
      </c>
      <c r="S112" s="20">
        <f t="shared" si="151"/>
        <v>200</v>
      </c>
      <c r="T112" s="20">
        <f t="shared" si="151"/>
        <v>0</v>
      </c>
      <c r="U112" s="13">
        <f t="shared" si="151"/>
        <v>0</v>
      </c>
      <c r="V112" s="13">
        <f t="shared" si="151"/>
        <v>0</v>
      </c>
      <c r="W112" s="13">
        <f t="shared" si="151"/>
        <v>0</v>
      </c>
      <c r="X112" s="13">
        <f t="shared" si="151"/>
        <v>0</v>
      </c>
      <c r="Y112" s="20">
        <f t="shared" si="151"/>
        <v>200</v>
      </c>
      <c r="Z112" s="20">
        <f t="shared" si="151"/>
        <v>0</v>
      </c>
      <c r="AA112" s="13">
        <f t="shared" si="151"/>
        <v>0</v>
      </c>
      <c r="AB112" s="13">
        <f t="shared" si="151"/>
        <v>0</v>
      </c>
      <c r="AC112" s="13">
        <f t="shared" si="151"/>
        <v>0</v>
      </c>
      <c r="AD112" s="13">
        <f t="shared" si="151"/>
        <v>0</v>
      </c>
      <c r="AE112" s="20">
        <f t="shared" si="151"/>
        <v>200</v>
      </c>
      <c r="AF112" s="20">
        <f t="shared" si="151"/>
        <v>0</v>
      </c>
      <c r="AG112" s="13">
        <f t="shared" si="152"/>
        <v>0</v>
      </c>
      <c r="AH112" s="13">
        <f t="shared" si="152"/>
        <v>0</v>
      </c>
      <c r="AI112" s="13">
        <f t="shared" si="152"/>
        <v>0</v>
      </c>
      <c r="AJ112" s="13">
        <f t="shared" si="152"/>
        <v>0</v>
      </c>
      <c r="AK112" s="87">
        <f t="shared" si="152"/>
        <v>200</v>
      </c>
      <c r="AL112" s="87">
        <f t="shared" si="152"/>
        <v>0</v>
      </c>
      <c r="AM112" s="13">
        <f t="shared" si="152"/>
        <v>0</v>
      </c>
      <c r="AN112" s="13">
        <f t="shared" si="152"/>
        <v>0</v>
      </c>
      <c r="AO112" s="13">
        <f t="shared" si="152"/>
        <v>0</v>
      </c>
      <c r="AP112" s="13">
        <f t="shared" si="152"/>
        <v>0</v>
      </c>
      <c r="AQ112" s="20">
        <f t="shared" si="152"/>
        <v>200</v>
      </c>
      <c r="AR112" s="20">
        <f t="shared" si="152"/>
        <v>0</v>
      </c>
      <c r="AS112" s="6">
        <f t="shared" si="113"/>
        <v>200</v>
      </c>
    </row>
    <row r="113" spans="1:45" hidden="1" x14ac:dyDescent="0.25">
      <c r="A113" s="60" t="s">
        <v>15</v>
      </c>
      <c r="B113" s="16">
        <v>901</v>
      </c>
      <c r="C113" s="16" t="s">
        <v>22</v>
      </c>
      <c r="D113" s="16" t="s">
        <v>64</v>
      </c>
      <c r="E113" s="16" t="s">
        <v>524</v>
      </c>
      <c r="F113" s="16"/>
      <c r="G113" s="20">
        <f t="shared" si="153"/>
        <v>200</v>
      </c>
      <c r="H113" s="20">
        <f t="shared" si="153"/>
        <v>0</v>
      </c>
      <c r="I113" s="13">
        <f t="shared" si="153"/>
        <v>0</v>
      </c>
      <c r="J113" s="13">
        <f t="shared" si="153"/>
        <v>0</v>
      </c>
      <c r="K113" s="13">
        <f t="shared" si="153"/>
        <v>0</v>
      </c>
      <c r="L113" s="13">
        <f t="shared" si="153"/>
        <v>0</v>
      </c>
      <c r="M113" s="20">
        <f t="shared" si="153"/>
        <v>200</v>
      </c>
      <c r="N113" s="20">
        <f t="shared" si="153"/>
        <v>0</v>
      </c>
      <c r="O113" s="13">
        <f t="shared" si="153"/>
        <v>0</v>
      </c>
      <c r="P113" s="13">
        <f t="shared" si="153"/>
        <v>0</v>
      </c>
      <c r="Q113" s="13">
        <f t="shared" si="153"/>
        <v>0</v>
      </c>
      <c r="R113" s="13">
        <f t="shared" si="153"/>
        <v>0</v>
      </c>
      <c r="S113" s="20">
        <f t="shared" si="151"/>
        <v>200</v>
      </c>
      <c r="T113" s="20">
        <f t="shared" si="151"/>
        <v>0</v>
      </c>
      <c r="U113" s="13">
        <f t="shared" si="151"/>
        <v>0</v>
      </c>
      <c r="V113" s="13">
        <f t="shared" si="151"/>
        <v>0</v>
      </c>
      <c r="W113" s="13">
        <f t="shared" si="151"/>
        <v>0</v>
      </c>
      <c r="X113" s="13">
        <f t="shared" si="151"/>
        <v>0</v>
      </c>
      <c r="Y113" s="20">
        <f t="shared" si="151"/>
        <v>200</v>
      </c>
      <c r="Z113" s="20">
        <f t="shared" si="151"/>
        <v>0</v>
      </c>
      <c r="AA113" s="13">
        <f t="shared" si="151"/>
        <v>0</v>
      </c>
      <c r="AB113" s="13">
        <f t="shared" si="151"/>
        <v>0</v>
      </c>
      <c r="AC113" s="13">
        <f t="shared" si="151"/>
        <v>0</v>
      </c>
      <c r="AD113" s="13">
        <f t="shared" si="151"/>
        <v>0</v>
      </c>
      <c r="AE113" s="20">
        <f t="shared" si="151"/>
        <v>200</v>
      </c>
      <c r="AF113" s="20">
        <f t="shared" si="151"/>
        <v>0</v>
      </c>
      <c r="AG113" s="13">
        <f t="shared" si="152"/>
        <v>0</v>
      </c>
      <c r="AH113" s="13">
        <f t="shared" si="152"/>
        <v>0</v>
      </c>
      <c r="AI113" s="13">
        <f t="shared" si="152"/>
        <v>0</v>
      </c>
      <c r="AJ113" s="13">
        <f t="shared" si="152"/>
        <v>0</v>
      </c>
      <c r="AK113" s="87">
        <f t="shared" si="152"/>
        <v>200</v>
      </c>
      <c r="AL113" s="87">
        <f t="shared" si="152"/>
        <v>0</v>
      </c>
      <c r="AM113" s="13">
        <f t="shared" si="152"/>
        <v>0</v>
      </c>
      <c r="AN113" s="13">
        <f t="shared" si="152"/>
        <v>0</v>
      </c>
      <c r="AO113" s="13">
        <f t="shared" si="152"/>
        <v>0</v>
      </c>
      <c r="AP113" s="13">
        <f t="shared" si="152"/>
        <v>0</v>
      </c>
      <c r="AQ113" s="20">
        <f t="shared" si="152"/>
        <v>200</v>
      </c>
      <c r="AR113" s="20">
        <f t="shared" si="152"/>
        <v>0</v>
      </c>
      <c r="AS113" s="6">
        <f t="shared" si="113"/>
        <v>200</v>
      </c>
    </row>
    <row r="114" spans="1:45" ht="33" hidden="1" x14ac:dyDescent="0.25">
      <c r="A114" s="60" t="s">
        <v>101</v>
      </c>
      <c r="B114" s="16">
        <v>901</v>
      </c>
      <c r="C114" s="16" t="s">
        <v>22</v>
      </c>
      <c r="D114" s="16" t="s">
        <v>64</v>
      </c>
      <c r="E114" s="16" t="s">
        <v>525</v>
      </c>
      <c r="F114" s="16"/>
      <c r="G114" s="20">
        <f t="shared" si="150"/>
        <v>200</v>
      </c>
      <c r="H114" s="20">
        <f t="shared" si="150"/>
        <v>0</v>
      </c>
      <c r="I114" s="13">
        <f t="shared" si="150"/>
        <v>0</v>
      </c>
      <c r="J114" s="13">
        <f t="shared" si="150"/>
        <v>0</v>
      </c>
      <c r="K114" s="13">
        <f t="shared" si="150"/>
        <v>0</v>
      </c>
      <c r="L114" s="13">
        <f t="shared" si="150"/>
        <v>0</v>
      </c>
      <c r="M114" s="20">
        <f t="shared" si="150"/>
        <v>200</v>
      </c>
      <c r="N114" s="20">
        <f t="shared" si="150"/>
        <v>0</v>
      </c>
      <c r="O114" s="13">
        <f t="shared" si="150"/>
        <v>0</v>
      </c>
      <c r="P114" s="13">
        <f t="shared" si="150"/>
        <v>0</v>
      </c>
      <c r="Q114" s="13">
        <f t="shared" si="150"/>
        <v>0</v>
      </c>
      <c r="R114" s="13">
        <f t="shared" si="150"/>
        <v>0</v>
      </c>
      <c r="S114" s="20">
        <f t="shared" si="151"/>
        <v>200</v>
      </c>
      <c r="T114" s="20">
        <f t="shared" si="151"/>
        <v>0</v>
      </c>
      <c r="U114" s="13">
        <f t="shared" si="151"/>
        <v>0</v>
      </c>
      <c r="V114" s="13">
        <f t="shared" si="151"/>
        <v>0</v>
      </c>
      <c r="W114" s="13">
        <f t="shared" si="151"/>
        <v>0</v>
      </c>
      <c r="X114" s="13">
        <f t="shared" si="151"/>
        <v>0</v>
      </c>
      <c r="Y114" s="20">
        <f t="shared" si="151"/>
        <v>200</v>
      </c>
      <c r="Z114" s="20">
        <f t="shared" si="151"/>
        <v>0</v>
      </c>
      <c r="AA114" s="13">
        <f t="shared" si="151"/>
        <v>0</v>
      </c>
      <c r="AB114" s="13">
        <f t="shared" si="151"/>
        <v>0</v>
      </c>
      <c r="AC114" s="13">
        <f t="shared" si="151"/>
        <v>0</v>
      </c>
      <c r="AD114" s="13">
        <f t="shared" si="151"/>
        <v>0</v>
      </c>
      <c r="AE114" s="20">
        <f t="shared" si="151"/>
        <v>200</v>
      </c>
      <c r="AF114" s="20">
        <f t="shared" si="151"/>
        <v>0</v>
      </c>
      <c r="AG114" s="13">
        <f t="shared" si="152"/>
        <v>0</v>
      </c>
      <c r="AH114" s="13">
        <f t="shared" si="152"/>
        <v>0</v>
      </c>
      <c r="AI114" s="13">
        <f t="shared" si="152"/>
        <v>0</v>
      </c>
      <c r="AJ114" s="13">
        <f t="shared" si="152"/>
        <v>0</v>
      </c>
      <c r="AK114" s="87">
        <f t="shared" si="152"/>
        <v>200</v>
      </c>
      <c r="AL114" s="87">
        <f t="shared" si="152"/>
        <v>0</v>
      </c>
      <c r="AM114" s="13">
        <f t="shared" si="152"/>
        <v>0</v>
      </c>
      <c r="AN114" s="13">
        <f t="shared" si="152"/>
        <v>0</v>
      </c>
      <c r="AO114" s="13">
        <f t="shared" si="152"/>
        <v>0</v>
      </c>
      <c r="AP114" s="13">
        <f t="shared" si="152"/>
        <v>0</v>
      </c>
      <c r="AQ114" s="20">
        <f t="shared" si="152"/>
        <v>200</v>
      </c>
      <c r="AR114" s="20">
        <f t="shared" si="152"/>
        <v>0</v>
      </c>
      <c r="AS114" s="6">
        <f t="shared" si="113"/>
        <v>200</v>
      </c>
    </row>
    <row r="115" spans="1:45" ht="70.5" hidden="1" customHeight="1" x14ac:dyDescent="0.25">
      <c r="A115" s="60" t="s">
        <v>541</v>
      </c>
      <c r="B115" s="16">
        <v>901</v>
      </c>
      <c r="C115" s="16" t="s">
        <v>22</v>
      </c>
      <c r="D115" s="16" t="s">
        <v>64</v>
      </c>
      <c r="E115" s="16" t="s">
        <v>525</v>
      </c>
      <c r="F115" s="16" t="s">
        <v>92</v>
      </c>
      <c r="G115" s="13">
        <f t="shared" si="150"/>
        <v>200</v>
      </c>
      <c r="H115" s="13">
        <f t="shared" si="150"/>
        <v>0</v>
      </c>
      <c r="I115" s="13">
        <f t="shared" si="150"/>
        <v>0</v>
      </c>
      <c r="J115" s="13">
        <f t="shared" si="150"/>
        <v>0</v>
      </c>
      <c r="K115" s="13">
        <f t="shared" si="150"/>
        <v>0</v>
      </c>
      <c r="L115" s="13">
        <f t="shared" si="150"/>
        <v>0</v>
      </c>
      <c r="M115" s="13">
        <f t="shared" si="150"/>
        <v>200</v>
      </c>
      <c r="N115" s="13">
        <f t="shared" si="150"/>
        <v>0</v>
      </c>
      <c r="O115" s="13">
        <f t="shared" si="150"/>
        <v>0</v>
      </c>
      <c r="P115" s="13">
        <f t="shared" si="150"/>
        <v>0</v>
      </c>
      <c r="Q115" s="13">
        <f t="shared" si="150"/>
        <v>0</v>
      </c>
      <c r="R115" s="13">
        <f t="shared" si="150"/>
        <v>0</v>
      </c>
      <c r="S115" s="13">
        <f t="shared" si="151"/>
        <v>200</v>
      </c>
      <c r="T115" s="13">
        <f t="shared" si="151"/>
        <v>0</v>
      </c>
      <c r="U115" s="13">
        <f t="shared" si="151"/>
        <v>0</v>
      </c>
      <c r="V115" s="13">
        <f t="shared" si="151"/>
        <v>0</v>
      </c>
      <c r="W115" s="13">
        <f t="shared" si="151"/>
        <v>0</v>
      </c>
      <c r="X115" s="13">
        <f t="shared" si="151"/>
        <v>0</v>
      </c>
      <c r="Y115" s="13">
        <f t="shared" si="151"/>
        <v>200</v>
      </c>
      <c r="Z115" s="13">
        <f t="shared" si="151"/>
        <v>0</v>
      </c>
      <c r="AA115" s="13">
        <f t="shared" si="151"/>
        <v>0</v>
      </c>
      <c r="AB115" s="13">
        <f t="shared" si="151"/>
        <v>0</v>
      </c>
      <c r="AC115" s="13">
        <f t="shared" si="151"/>
        <v>0</v>
      </c>
      <c r="AD115" s="13">
        <f t="shared" si="151"/>
        <v>0</v>
      </c>
      <c r="AE115" s="13">
        <f t="shared" si="151"/>
        <v>200</v>
      </c>
      <c r="AF115" s="13">
        <f t="shared" si="151"/>
        <v>0</v>
      </c>
      <c r="AG115" s="13">
        <f t="shared" si="152"/>
        <v>0</v>
      </c>
      <c r="AH115" s="13">
        <f t="shared" si="152"/>
        <v>0</v>
      </c>
      <c r="AI115" s="13">
        <f t="shared" si="152"/>
        <v>0</v>
      </c>
      <c r="AJ115" s="13">
        <f t="shared" si="152"/>
        <v>0</v>
      </c>
      <c r="AK115" s="81">
        <f t="shared" si="152"/>
        <v>200</v>
      </c>
      <c r="AL115" s="81">
        <f t="shared" si="152"/>
        <v>0</v>
      </c>
      <c r="AM115" s="13">
        <f t="shared" si="152"/>
        <v>0</v>
      </c>
      <c r="AN115" s="13">
        <f t="shared" si="152"/>
        <v>0</v>
      </c>
      <c r="AO115" s="13">
        <f t="shared" si="152"/>
        <v>0</v>
      </c>
      <c r="AP115" s="13">
        <f t="shared" si="152"/>
        <v>0</v>
      </c>
      <c r="AQ115" s="13">
        <f t="shared" si="152"/>
        <v>200</v>
      </c>
      <c r="AR115" s="13">
        <f t="shared" si="152"/>
        <v>0</v>
      </c>
      <c r="AS115" s="6">
        <f t="shared" si="113"/>
        <v>200</v>
      </c>
    </row>
    <row r="116" spans="1:45" ht="33" hidden="1" x14ac:dyDescent="0.25">
      <c r="A116" s="60" t="s">
        <v>93</v>
      </c>
      <c r="B116" s="16">
        <v>901</v>
      </c>
      <c r="C116" s="16" t="s">
        <v>22</v>
      </c>
      <c r="D116" s="16" t="s">
        <v>64</v>
      </c>
      <c r="E116" s="16" t="s">
        <v>525</v>
      </c>
      <c r="F116" s="16" t="s">
        <v>94</v>
      </c>
      <c r="G116" s="13">
        <v>200</v>
      </c>
      <c r="H116" s="18"/>
      <c r="I116" s="13"/>
      <c r="J116" s="13"/>
      <c r="K116" s="13"/>
      <c r="L116" s="13"/>
      <c r="M116" s="13">
        <f>G116+I116+J116+K116+L116</f>
        <v>200</v>
      </c>
      <c r="N116" s="18">
        <f>H116+J116</f>
        <v>0</v>
      </c>
      <c r="O116" s="13"/>
      <c r="P116" s="13"/>
      <c r="Q116" s="13"/>
      <c r="R116" s="13"/>
      <c r="S116" s="13">
        <f>M116+O116+P116+Q116+R116</f>
        <v>200</v>
      </c>
      <c r="T116" s="18">
        <f>N116+P116</f>
        <v>0</v>
      </c>
      <c r="U116" s="13"/>
      <c r="V116" s="13"/>
      <c r="W116" s="13"/>
      <c r="X116" s="13"/>
      <c r="Y116" s="13">
        <f>S116+U116+V116+W116+X116</f>
        <v>200</v>
      </c>
      <c r="Z116" s="18">
        <f>T116+V116</f>
        <v>0</v>
      </c>
      <c r="AA116" s="13"/>
      <c r="AB116" s="13"/>
      <c r="AC116" s="13"/>
      <c r="AD116" s="13"/>
      <c r="AE116" s="13">
        <f>Y116+AA116+AB116+AC116+AD116</f>
        <v>200</v>
      </c>
      <c r="AF116" s="18">
        <f>Z116+AB116</f>
        <v>0</v>
      </c>
      <c r="AG116" s="13"/>
      <c r="AH116" s="13"/>
      <c r="AI116" s="13"/>
      <c r="AJ116" s="13"/>
      <c r="AK116" s="81">
        <f>AE116+AG116+AH116+AI116+AJ116</f>
        <v>200</v>
      </c>
      <c r="AL116" s="86">
        <f>AF116+AH116</f>
        <v>0</v>
      </c>
      <c r="AM116" s="13"/>
      <c r="AN116" s="13"/>
      <c r="AO116" s="13"/>
      <c r="AP116" s="13"/>
      <c r="AQ116" s="13">
        <f>AK116+AM116+AN116+AO116+AP116</f>
        <v>200</v>
      </c>
      <c r="AR116" s="18">
        <f>AL116+AN116</f>
        <v>0</v>
      </c>
      <c r="AS116" s="6">
        <f t="shared" si="113"/>
        <v>200</v>
      </c>
    </row>
    <row r="117" spans="1:45" hidden="1" x14ac:dyDescent="0.25">
      <c r="A117" s="60"/>
      <c r="B117" s="16"/>
      <c r="C117" s="16"/>
      <c r="D117" s="16"/>
      <c r="E117" s="16"/>
      <c r="F117" s="16"/>
      <c r="G117" s="13"/>
      <c r="H117" s="18"/>
      <c r="I117" s="13"/>
      <c r="J117" s="13"/>
      <c r="K117" s="13"/>
      <c r="L117" s="13"/>
      <c r="M117" s="13"/>
      <c r="N117" s="18"/>
      <c r="O117" s="13"/>
      <c r="P117" s="13"/>
      <c r="Q117" s="13"/>
      <c r="R117" s="13"/>
      <c r="S117" s="13"/>
      <c r="T117" s="18"/>
      <c r="U117" s="13"/>
      <c r="V117" s="13"/>
      <c r="W117" s="13"/>
      <c r="X117" s="13"/>
      <c r="Y117" s="13"/>
      <c r="Z117" s="18"/>
      <c r="AA117" s="13"/>
      <c r="AB117" s="13"/>
      <c r="AC117" s="13"/>
      <c r="AD117" s="13"/>
      <c r="AE117" s="13"/>
      <c r="AF117" s="18"/>
      <c r="AG117" s="13"/>
      <c r="AH117" s="13"/>
      <c r="AI117" s="13"/>
      <c r="AJ117" s="13"/>
      <c r="AK117" s="81"/>
      <c r="AL117" s="86"/>
      <c r="AM117" s="13"/>
      <c r="AN117" s="13"/>
      <c r="AO117" s="13"/>
      <c r="AP117" s="13"/>
      <c r="AQ117" s="13"/>
      <c r="AR117" s="18"/>
      <c r="AS117" s="6">
        <f t="shared" si="113"/>
        <v>0</v>
      </c>
    </row>
    <row r="118" spans="1:45" ht="40.5" hidden="1" x14ac:dyDescent="0.3">
      <c r="A118" s="61" t="s">
        <v>728</v>
      </c>
      <c r="B118" s="10" t="s">
        <v>172</v>
      </c>
      <c r="C118" s="10"/>
      <c r="D118" s="10"/>
      <c r="E118" s="10"/>
      <c r="F118" s="10"/>
      <c r="G118" s="22">
        <f t="shared" ref="G118:AL118" si="154">G120+G138+G151+G132</f>
        <v>1145281</v>
      </c>
      <c r="H118" s="22">
        <f t="shared" si="154"/>
        <v>50722</v>
      </c>
      <c r="I118" s="13">
        <f t="shared" si="154"/>
        <v>0</v>
      </c>
      <c r="J118" s="13">
        <f t="shared" si="154"/>
        <v>0</v>
      </c>
      <c r="K118" s="13">
        <f t="shared" si="154"/>
        <v>0</v>
      </c>
      <c r="L118" s="13">
        <f t="shared" si="154"/>
        <v>0</v>
      </c>
      <c r="M118" s="22">
        <f t="shared" si="154"/>
        <v>1145281</v>
      </c>
      <c r="N118" s="22">
        <f t="shared" si="154"/>
        <v>50722</v>
      </c>
      <c r="O118" s="13">
        <f t="shared" si="154"/>
        <v>-22658</v>
      </c>
      <c r="P118" s="13">
        <f t="shared" si="154"/>
        <v>0</v>
      </c>
      <c r="Q118" s="13">
        <f t="shared" si="154"/>
        <v>0</v>
      </c>
      <c r="R118" s="13">
        <f t="shared" si="154"/>
        <v>0</v>
      </c>
      <c r="S118" s="22">
        <f t="shared" si="154"/>
        <v>1122623</v>
      </c>
      <c r="T118" s="22">
        <f t="shared" si="154"/>
        <v>50722</v>
      </c>
      <c r="U118" s="13">
        <f t="shared" si="154"/>
        <v>-3098</v>
      </c>
      <c r="V118" s="13">
        <f t="shared" si="154"/>
        <v>0</v>
      </c>
      <c r="W118" s="13">
        <f t="shared" si="154"/>
        <v>0</v>
      </c>
      <c r="X118" s="13">
        <f t="shared" si="154"/>
        <v>0</v>
      </c>
      <c r="Y118" s="22">
        <f t="shared" si="154"/>
        <v>1119525</v>
      </c>
      <c r="Z118" s="22">
        <f t="shared" si="154"/>
        <v>50722</v>
      </c>
      <c r="AA118" s="12">
        <f t="shared" si="154"/>
        <v>-55683</v>
      </c>
      <c r="AB118" s="13">
        <f t="shared" si="154"/>
        <v>0</v>
      </c>
      <c r="AC118" s="13">
        <f t="shared" si="154"/>
        <v>0</v>
      </c>
      <c r="AD118" s="13">
        <f t="shared" si="154"/>
        <v>0</v>
      </c>
      <c r="AE118" s="22">
        <f t="shared" si="154"/>
        <v>1063842</v>
      </c>
      <c r="AF118" s="22">
        <f t="shared" si="154"/>
        <v>50722</v>
      </c>
      <c r="AG118" s="12">
        <f t="shared" si="154"/>
        <v>-101474</v>
      </c>
      <c r="AH118" s="13">
        <f t="shared" si="154"/>
        <v>0</v>
      </c>
      <c r="AI118" s="13">
        <f t="shared" si="154"/>
        <v>500</v>
      </c>
      <c r="AJ118" s="13">
        <f t="shared" si="154"/>
        <v>0</v>
      </c>
      <c r="AK118" s="88">
        <f t="shared" si="154"/>
        <v>962868</v>
      </c>
      <c r="AL118" s="88">
        <f t="shared" si="154"/>
        <v>50722</v>
      </c>
      <c r="AM118" s="12">
        <f t="shared" ref="AM118:AR118" si="155">AM120+AM138+AM151+AM132</f>
        <v>-20509</v>
      </c>
      <c r="AN118" s="13">
        <f t="shared" si="155"/>
        <v>0</v>
      </c>
      <c r="AO118" s="32">
        <f t="shared" si="155"/>
        <v>2180</v>
      </c>
      <c r="AP118" s="13">
        <f t="shared" si="155"/>
        <v>0</v>
      </c>
      <c r="AQ118" s="22">
        <f t="shared" si="155"/>
        <v>944539</v>
      </c>
      <c r="AR118" s="22">
        <f t="shared" si="155"/>
        <v>50722</v>
      </c>
      <c r="AS118" s="6">
        <f t="shared" si="113"/>
        <v>893817</v>
      </c>
    </row>
    <row r="119" spans="1:45" ht="20.25" hidden="1" x14ac:dyDescent="0.3">
      <c r="A119" s="61"/>
      <c r="B119" s="10"/>
      <c r="C119" s="10"/>
      <c r="D119" s="10"/>
      <c r="E119" s="10"/>
      <c r="F119" s="10"/>
      <c r="G119" s="22"/>
      <c r="H119" s="22"/>
      <c r="I119" s="13"/>
      <c r="J119" s="13"/>
      <c r="K119" s="13"/>
      <c r="L119" s="13"/>
      <c r="M119" s="22"/>
      <c r="N119" s="22"/>
      <c r="O119" s="13"/>
      <c r="P119" s="13"/>
      <c r="Q119" s="13"/>
      <c r="R119" s="13"/>
      <c r="S119" s="22"/>
      <c r="T119" s="22"/>
      <c r="U119" s="13"/>
      <c r="V119" s="13"/>
      <c r="W119" s="13"/>
      <c r="X119" s="13"/>
      <c r="Y119" s="22"/>
      <c r="Z119" s="22"/>
      <c r="AA119" s="12"/>
      <c r="AB119" s="13"/>
      <c r="AC119" s="13"/>
      <c r="AD119" s="13"/>
      <c r="AE119" s="22"/>
      <c r="AF119" s="22"/>
      <c r="AG119" s="12"/>
      <c r="AH119" s="13"/>
      <c r="AI119" s="13"/>
      <c r="AJ119" s="13"/>
      <c r="AK119" s="88"/>
      <c r="AL119" s="88"/>
      <c r="AM119" s="12"/>
      <c r="AN119" s="13"/>
      <c r="AO119" s="13"/>
      <c r="AP119" s="13"/>
      <c r="AQ119" s="22"/>
      <c r="AR119" s="22"/>
      <c r="AS119" s="6">
        <f t="shared" si="113"/>
        <v>0</v>
      </c>
    </row>
    <row r="120" spans="1:45" ht="75" hidden="1" x14ac:dyDescent="0.3">
      <c r="A120" s="62" t="s">
        <v>107</v>
      </c>
      <c r="B120" s="14" t="s">
        <v>172</v>
      </c>
      <c r="C120" s="14" t="s">
        <v>22</v>
      </c>
      <c r="D120" s="14" t="s">
        <v>30</v>
      </c>
      <c r="E120" s="14"/>
      <c r="F120" s="14"/>
      <c r="G120" s="23">
        <f>G121</f>
        <v>64543</v>
      </c>
      <c r="H120" s="23">
        <f t="shared" ref="H120:R120" si="156">H121</f>
        <v>0</v>
      </c>
      <c r="I120" s="13">
        <f t="shared" si="156"/>
        <v>0</v>
      </c>
      <c r="J120" s="13">
        <f t="shared" si="156"/>
        <v>0</v>
      </c>
      <c r="K120" s="13">
        <f t="shared" si="156"/>
        <v>0</v>
      </c>
      <c r="L120" s="13">
        <f t="shared" si="156"/>
        <v>0</v>
      </c>
      <c r="M120" s="23">
        <f t="shared" si="156"/>
        <v>64543</v>
      </c>
      <c r="N120" s="23">
        <f t="shared" si="156"/>
        <v>0</v>
      </c>
      <c r="O120" s="13">
        <f t="shared" si="156"/>
        <v>0</v>
      </c>
      <c r="P120" s="13">
        <f t="shared" si="156"/>
        <v>0</v>
      </c>
      <c r="Q120" s="13">
        <f t="shared" si="156"/>
        <v>0</v>
      </c>
      <c r="R120" s="13">
        <f t="shared" si="156"/>
        <v>0</v>
      </c>
      <c r="S120" s="23">
        <f t="shared" ref="S120:AR120" si="157">S121</f>
        <v>64543</v>
      </c>
      <c r="T120" s="23">
        <f t="shared" si="157"/>
        <v>0</v>
      </c>
      <c r="U120" s="13">
        <f t="shared" si="157"/>
        <v>0</v>
      </c>
      <c r="V120" s="13">
        <f t="shared" si="157"/>
        <v>0</v>
      </c>
      <c r="W120" s="13">
        <f t="shared" si="157"/>
        <v>0</v>
      </c>
      <c r="X120" s="13">
        <f t="shared" si="157"/>
        <v>0</v>
      </c>
      <c r="Y120" s="23">
        <f t="shared" si="157"/>
        <v>64543</v>
      </c>
      <c r="Z120" s="23">
        <f t="shared" si="157"/>
        <v>0</v>
      </c>
      <c r="AA120" s="13">
        <f t="shared" si="157"/>
        <v>0</v>
      </c>
      <c r="AB120" s="13">
        <f t="shared" si="157"/>
        <v>0</v>
      </c>
      <c r="AC120" s="13">
        <f t="shared" si="157"/>
        <v>0</v>
      </c>
      <c r="AD120" s="13">
        <f t="shared" si="157"/>
        <v>0</v>
      </c>
      <c r="AE120" s="23">
        <f t="shared" si="157"/>
        <v>64543</v>
      </c>
      <c r="AF120" s="23">
        <f t="shared" si="157"/>
        <v>0</v>
      </c>
      <c r="AG120" s="13">
        <f t="shared" si="157"/>
        <v>0</v>
      </c>
      <c r="AH120" s="13">
        <f t="shared" si="157"/>
        <v>0</v>
      </c>
      <c r="AI120" s="13">
        <f t="shared" si="157"/>
        <v>0</v>
      </c>
      <c r="AJ120" s="13">
        <f t="shared" si="157"/>
        <v>0</v>
      </c>
      <c r="AK120" s="89">
        <f t="shared" si="157"/>
        <v>64543</v>
      </c>
      <c r="AL120" s="89">
        <f t="shared" si="157"/>
        <v>0</v>
      </c>
      <c r="AM120" s="13">
        <f t="shared" si="157"/>
        <v>0</v>
      </c>
      <c r="AN120" s="13">
        <f t="shared" si="157"/>
        <v>0</v>
      </c>
      <c r="AO120" s="13">
        <f t="shared" si="157"/>
        <v>0</v>
      </c>
      <c r="AP120" s="13">
        <f t="shared" si="157"/>
        <v>0</v>
      </c>
      <c r="AQ120" s="23">
        <f t="shared" si="157"/>
        <v>64543</v>
      </c>
      <c r="AR120" s="23">
        <f t="shared" si="157"/>
        <v>0</v>
      </c>
      <c r="AS120" s="6">
        <f t="shared" si="113"/>
        <v>64543</v>
      </c>
    </row>
    <row r="121" spans="1:45" ht="49.5" hidden="1" x14ac:dyDescent="0.25">
      <c r="A121" s="56" t="s">
        <v>504</v>
      </c>
      <c r="B121" s="24">
        <v>902</v>
      </c>
      <c r="C121" s="24" t="s">
        <v>22</v>
      </c>
      <c r="D121" s="24" t="s">
        <v>30</v>
      </c>
      <c r="E121" s="24" t="s">
        <v>78</v>
      </c>
      <c r="F121" s="25"/>
      <c r="G121" s="20">
        <f>G124</f>
        <v>64543</v>
      </c>
      <c r="H121" s="20">
        <f t="shared" ref="H121:N121" si="158">H124</f>
        <v>0</v>
      </c>
      <c r="I121" s="13">
        <f t="shared" si="158"/>
        <v>0</v>
      </c>
      <c r="J121" s="13">
        <f t="shared" si="158"/>
        <v>0</v>
      </c>
      <c r="K121" s="13">
        <f t="shared" si="158"/>
        <v>0</v>
      </c>
      <c r="L121" s="13">
        <f t="shared" si="158"/>
        <v>0</v>
      </c>
      <c r="M121" s="20">
        <f t="shared" si="158"/>
        <v>64543</v>
      </c>
      <c r="N121" s="20">
        <f t="shared" si="158"/>
        <v>0</v>
      </c>
      <c r="O121" s="13">
        <f t="shared" ref="O121:T121" si="159">O124</f>
        <v>0</v>
      </c>
      <c r="P121" s="13">
        <f t="shared" si="159"/>
        <v>0</v>
      </c>
      <c r="Q121" s="13">
        <f t="shared" si="159"/>
        <v>0</v>
      </c>
      <c r="R121" s="13">
        <f t="shared" si="159"/>
        <v>0</v>
      </c>
      <c r="S121" s="20">
        <f t="shared" si="159"/>
        <v>64543</v>
      </c>
      <c r="T121" s="20">
        <f t="shared" si="159"/>
        <v>0</v>
      </c>
      <c r="U121" s="13">
        <f t="shared" ref="U121:Z121" si="160">U124</f>
        <v>0</v>
      </c>
      <c r="V121" s="13">
        <f t="shared" si="160"/>
        <v>0</v>
      </c>
      <c r="W121" s="13">
        <f t="shared" si="160"/>
        <v>0</v>
      </c>
      <c r="X121" s="13">
        <f t="shared" si="160"/>
        <v>0</v>
      </c>
      <c r="Y121" s="20">
        <f t="shared" si="160"/>
        <v>64543</v>
      </c>
      <c r="Z121" s="20">
        <f t="shared" si="160"/>
        <v>0</v>
      </c>
      <c r="AA121" s="13">
        <f t="shared" ref="AA121:AF121" si="161">AA124</f>
        <v>0</v>
      </c>
      <c r="AB121" s="13">
        <f t="shared" si="161"/>
        <v>0</v>
      </c>
      <c r="AC121" s="13">
        <f t="shared" si="161"/>
        <v>0</v>
      </c>
      <c r="AD121" s="13">
        <f t="shared" si="161"/>
        <v>0</v>
      </c>
      <c r="AE121" s="20">
        <f t="shared" si="161"/>
        <v>64543</v>
      </c>
      <c r="AF121" s="20">
        <f t="shared" si="161"/>
        <v>0</v>
      </c>
      <c r="AG121" s="13">
        <f t="shared" ref="AG121:AL121" si="162">AG124</f>
        <v>0</v>
      </c>
      <c r="AH121" s="13">
        <f t="shared" si="162"/>
        <v>0</v>
      </c>
      <c r="AI121" s="13">
        <f t="shared" si="162"/>
        <v>0</v>
      </c>
      <c r="AJ121" s="13">
        <f t="shared" si="162"/>
        <v>0</v>
      </c>
      <c r="AK121" s="87">
        <f t="shared" si="162"/>
        <v>64543</v>
      </c>
      <c r="AL121" s="87">
        <f t="shared" si="162"/>
        <v>0</v>
      </c>
      <c r="AM121" s="13">
        <f t="shared" ref="AM121:AR121" si="163">AM124</f>
        <v>0</v>
      </c>
      <c r="AN121" s="13">
        <f t="shared" si="163"/>
        <v>0</v>
      </c>
      <c r="AO121" s="13">
        <f t="shared" si="163"/>
        <v>0</v>
      </c>
      <c r="AP121" s="13">
        <f t="shared" si="163"/>
        <v>0</v>
      </c>
      <c r="AQ121" s="20">
        <f t="shared" si="163"/>
        <v>64543</v>
      </c>
      <c r="AR121" s="20">
        <f t="shared" si="163"/>
        <v>0</v>
      </c>
      <c r="AS121" s="6">
        <f t="shared" si="113"/>
        <v>64543</v>
      </c>
    </row>
    <row r="122" spans="1:45" hidden="1" x14ac:dyDescent="0.25">
      <c r="A122" s="60" t="s">
        <v>79</v>
      </c>
      <c r="B122" s="24">
        <v>902</v>
      </c>
      <c r="C122" s="24" t="s">
        <v>22</v>
      </c>
      <c r="D122" s="24" t="s">
        <v>30</v>
      </c>
      <c r="E122" s="24" t="s">
        <v>103</v>
      </c>
      <c r="F122" s="26"/>
      <c r="G122" s="20">
        <f>G124</f>
        <v>64543</v>
      </c>
      <c r="H122" s="20">
        <f t="shared" ref="H122:N122" si="164">H124</f>
        <v>0</v>
      </c>
      <c r="I122" s="13">
        <f t="shared" si="164"/>
        <v>0</v>
      </c>
      <c r="J122" s="13">
        <f t="shared" si="164"/>
        <v>0</v>
      </c>
      <c r="K122" s="13">
        <f t="shared" si="164"/>
        <v>0</v>
      </c>
      <c r="L122" s="13">
        <f t="shared" si="164"/>
        <v>0</v>
      </c>
      <c r="M122" s="20">
        <f t="shared" si="164"/>
        <v>64543</v>
      </c>
      <c r="N122" s="20">
        <f t="shared" si="164"/>
        <v>0</v>
      </c>
      <c r="O122" s="13">
        <f t="shared" ref="O122:T122" si="165">O124</f>
        <v>0</v>
      </c>
      <c r="P122" s="13">
        <f t="shared" si="165"/>
        <v>0</v>
      </c>
      <c r="Q122" s="13">
        <f t="shared" si="165"/>
        <v>0</v>
      </c>
      <c r="R122" s="13">
        <f t="shared" si="165"/>
        <v>0</v>
      </c>
      <c r="S122" s="20">
        <f t="shared" si="165"/>
        <v>64543</v>
      </c>
      <c r="T122" s="20">
        <f t="shared" si="165"/>
        <v>0</v>
      </c>
      <c r="U122" s="13">
        <f t="shared" ref="U122:Z122" si="166">U124</f>
        <v>0</v>
      </c>
      <c r="V122" s="13">
        <f t="shared" si="166"/>
        <v>0</v>
      </c>
      <c r="W122" s="13">
        <f t="shared" si="166"/>
        <v>0</v>
      </c>
      <c r="X122" s="13">
        <f t="shared" si="166"/>
        <v>0</v>
      </c>
      <c r="Y122" s="20">
        <f t="shared" si="166"/>
        <v>64543</v>
      </c>
      <c r="Z122" s="20">
        <f t="shared" si="166"/>
        <v>0</v>
      </c>
      <c r="AA122" s="13">
        <f t="shared" ref="AA122:AF122" si="167">AA124</f>
        <v>0</v>
      </c>
      <c r="AB122" s="13">
        <f t="shared" si="167"/>
        <v>0</v>
      </c>
      <c r="AC122" s="13">
        <f t="shared" si="167"/>
        <v>0</v>
      </c>
      <c r="AD122" s="13">
        <f t="shared" si="167"/>
        <v>0</v>
      </c>
      <c r="AE122" s="20">
        <f t="shared" si="167"/>
        <v>64543</v>
      </c>
      <c r="AF122" s="20">
        <f t="shared" si="167"/>
        <v>0</v>
      </c>
      <c r="AG122" s="13">
        <f t="shared" ref="AG122:AL122" si="168">AG124</f>
        <v>0</v>
      </c>
      <c r="AH122" s="13">
        <f t="shared" si="168"/>
        <v>0</v>
      </c>
      <c r="AI122" s="13">
        <f t="shared" si="168"/>
        <v>0</v>
      </c>
      <c r="AJ122" s="13">
        <f t="shared" si="168"/>
        <v>0</v>
      </c>
      <c r="AK122" s="87">
        <f t="shared" si="168"/>
        <v>64543</v>
      </c>
      <c r="AL122" s="87">
        <f t="shared" si="168"/>
        <v>0</v>
      </c>
      <c r="AM122" s="13">
        <f t="shared" ref="AM122:AR122" si="169">AM124</f>
        <v>0</v>
      </c>
      <c r="AN122" s="13">
        <f t="shared" si="169"/>
        <v>0</v>
      </c>
      <c r="AO122" s="13">
        <f t="shared" si="169"/>
        <v>0</v>
      </c>
      <c r="AP122" s="13">
        <f t="shared" si="169"/>
        <v>0</v>
      </c>
      <c r="AQ122" s="20">
        <f t="shared" si="169"/>
        <v>64543</v>
      </c>
      <c r="AR122" s="20">
        <f t="shared" si="169"/>
        <v>0</v>
      </c>
      <c r="AS122" s="6">
        <f t="shared" si="113"/>
        <v>64543</v>
      </c>
    </row>
    <row r="123" spans="1:45" ht="33" hidden="1" x14ac:dyDescent="0.25">
      <c r="A123" s="60" t="s">
        <v>88</v>
      </c>
      <c r="B123" s="24">
        <v>902</v>
      </c>
      <c r="C123" s="24" t="s">
        <v>22</v>
      </c>
      <c r="D123" s="24" t="s">
        <v>30</v>
      </c>
      <c r="E123" s="24" t="s">
        <v>104</v>
      </c>
      <c r="F123" s="26"/>
      <c r="G123" s="20">
        <f>G124</f>
        <v>64543</v>
      </c>
      <c r="H123" s="20">
        <f t="shared" ref="H123:R123" si="170">H124</f>
        <v>0</v>
      </c>
      <c r="I123" s="13">
        <f t="shared" si="170"/>
        <v>0</v>
      </c>
      <c r="J123" s="13">
        <f t="shared" si="170"/>
        <v>0</v>
      </c>
      <c r="K123" s="13">
        <f t="shared" si="170"/>
        <v>0</v>
      </c>
      <c r="L123" s="13">
        <f t="shared" si="170"/>
        <v>0</v>
      </c>
      <c r="M123" s="20">
        <f t="shared" si="170"/>
        <v>64543</v>
      </c>
      <c r="N123" s="20">
        <f t="shared" si="170"/>
        <v>0</v>
      </c>
      <c r="O123" s="13">
        <f t="shared" si="170"/>
        <v>0</v>
      </c>
      <c r="P123" s="13">
        <f t="shared" si="170"/>
        <v>0</v>
      </c>
      <c r="Q123" s="13">
        <f t="shared" si="170"/>
        <v>0</v>
      </c>
      <c r="R123" s="13">
        <f t="shared" si="170"/>
        <v>0</v>
      </c>
      <c r="S123" s="20">
        <f t="shared" ref="S123:AR123" si="171">S124</f>
        <v>64543</v>
      </c>
      <c r="T123" s="20">
        <f t="shared" si="171"/>
        <v>0</v>
      </c>
      <c r="U123" s="13">
        <f t="shared" si="171"/>
        <v>0</v>
      </c>
      <c r="V123" s="13">
        <f t="shared" si="171"/>
        <v>0</v>
      </c>
      <c r="W123" s="13">
        <f t="shared" si="171"/>
        <v>0</v>
      </c>
      <c r="X123" s="13">
        <f t="shared" si="171"/>
        <v>0</v>
      </c>
      <c r="Y123" s="20">
        <f t="shared" si="171"/>
        <v>64543</v>
      </c>
      <c r="Z123" s="20">
        <f t="shared" si="171"/>
        <v>0</v>
      </c>
      <c r="AA123" s="13">
        <f t="shared" si="171"/>
        <v>0</v>
      </c>
      <c r="AB123" s="13">
        <f t="shared" si="171"/>
        <v>0</v>
      </c>
      <c r="AC123" s="13">
        <f t="shared" si="171"/>
        <v>0</v>
      </c>
      <c r="AD123" s="13">
        <f t="shared" si="171"/>
        <v>0</v>
      </c>
      <c r="AE123" s="20">
        <f t="shared" si="171"/>
        <v>64543</v>
      </c>
      <c r="AF123" s="20">
        <f t="shared" si="171"/>
        <v>0</v>
      </c>
      <c r="AG123" s="13">
        <f t="shared" si="171"/>
        <v>0</v>
      </c>
      <c r="AH123" s="13">
        <f t="shared" si="171"/>
        <v>0</v>
      </c>
      <c r="AI123" s="13">
        <f t="shared" si="171"/>
        <v>0</v>
      </c>
      <c r="AJ123" s="13">
        <f t="shared" si="171"/>
        <v>0</v>
      </c>
      <c r="AK123" s="87">
        <f t="shared" si="171"/>
        <v>64543</v>
      </c>
      <c r="AL123" s="87">
        <f t="shared" si="171"/>
        <v>0</v>
      </c>
      <c r="AM123" s="13">
        <f t="shared" si="171"/>
        <v>0</v>
      </c>
      <c r="AN123" s="13">
        <f t="shared" si="171"/>
        <v>0</v>
      </c>
      <c r="AO123" s="13">
        <f t="shared" si="171"/>
        <v>0</v>
      </c>
      <c r="AP123" s="13">
        <f t="shared" si="171"/>
        <v>0</v>
      </c>
      <c r="AQ123" s="20">
        <f t="shared" si="171"/>
        <v>64543</v>
      </c>
      <c r="AR123" s="20">
        <f t="shared" si="171"/>
        <v>0</v>
      </c>
      <c r="AS123" s="6">
        <f t="shared" si="113"/>
        <v>64543</v>
      </c>
    </row>
    <row r="124" spans="1:45" hidden="1" x14ac:dyDescent="0.25">
      <c r="A124" s="60" t="s">
        <v>97</v>
      </c>
      <c r="B124" s="24">
        <v>902</v>
      </c>
      <c r="C124" s="24" t="s">
        <v>22</v>
      </c>
      <c r="D124" s="24" t="s">
        <v>30</v>
      </c>
      <c r="E124" s="24" t="s">
        <v>108</v>
      </c>
      <c r="F124" s="26"/>
      <c r="G124" s="20">
        <f>G125+G127+G129</f>
        <v>64543</v>
      </c>
      <c r="H124" s="20">
        <f t="shared" ref="H124:N124" si="172">H125+H127+H129</f>
        <v>0</v>
      </c>
      <c r="I124" s="13">
        <f t="shared" si="172"/>
        <v>0</v>
      </c>
      <c r="J124" s="13">
        <f t="shared" si="172"/>
        <v>0</v>
      </c>
      <c r="K124" s="13">
        <f t="shared" si="172"/>
        <v>0</v>
      </c>
      <c r="L124" s="13">
        <f t="shared" si="172"/>
        <v>0</v>
      </c>
      <c r="M124" s="20">
        <f t="shared" si="172"/>
        <v>64543</v>
      </c>
      <c r="N124" s="20">
        <f t="shared" si="172"/>
        <v>0</v>
      </c>
      <c r="O124" s="13">
        <f t="shared" ref="O124:T124" si="173">O125+O127+O129</f>
        <v>0</v>
      </c>
      <c r="P124" s="13">
        <f t="shared" si="173"/>
        <v>0</v>
      </c>
      <c r="Q124" s="13">
        <f t="shared" si="173"/>
        <v>0</v>
      </c>
      <c r="R124" s="13">
        <f t="shared" si="173"/>
        <v>0</v>
      </c>
      <c r="S124" s="20">
        <f t="shared" si="173"/>
        <v>64543</v>
      </c>
      <c r="T124" s="20">
        <f t="shared" si="173"/>
        <v>0</v>
      </c>
      <c r="U124" s="13">
        <f t="shared" ref="U124:Z124" si="174">U125+U127+U129</f>
        <v>0</v>
      </c>
      <c r="V124" s="13">
        <f t="shared" si="174"/>
        <v>0</v>
      </c>
      <c r="W124" s="13">
        <f t="shared" si="174"/>
        <v>0</v>
      </c>
      <c r="X124" s="13">
        <f t="shared" si="174"/>
        <v>0</v>
      </c>
      <c r="Y124" s="20">
        <f t="shared" si="174"/>
        <v>64543</v>
      </c>
      <c r="Z124" s="20">
        <f t="shared" si="174"/>
        <v>0</v>
      </c>
      <c r="AA124" s="13">
        <f t="shared" ref="AA124:AF124" si="175">AA125+AA127+AA129</f>
        <v>0</v>
      </c>
      <c r="AB124" s="13">
        <f t="shared" si="175"/>
        <v>0</v>
      </c>
      <c r="AC124" s="13">
        <f t="shared" si="175"/>
        <v>0</v>
      </c>
      <c r="AD124" s="13">
        <f t="shared" si="175"/>
        <v>0</v>
      </c>
      <c r="AE124" s="20">
        <f t="shared" si="175"/>
        <v>64543</v>
      </c>
      <c r="AF124" s="20">
        <f t="shared" si="175"/>
        <v>0</v>
      </c>
      <c r="AG124" s="13">
        <f t="shared" ref="AG124:AL124" si="176">AG125+AG127+AG129</f>
        <v>0</v>
      </c>
      <c r="AH124" s="13">
        <f t="shared" si="176"/>
        <v>0</v>
      </c>
      <c r="AI124" s="13">
        <f t="shared" si="176"/>
        <v>0</v>
      </c>
      <c r="AJ124" s="13">
        <f t="shared" si="176"/>
        <v>0</v>
      </c>
      <c r="AK124" s="87">
        <f t="shared" si="176"/>
        <v>64543</v>
      </c>
      <c r="AL124" s="87">
        <f t="shared" si="176"/>
        <v>0</v>
      </c>
      <c r="AM124" s="13">
        <f t="shared" ref="AM124:AR124" si="177">AM125+AM127+AM129</f>
        <v>0</v>
      </c>
      <c r="AN124" s="13">
        <f t="shared" si="177"/>
        <v>0</v>
      </c>
      <c r="AO124" s="13">
        <f t="shared" si="177"/>
        <v>0</v>
      </c>
      <c r="AP124" s="13">
        <f t="shared" si="177"/>
        <v>0</v>
      </c>
      <c r="AQ124" s="20">
        <f t="shared" si="177"/>
        <v>64543</v>
      </c>
      <c r="AR124" s="20">
        <f t="shared" si="177"/>
        <v>0</v>
      </c>
      <c r="AS124" s="6">
        <f t="shared" si="113"/>
        <v>64543</v>
      </c>
    </row>
    <row r="125" spans="1:45" ht="72.75" hidden="1" customHeight="1" x14ac:dyDescent="0.25">
      <c r="A125" s="60" t="s">
        <v>541</v>
      </c>
      <c r="B125" s="24">
        <v>902</v>
      </c>
      <c r="C125" s="24" t="s">
        <v>22</v>
      </c>
      <c r="D125" s="24" t="s">
        <v>30</v>
      </c>
      <c r="E125" s="24" t="s">
        <v>108</v>
      </c>
      <c r="F125" s="25">
        <v>100</v>
      </c>
      <c r="G125" s="20">
        <f>G126</f>
        <v>56222</v>
      </c>
      <c r="H125" s="20">
        <f t="shared" ref="H125:R125" si="178">H126</f>
        <v>0</v>
      </c>
      <c r="I125" s="13">
        <f t="shared" si="178"/>
        <v>0</v>
      </c>
      <c r="J125" s="13">
        <f t="shared" si="178"/>
        <v>0</v>
      </c>
      <c r="K125" s="13">
        <f t="shared" si="178"/>
        <v>0</v>
      </c>
      <c r="L125" s="13">
        <f t="shared" si="178"/>
        <v>0</v>
      </c>
      <c r="M125" s="20">
        <f t="shared" si="178"/>
        <v>56222</v>
      </c>
      <c r="N125" s="20">
        <f t="shared" si="178"/>
        <v>0</v>
      </c>
      <c r="O125" s="13">
        <f t="shared" si="178"/>
        <v>0</v>
      </c>
      <c r="P125" s="13">
        <f t="shared" si="178"/>
        <v>0</v>
      </c>
      <c r="Q125" s="13">
        <f t="shared" si="178"/>
        <v>0</v>
      </c>
      <c r="R125" s="13">
        <f t="shared" si="178"/>
        <v>0</v>
      </c>
      <c r="S125" s="20">
        <f t="shared" ref="S125:AR125" si="179">S126</f>
        <v>56222</v>
      </c>
      <c r="T125" s="20">
        <f t="shared" si="179"/>
        <v>0</v>
      </c>
      <c r="U125" s="13">
        <f t="shared" si="179"/>
        <v>0</v>
      </c>
      <c r="V125" s="13">
        <f t="shared" si="179"/>
        <v>0</v>
      </c>
      <c r="W125" s="13">
        <f t="shared" si="179"/>
        <v>0</v>
      </c>
      <c r="X125" s="13">
        <f t="shared" si="179"/>
        <v>0</v>
      </c>
      <c r="Y125" s="20">
        <f t="shared" si="179"/>
        <v>56222</v>
      </c>
      <c r="Z125" s="20">
        <f t="shared" si="179"/>
        <v>0</v>
      </c>
      <c r="AA125" s="13">
        <f t="shared" si="179"/>
        <v>0</v>
      </c>
      <c r="AB125" s="13">
        <f t="shared" si="179"/>
        <v>0</v>
      </c>
      <c r="AC125" s="13">
        <f t="shared" si="179"/>
        <v>0</v>
      </c>
      <c r="AD125" s="13">
        <f t="shared" si="179"/>
        <v>0</v>
      </c>
      <c r="AE125" s="20">
        <f t="shared" si="179"/>
        <v>56222</v>
      </c>
      <c r="AF125" s="20">
        <f t="shared" si="179"/>
        <v>0</v>
      </c>
      <c r="AG125" s="13">
        <f t="shared" si="179"/>
        <v>0</v>
      </c>
      <c r="AH125" s="13">
        <f t="shared" si="179"/>
        <v>0</v>
      </c>
      <c r="AI125" s="13">
        <f t="shared" si="179"/>
        <v>0</v>
      </c>
      <c r="AJ125" s="13">
        <f t="shared" si="179"/>
        <v>0</v>
      </c>
      <c r="AK125" s="87">
        <f t="shared" si="179"/>
        <v>56222</v>
      </c>
      <c r="AL125" s="87">
        <f t="shared" si="179"/>
        <v>0</v>
      </c>
      <c r="AM125" s="13">
        <f t="shared" si="179"/>
        <v>0</v>
      </c>
      <c r="AN125" s="13">
        <f t="shared" si="179"/>
        <v>0</v>
      </c>
      <c r="AO125" s="13">
        <f t="shared" si="179"/>
        <v>0</v>
      </c>
      <c r="AP125" s="13">
        <f t="shared" si="179"/>
        <v>0</v>
      </c>
      <c r="AQ125" s="20">
        <f t="shared" si="179"/>
        <v>56222</v>
      </c>
      <c r="AR125" s="20">
        <f t="shared" si="179"/>
        <v>0</v>
      </c>
      <c r="AS125" s="6">
        <f t="shared" si="113"/>
        <v>56222</v>
      </c>
    </row>
    <row r="126" spans="1:45" ht="33" hidden="1" x14ac:dyDescent="0.25">
      <c r="A126" s="60" t="s">
        <v>93</v>
      </c>
      <c r="B126" s="24">
        <v>902</v>
      </c>
      <c r="C126" s="24" t="s">
        <v>22</v>
      </c>
      <c r="D126" s="24" t="s">
        <v>30</v>
      </c>
      <c r="E126" s="24" t="s">
        <v>108</v>
      </c>
      <c r="F126" s="25">
        <v>120</v>
      </c>
      <c r="G126" s="13">
        <v>56222</v>
      </c>
      <c r="H126" s="18"/>
      <c r="I126" s="13"/>
      <c r="J126" s="13"/>
      <c r="K126" s="13"/>
      <c r="L126" s="13"/>
      <c r="M126" s="13">
        <f>G126+I126+J126+K126+L126</f>
        <v>56222</v>
      </c>
      <c r="N126" s="18">
        <f>H126+J126</f>
        <v>0</v>
      </c>
      <c r="O126" s="13"/>
      <c r="P126" s="13"/>
      <c r="Q126" s="13"/>
      <c r="R126" s="13"/>
      <c r="S126" s="13">
        <f>M126+O126+P126+Q126+R126</f>
        <v>56222</v>
      </c>
      <c r="T126" s="18">
        <f>N126+P126</f>
        <v>0</v>
      </c>
      <c r="U126" s="13"/>
      <c r="V126" s="13"/>
      <c r="W126" s="13"/>
      <c r="X126" s="13"/>
      <c r="Y126" s="13">
        <f>S126+U126+V126+W126+X126</f>
        <v>56222</v>
      </c>
      <c r="Z126" s="18">
        <f>T126+V126</f>
        <v>0</v>
      </c>
      <c r="AA126" s="13"/>
      <c r="AB126" s="13"/>
      <c r="AC126" s="13"/>
      <c r="AD126" s="13"/>
      <c r="AE126" s="13">
        <f>Y126+AA126+AB126+AC126+AD126</f>
        <v>56222</v>
      </c>
      <c r="AF126" s="18">
        <f>Z126+AB126</f>
        <v>0</v>
      </c>
      <c r="AG126" s="13"/>
      <c r="AH126" s="13"/>
      <c r="AI126" s="13"/>
      <c r="AJ126" s="13"/>
      <c r="AK126" s="81">
        <f>AE126+AG126+AH126+AI126+AJ126</f>
        <v>56222</v>
      </c>
      <c r="AL126" s="86">
        <f>AF126+AH126</f>
        <v>0</v>
      </c>
      <c r="AM126" s="13"/>
      <c r="AN126" s="13"/>
      <c r="AO126" s="13"/>
      <c r="AP126" s="13"/>
      <c r="AQ126" s="13">
        <f>AK126+AM126+AN126+AO126+AP126</f>
        <v>56222</v>
      </c>
      <c r="AR126" s="18">
        <f>AL126+AN126</f>
        <v>0</v>
      </c>
      <c r="AS126" s="6">
        <f t="shared" si="113"/>
        <v>56222</v>
      </c>
    </row>
    <row r="127" spans="1:45" ht="33" hidden="1" x14ac:dyDescent="0.25">
      <c r="A127" s="60" t="s">
        <v>270</v>
      </c>
      <c r="B127" s="24">
        <v>902</v>
      </c>
      <c r="C127" s="24" t="s">
        <v>22</v>
      </c>
      <c r="D127" s="24" t="s">
        <v>30</v>
      </c>
      <c r="E127" s="24" t="s">
        <v>108</v>
      </c>
      <c r="F127" s="25">
        <v>200</v>
      </c>
      <c r="G127" s="20">
        <f>G128</f>
        <v>8320</v>
      </c>
      <c r="H127" s="20">
        <f t="shared" ref="H127:R127" si="180">H128</f>
        <v>0</v>
      </c>
      <c r="I127" s="13">
        <f t="shared" si="180"/>
        <v>0</v>
      </c>
      <c r="J127" s="13">
        <f t="shared" si="180"/>
        <v>0</v>
      </c>
      <c r="K127" s="13">
        <f t="shared" si="180"/>
        <v>0</v>
      </c>
      <c r="L127" s="13">
        <f t="shared" si="180"/>
        <v>0</v>
      </c>
      <c r="M127" s="20">
        <f t="shared" si="180"/>
        <v>8320</v>
      </c>
      <c r="N127" s="20">
        <f t="shared" si="180"/>
        <v>0</v>
      </c>
      <c r="O127" s="13">
        <f t="shared" si="180"/>
        <v>0</v>
      </c>
      <c r="P127" s="13">
        <f t="shared" si="180"/>
        <v>0</v>
      </c>
      <c r="Q127" s="13">
        <f t="shared" si="180"/>
        <v>0</v>
      </c>
      <c r="R127" s="13">
        <f t="shared" si="180"/>
        <v>0</v>
      </c>
      <c r="S127" s="20">
        <f t="shared" ref="S127:AR127" si="181">S128</f>
        <v>8320</v>
      </c>
      <c r="T127" s="20">
        <f t="shared" si="181"/>
        <v>0</v>
      </c>
      <c r="U127" s="13">
        <f t="shared" si="181"/>
        <v>0</v>
      </c>
      <c r="V127" s="13">
        <f t="shared" si="181"/>
        <v>0</v>
      </c>
      <c r="W127" s="13">
        <f t="shared" si="181"/>
        <v>0</v>
      </c>
      <c r="X127" s="13">
        <f t="shared" si="181"/>
        <v>0</v>
      </c>
      <c r="Y127" s="20">
        <f t="shared" si="181"/>
        <v>8320</v>
      </c>
      <c r="Z127" s="20">
        <f t="shared" si="181"/>
        <v>0</v>
      </c>
      <c r="AA127" s="13">
        <f t="shared" si="181"/>
        <v>0</v>
      </c>
      <c r="AB127" s="13">
        <f t="shared" si="181"/>
        <v>0</v>
      </c>
      <c r="AC127" s="13">
        <f t="shared" si="181"/>
        <v>0</v>
      </c>
      <c r="AD127" s="13">
        <f t="shared" si="181"/>
        <v>0</v>
      </c>
      <c r="AE127" s="20">
        <f t="shared" si="181"/>
        <v>8320</v>
      </c>
      <c r="AF127" s="20">
        <f t="shared" si="181"/>
        <v>0</v>
      </c>
      <c r="AG127" s="13">
        <f t="shared" si="181"/>
        <v>-2</v>
      </c>
      <c r="AH127" s="13">
        <f t="shared" si="181"/>
        <v>0</v>
      </c>
      <c r="AI127" s="13">
        <f t="shared" si="181"/>
        <v>0</v>
      </c>
      <c r="AJ127" s="13">
        <f t="shared" si="181"/>
        <v>0</v>
      </c>
      <c r="AK127" s="87">
        <f t="shared" si="181"/>
        <v>8318</v>
      </c>
      <c r="AL127" s="87">
        <f t="shared" si="181"/>
        <v>0</v>
      </c>
      <c r="AM127" s="13">
        <f t="shared" si="181"/>
        <v>0</v>
      </c>
      <c r="AN127" s="13">
        <f t="shared" si="181"/>
        <v>0</v>
      </c>
      <c r="AO127" s="13">
        <f t="shared" si="181"/>
        <v>0</v>
      </c>
      <c r="AP127" s="13">
        <f t="shared" si="181"/>
        <v>0</v>
      </c>
      <c r="AQ127" s="20">
        <f t="shared" si="181"/>
        <v>8318</v>
      </c>
      <c r="AR127" s="20">
        <f t="shared" si="181"/>
        <v>0</v>
      </c>
      <c r="AS127" s="6">
        <f t="shared" si="113"/>
        <v>8318</v>
      </c>
    </row>
    <row r="128" spans="1:45" ht="33" hidden="1" x14ac:dyDescent="0.25">
      <c r="A128" s="60" t="s">
        <v>39</v>
      </c>
      <c r="B128" s="24">
        <v>902</v>
      </c>
      <c r="C128" s="24" t="s">
        <v>22</v>
      </c>
      <c r="D128" s="24" t="s">
        <v>30</v>
      </c>
      <c r="E128" s="24" t="s">
        <v>108</v>
      </c>
      <c r="F128" s="25">
        <v>240</v>
      </c>
      <c r="G128" s="13">
        <f>7370+200+750</f>
        <v>8320</v>
      </c>
      <c r="H128" s="18"/>
      <c r="I128" s="13"/>
      <c r="J128" s="13"/>
      <c r="K128" s="13"/>
      <c r="L128" s="13"/>
      <c r="M128" s="13">
        <f>G128+I128+J128+K128+L128</f>
        <v>8320</v>
      </c>
      <c r="N128" s="18">
        <f>H128+J128</f>
        <v>0</v>
      </c>
      <c r="O128" s="13"/>
      <c r="P128" s="13"/>
      <c r="Q128" s="13"/>
      <c r="R128" s="13"/>
      <c r="S128" s="13">
        <f>M128+O128+P128+Q128+R128</f>
        <v>8320</v>
      </c>
      <c r="T128" s="18">
        <f>N128+P128</f>
        <v>0</v>
      </c>
      <c r="U128" s="13"/>
      <c r="V128" s="13"/>
      <c r="W128" s="13"/>
      <c r="X128" s="13"/>
      <c r="Y128" s="13">
        <f>S128+U128+V128+W128+X128</f>
        <v>8320</v>
      </c>
      <c r="Z128" s="18">
        <f>T128+V128</f>
        <v>0</v>
      </c>
      <c r="AA128" s="13"/>
      <c r="AB128" s="13"/>
      <c r="AC128" s="13"/>
      <c r="AD128" s="13"/>
      <c r="AE128" s="13">
        <f>Y128+AA128+AB128+AC128+AD128</f>
        <v>8320</v>
      </c>
      <c r="AF128" s="18">
        <f>Z128+AB128</f>
        <v>0</v>
      </c>
      <c r="AG128" s="13">
        <v>-2</v>
      </c>
      <c r="AH128" s="13"/>
      <c r="AI128" s="13"/>
      <c r="AJ128" s="13"/>
      <c r="AK128" s="81">
        <f>AE128+AG128+AH128+AI128+AJ128</f>
        <v>8318</v>
      </c>
      <c r="AL128" s="86">
        <f>AF128+AH128</f>
        <v>0</v>
      </c>
      <c r="AM128" s="13"/>
      <c r="AN128" s="13"/>
      <c r="AO128" s="13"/>
      <c r="AP128" s="13"/>
      <c r="AQ128" s="13">
        <f>AK128+AM128+AN128+AO128+AP128</f>
        <v>8318</v>
      </c>
      <c r="AR128" s="18">
        <f>AL128+AN128</f>
        <v>0</v>
      </c>
      <c r="AS128" s="6">
        <f t="shared" si="113"/>
        <v>8318</v>
      </c>
    </row>
    <row r="129" spans="1:45" hidden="1" x14ac:dyDescent="0.25">
      <c r="A129" s="60" t="s">
        <v>70</v>
      </c>
      <c r="B129" s="24">
        <v>902</v>
      </c>
      <c r="C129" s="24" t="s">
        <v>22</v>
      </c>
      <c r="D129" s="24" t="s">
        <v>30</v>
      </c>
      <c r="E129" s="24" t="s">
        <v>108</v>
      </c>
      <c r="F129" s="25">
        <v>800</v>
      </c>
      <c r="G129" s="13">
        <f>G130</f>
        <v>1</v>
      </c>
      <c r="H129" s="13">
        <f t="shared" ref="H129:R129" si="182">H130</f>
        <v>0</v>
      </c>
      <c r="I129" s="13">
        <f t="shared" si="182"/>
        <v>0</v>
      </c>
      <c r="J129" s="13">
        <f t="shared" si="182"/>
        <v>0</v>
      </c>
      <c r="K129" s="13">
        <f t="shared" si="182"/>
        <v>0</v>
      </c>
      <c r="L129" s="13">
        <f t="shared" si="182"/>
        <v>0</v>
      </c>
      <c r="M129" s="13">
        <f t="shared" si="182"/>
        <v>1</v>
      </c>
      <c r="N129" s="13">
        <f t="shared" si="182"/>
        <v>0</v>
      </c>
      <c r="O129" s="13">
        <f t="shared" si="182"/>
        <v>0</v>
      </c>
      <c r="P129" s="13">
        <f t="shared" si="182"/>
        <v>0</v>
      </c>
      <c r="Q129" s="13">
        <f t="shared" si="182"/>
        <v>0</v>
      </c>
      <c r="R129" s="13">
        <f t="shared" si="182"/>
        <v>0</v>
      </c>
      <c r="S129" s="13">
        <f t="shared" ref="S129:AR129" si="183">S130</f>
        <v>1</v>
      </c>
      <c r="T129" s="13">
        <f t="shared" si="183"/>
        <v>0</v>
      </c>
      <c r="U129" s="13">
        <f t="shared" si="183"/>
        <v>0</v>
      </c>
      <c r="V129" s="13">
        <f t="shared" si="183"/>
        <v>0</v>
      </c>
      <c r="W129" s="13">
        <f t="shared" si="183"/>
        <v>0</v>
      </c>
      <c r="X129" s="13">
        <f t="shared" si="183"/>
        <v>0</v>
      </c>
      <c r="Y129" s="13">
        <f t="shared" si="183"/>
        <v>1</v>
      </c>
      <c r="Z129" s="13">
        <f t="shared" si="183"/>
        <v>0</v>
      </c>
      <c r="AA129" s="13">
        <f t="shared" si="183"/>
        <v>0</v>
      </c>
      <c r="AB129" s="13">
        <f t="shared" si="183"/>
        <v>0</v>
      </c>
      <c r="AC129" s="13">
        <f t="shared" si="183"/>
        <v>0</v>
      </c>
      <c r="AD129" s="13">
        <f t="shared" si="183"/>
        <v>0</v>
      </c>
      <c r="AE129" s="13">
        <f t="shared" si="183"/>
        <v>1</v>
      </c>
      <c r="AF129" s="13">
        <f t="shared" si="183"/>
        <v>0</v>
      </c>
      <c r="AG129" s="13">
        <f t="shared" si="183"/>
        <v>2</v>
      </c>
      <c r="AH129" s="13">
        <f t="shared" si="183"/>
        <v>0</v>
      </c>
      <c r="AI129" s="13">
        <f t="shared" si="183"/>
        <v>0</v>
      </c>
      <c r="AJ129" s="13">
        <f t="shared" si="183"/>
        <v>0</v>
      </c>
      <c r="AK129" s="81">
        <f t="shared" si="183"/>
        <v>3</v>
      </c>
      <c r="AL129" s="81">
        <f t="shared" si="183"/>
        <v>0</v>
      </c>
      <c r="AM129" s="13">
        <f t="shared" si="183"/>
        <v>0</v>
      </c>
      <c r="AN129" s="13">
        <f t="shared" si="183"/>
        <v>0</v>
      </c>
      <c r="AO129" s="13">
        <f t="shared" si="183"/>
        <v>0</v>
      </c>
      <c r="AP129" s="13">
        <f t="shared" si="183"/>
        <v>0</v>
      </c>
      <c r="AQ129" s="13">
        <f t="shared" si="183"/>
        <v>3</v>
      </c>
      <c r="AR129" s="13">
        <f t="shared" si="183"/>
        <v>0</v>
      </c>
      <c r="AS129" s="6">
        <f t="shared" si="113"/>
        <v>3</v>
      </c>
    </row>
    <row r="130" spans="1:45" hidden="1" x14ac:dyDescent="0.25">
      <c r="A130" s="60" t="s">
        <v>72</v>
      </c>
      <c r="B130" s="24">
        <v>902</v>
      </c>
      <c r="C130" s="24" t="s">
        <v>22</v>
      </c>
      <c r="D130" s="24" t="s">
        <v>30</v>
      </c>
      <c r="E130" s="24" t="s">
        <v>108</v>
      </c>
      <c r="F130" s="25">
        <v>850</v>
      </c>
      <c r="G130" s="13">
        <v>1</v>
      </c>
      <c r="H130" s="18"/>
      <c r="I130" s="13"/>
      <c r="J130" s="13"/>
      <c r="K130" s="13"/>
      <c r="L130" s="13"/>
      <c r="M130" s="13">
        <f>G130+I130+J130+K130+L130</f>
        <v>1</v>
      </c>
      <c r="N130" s="18">
        <f>H130+J130</f>
        <v>0</v>
      </c>
      <c r="O130" s="13"/>
      <c r="P130" s="13"/>
      <c r="Q130" s="13"/>
      <c r="R130" s="13"/>
      <c r="S130" s="13">
        <f>M130+O130+P130+Q130+R130</f>
        <v>1</v>
      </c>
      <c r="T130" s="18">
        <f>N130+P130</f>
        <v>0</v>
      </c>
      <c r="U130" s="13"/>
      <c r="V130" s="13"/>
      <c r="W130" s="13"/>
      <c r="X130" s="13"/>
      <c r="Y130" s="13">
        <f>S130+U130+V130+W130+X130</f>
        <v>1</v>
      </c>
      <c r="Z130" s="18">
        <f>T130+V130</f>
        <v>0</v>
      </c>
      <c r="AA130" s="13"/>
      <c r="AB130" s="13"/>
      <c r="AC130" s="13"/>
      <c r="AD130" s="13"/>
      <c r="AE130" s="13">
        <f>Y130+AA130+AB130+AC130+AD130</f>
        <v>1</v>
      </c>
      <c r="AF130" s="18">
        <f>Z130+AB130</f>
        <v>0</v>
      </c>
      <c r="AG130" s="13">
        <v>2</v>
      </c>
      <c r="AH130" s="13"/>
      <c r="AI130" s="13"/>
      <c r="AJ130" s="13"/>
      <c r="AK130" s="81">
        <f>AE130+AG130+AH130+AI130+AJ130</f>
        <v>3</v>
      </c>
      <c r="AL130" s="86">
        <f>AF130+AH130</f>
        <v>0</v>
      </c>
      <c r="AM130" s="13"/>
      <c r="AN130" s="13"/>
      <c r="AO130" s="13"/>
      <c r="AP130" s="13"/>
      <c r="AQ130" s="13">
        <f>AK130+AM130+AN130+AO130+AP130</f>
        <v>3</v>
      </c>
      <c r="AR130" s="18">
        <f>AL130+AN130</f>
        <v>0</v>
      </c>
      <c r="AS130" s="6">
        <f t="shared" si="113"/>
        <v>3</v>
      </c>
    </row>
    <row r="131" spans="1:45" hidden="1" x14ac:dyDescent="0.25">
      <c r="A131" s="60"/>
      <c r="B131" s="24"/>
      <c r="C131" s="24"/>
      <c r="D131" s="24"/>
      <c r="E131" s="24"/>
      <c r="F131" s="25"/>
      <c r="G131" s="13"/>
      <c r="H131" s="18"/>
      <c r="I131" s="13"/>
      <c r="J131" s="13"/>
      <c r="K131" s="13"/>
      <c r="L131" s="13"/>
      <c r="M131" s="13"/>
      <c r="N131" s="18"/>
      <c r="O131" s="13"/>
      <c r="P131" s="13"/>
      <c r="Q131" s="13"/>
      <c r="R131" s="13"/>
      <c r="S131" s="13"/>
      <c r="T131" s="18"/>
      <c r="U131" s="13"/>
      <c r="V131" s="13"/>
      <c r="W131" s="13"/>
      <c r="X131" s="13"/>
      <c r="Y131" s="13"/>
      <c r="Z131" s="18"/>
      <c r="AA131" s="13"/>
      <c r="AB131" s="13"/>
      <c r="AC131" s="13"/>
      <c r="AD131" s="13"/>
      <c r="AE131" s="13"/>
      <c r="AF131" s="18"/>
      <c r="AG131" s="13"/>
      <c r="AH131" s="13"/>
      <c r="AI131" s="13"/>
      <c r="AJ131" s="13"/>
      <c r="AK131" s="81"/>
      <c r="AL131" s="86"/>
      <c r="AM131" s="13"/>
      <c r="AN131" s="13"/>
      <c r="AO131" s="13"/>
      <c r="AP131" s="13"/>
      <c r="AQ131" s="13"/>
      <c r="AR131" s="18"/>
      <c r="AS131" s="6">
        <f t="shared" si="113"/>
        <v>0</v>
      </c>
    </row>
    <row r="132" spans="1:45" ht="18.75" hidden="1" x14ac:dyDescent="0.3">
      <c r="A132" s="59" t="s">
        <v>173</v>
      </c>
      <c r="B132" s="27">
        <v>902</v>
      </c>
      <c r="C132" s="27" t="s">
        <v>22</v>
      </c>
      <c r="D132" s="27" t="s">
        <v>174</v>
      </c>
      <c r="E132" s="27"/>
      <c r="F132" s="28"/>
      <c r="G132" s="23">
        <f>SUM(G137:G137)</f>
        <v>3000</v>
      </c>
      <c r="H132" s="23">
        <f t="shared" ref="H132:N132" si="184">SUM(H137:H137)</f>
        <v>0</v>
      </c>
      <c r="I132" s="13">
        <f t="shared" si="184"/>
        <v>0</v>
      </c>
      <c r="J132" s="13">
        <f t="shared" si="184"/>
        <v>0</v>
      </c>
      <c r="K132" s="13">
        <f t="shared" si="184"/>
        <v>0</v>
      </c>
      <c r="L132" s="13">
        <f t="shared" si="184"/>
        <v>0</v>
      </c>
      <c r="M132" s="23">
        <f t="shared" si="184"/>
        <v>3000</v>
      </c>
      <c r="N132" s="23">
        <f t="shared" si="184"/>
        <v>0</v>
      </c>
      <c r="O132" s="13">
        <f t="shared" ref="O132:T132" si="185">SUM(O137:O137)</f>
        <v>0</v>
      </c>
      <c r="P132" s="13">
        <f t="shared" si="185"/>
        <v>0</v>
      </c>
      <c r="Q132" s="13">
        <f t="shared" si="185"/>
        <v>0</v>
      </c>
      <c r="R132" s="13">
        <f t="shared" si="185"/>
        <v>0</v>
      </c>
      <c r="S132" s="23">
        <f t="shared" si="185"/>
        <v>3000</v>
      </c>
      <c r="T132" s="23">
        <f t="shared" si="185"/>
        <v>0</v>
      </c>
      <c r="U132" s="13">
        <f t="shared" ref="U132:Z132" si="186">SUM(U137:U137)</f>
        <v>0</v>
      </c>
      <c r="V132" s="13">
        <f t="shared" si="186"/>
        <v>0</v>
      </c>
      <c r="W132" s="13">
        <f t="shared" si="186"/>
        <v>0</v>
      </c>
      <c r="X132" s="13">
        <f t="shared" si="186"/>
        <v>0</v>
      </c>
      <c r="Y132" s="23">
        <f t="shared" si="186"/>
        <v>3000</v>
      </c>
      <c r="Z132" s="23">
        <f t="shared" si="186"/>
        <v>0</v>
      </c>
      <c r="AA132" s="13">
        <f t="shared" ref="AA132:AF132" si="187">SUM(AA137:AA137)</f>
        <v>0</v>
      </c>
      <c r="AB132" s="13">
        <f t="shared" si="187"/>
        <v>0</v>
      </c>
      <c r="AC132" s="13">
        <f t="shared" si="187"/>
        <v>0</v>
      </c>
      <c r="AD132" s="13">
        <f t="shared" si="187"/>
        <v>0</v>
      </c>
      <c r="AE132" s="23">
        <f t="shared" si="187"/>
        <v>3000</v>
      </c>
      <c r="AF132" s="23">
        <f t="shared" si="187"/>
        <v>0</v>
      </c>
      <c r="AG132" s="13">
        <f t="shared" ref="AG132:AL132" si="188">SUM(AG137:AG137)</f>
        <v>0</v>
      </c>
      <c r="AH132" s="13">
        <f t="shared" si="188"/>
        <v>0</v>
      </c>
      <c r="AI132" s="13">
        <f t="shared" si="188"/>
        <v>0</v>
      </c>
      <c r="AJ132" s="13">
        <f t="shared" si="188"/>
        <v>0</v>
      </c>
      <c r="AK132" s="89">
        <f t="shared" si="188"/>
        <v>3000</v>
      </c>
      <c r="AL132" s="89">
        <f t="shared" si="188"/>
        <v>0</v>
      </c>
      <c r="AM132" s="13">
        <f t="shared" ref="AM132:AR132" si="189">SUM(AM137:AM137)</f>
        <v>0</v>
      </c>
      <c r="AN132" s="13">
        <f t="shared" si="189"/>
        <v>0</v>
      </c>
      <c r="AO132" s="13">
        <f t="shared" si="189"/>
        <v>0</v>
      </c>
      <c r="AP132" s="13">
        <f t="shared" si="189"/>
        <v>0</v>
      </c>
      <c r="AQ132" s="23">
        <f t="shared" si="189"/>
        <v>3000</v>
      </c>
      <c r="AR132" s="23">
        <f t="shared" si="189"/>
        <v>0</v>
      </c>
      <c r="AS132" s="6">
        <f t="shared" si="113"/>
        <v>3000</v>
      </c>
    </row>
    <row r="133" spans="1:45" hidden="1" x14ac:dyDescent="0.25">
      <c r="A133" s="60" t="s">
        <v>66</v>
      </c>
      <c r="B133" s="24">
        <v>902</v>
      </c>
      <c r="C133" s="24" t="s">
        <v>22</v>
      </c>
      <c r="D133" s="24" t="s">
        <v>174</v>
      </c>
      <c r="E133" s="24" t="s">
        <v>67</v>
      </c>
      <c r="F133" s="25"/>
      <c r="G133" s="20">
        <f>G137</f>
        <v>3000</v>
      </c>
      <c r="H133" s="20">
        <f t="shared" ref="H133:N133" si="190">H137</f>
        <v>0</v>
      </c>
      <c r="I133" s="13">
        <f t="shared" si="190"/>
        <v>0</v>
      </c>
      <c r="J133" s="13">
        <f t="shared" si="190"/>
        <v>0</v>
      </c>
      <c r="K133" s="13">
        <f t="shared" si="190"/>
        <v>0</v>
      </c>
      <c r="L133" s="13">
        <f t="shared" si="190"/>
        <v>0</v>
      </c>
      <c r="M133" s="20">
        <f t="shared" si="190"/>
        <v>3000</v>
      </c>
      <c r="N133" s="20">
        <f t="shared" si="190"/>
        <v>0</v>
      </c>
      <c r="O133" s="13">
        <f t="shared" ref="O133:T133" si="191">O137</f>
        <v>0</v>
      </c>
      <c r="P133" s="13">
        <f t="shared" si="191"/>
        <v>0</v>
      </c>
      <c r="Q133" s="13">
        <f t="shared" si="191"/>
        <v>0</v>
      </c>
      <c r="R133" s="13">
        <f t="shared" si="191"/>
        <v>0</v>
      </c>
      <c r="S133" s="20">
        <f t="shared" si="191"/>
        <v>3000</v>
      </c>
      <c r="T133" s="20">
        <f t="shared" si="191"/>
        <v>0</v>
      </c>
      <c r="U133" s="13">
        <f t="shared" ref="U133:Z133" si="192">U137</f>
        <v>0</v>
      </c>
      <c r="V133" s="13">
        <f t="shared" si="192"/>
        <v>0</v>
      </c>
      <c r="W133" s="13">
        <f t="shared" si="192"/>
        <v>0</v>
      </c>
      <c r="X133" s="13">
        <f t="shared" si="192"/>
        <v>0</v>
      </c>
      <c r="Y133" s="20">
        <f t="shared" si="192"/>
        <v>3000</v>
      </c>
      <c r="Z133" s="20">
        <f t="shared" si="192"/>
        <v>0</v>
      </c>
      <c r="AA133" s="13">
        <f t="shared" ref="AA133:AF133" si="193">AA137</f>
        <v>0</v>
      </c>
      <c r="AB133" s="13">
        <f t="shared" si="193"/>
        <v>0</v>
      </c>
      <c r="AC133" s="13">
        <f t="shared" si="193"/>
        <v>0</v>
      </c>
      <c r="AD133" s="13">
        <f t="shared" si="193"/>
        <v>0</v>
      </c>
      <c r="AE133" s="20">
        <f t="shared" si="193"/>
        <v>3000</v>
      </c>
      <c r="AF133" s="20">
        <f t="shared" si="193"/>
        <v>0</v>
      </c>
      <c r="AG133" s="13">
        <f t="shared" ref="AG133:AL133" si="194">AG137</f>
        <v>0</v>
      </c>
      <c r="AH133" s="13">
        <f t="shared" si="194"/>
        <v>0</v>
      </c>
      <c r="AI133" s="13">
        <f t="shared" si="194"/>
        <v>0</v>
      </c>
      <c r="AJ133" s="13">
        <f t="shared" si="194"/>
        <v>0</v>
      </c>
      <c r="AK133" s="87">
        <f t="shared" si="194"/>
        <v>3000</v>
      </c>
      <c r="AL133" s="87">
        <f t="shared" si="194"/>
        <v>0</v>
      </c>
      <c r="AM133" s="13">
        <f t="shared" ref="AM133:AR133" si="195">AM137</f>
        <v>0</v>
      </c>
      <c r="AN133" s="13">
        <f t="shared" si="195"/>
        <v>0</v>
      </c>
      <c r="AO133" s="13">
        <f t="shared" si="195"/>
        <v>0</v>
      </c>
      <c r="AP133" s="13">
        <f t="shared" si="195"/>
        <v>0</v>
      </c>
      <c r="AQ133" s="20">
        <f t="shared" si="195"/>
        <v>3000</v>
      </c>
      <c r="AR133" s="20">
        <f t="shared" si="195"/>
        <v>0</v>
      </c>
      <c r="AS133" s="6">
        <f t="shared" si="113"/>
        <v>3000</v>
      </c>
    </row>
    <row r="134" spans="1:45" hidden="1" x14ac:dyDescent="0.25">
      <c r="A134" s="60" t="s">
        <v>173</v>
      </c>
      <c r="B134" s="24">
        <v>902</v>
      </c>
      <c r="C134" s="24" t="s">
        <v>22</v>
      </c>
      <c r="D134" s="24" t="s">
        <v>174</v>
      </c>
      <c r="E134" s="24" t="s">
        <v>447</v>
      </c>
      <c r="F134" s="25"/>
      <c r="G134" s="20">
        <f>G137</f>
        <v>3000</v>
      </c>
      <c r="H134" s="20">
        <f t="shared" ref="H134:N134" si="196">H137</f>
        <v>0</v>
      </c>
      <c r="I134" s="13">
        <f t="shared" si="196"/>
        <v>0</v>
      </c>
      <c r="J134" s="13">
        <f t="shared" si="196"/>
        <v>0</v>
      </c>
      <c r="K134" s="13">
        <f t="shared" si="196"/>
        <v>0</v>
      </c>
      <c r="L134" s="13">
        <f t="shared" si="196"/>
        <v>0</v>
      </c>
      <c r="M134" s="20">
        <f t="shared" si="196"/>
        <v>3000</v>
      </c>
      <c r="N134" s="20">
        <f t="shared" si="196"/>
        <v>0</v>
      </c>
      <c r="O134" s="13">
        <f t="shared" ref="O134:T134" si="197">O137</f>
        <v>0</v>
      </c>
      <c r="P134" s="13">
        <f t="shared" si="197"/>
        <v>0</v>
      </c>
      <c r="Q134" s="13">
        <f t="shared" si="197"/>
        <v>0</v>
      </c>
      <c r="R134" s="13">
        <f t="shared" si="197"/>
        <v>0</v>
      </c>
      <c r="S134" s="20">
        <f t="shared" si="197"/>
        <v>3000</v>
      </c>
      <c r="T134" s="20">
        <f t="shared" si="197"/>
        <v>0</v>
      </c>
      <c r="U134" s="13">
        <f t="shared" ref="U134:Z134" si="198">U137</f>
        <v>0</v>
      </c>
      <c r="V134" s="13">
        <f t="shared" si="198"/>
        <v>0</v>
      </c>
      <c r="W134" s="13">
        <f t="shared" si="198"/>
        <v>0</v>
      </c>
      <c r="X134" s="13">
        <f t="shared" si="198"/>
        <v>0</v>
      </c>
      <c r="Y134" s="20">
        <f t="shared" si="198"/>
        <v>3000</v>
      </c>
      <c r="Z134" s="20">
        <f t="shared" si="198"/>
        <v>0</v>
      </c>
      <c r="AA134" s="13">
        <f t="shared" ref="AA134:AF134" si="199">AA137</f>
        <v>0</v>
      </c>
      <c r="AB134" s="13">
        <f t="shared" si="199"/>
        <v>0</v>
      </c>
      <c r="AC134" s="13">
        <f t="shared" si="199"/>
        <v>0</v>
      </c>
      <c r="AD134" s="13">
        <f t="shared" si="199"/>
        <v>0</v>
      </c>
      <c r="AE134" s="20">
        <f t="shared" si="199"/>
        <v>3000</v>
      </c>
      <c r="AF134" s="20">
        <f t="shared" si="199"/>
        <v>0</v>
      </c>
      <c r="AG134" s="13">
        <f t="shared" ref="AG134:AL134" si="200">AG137</f>
        <v>0</v>
      </c>
      <c r="AH134" s="13">
        <f t="shared" si="200"/>
        <v>0</v>
      </c>
      <c r="AI134" s="13">
        <f t="shared" si="200"/>
        <v>0</v>
      </c>
      <c r="AJ134" s="13">
        <f t="shared" si="200"/>
        <v>0</v>
      </c>
      <c r="AK134" s="87">
        <f t="shared" si="200"/>
        <v>3000</v>
      </c>
      <c r="AL134" s="87">
        <f t="shared" si="200"/>
        <v>0</v>
      </c>
      <c r="AM134" s="13">
        <f t="shared" ref="AM134:AR134" si="201">AM137</f>
        <v>0</v>
      </c>
      <c r="AN134" s="13">
        <f t="shared" si="201"/>
        <v>0</v>
      </c>
      <c r="AO134" s="13">
        <f t="shared" si="201"/>
        <v>0</v>
      </c>
      <c r="AP134" s="13">
        <f t="shared" si="201"/>
        <v>0</v>
      </c>
      <c r="AQ134" s="20">
        <f t="shared" si="201"/>
        <v>3000</v>
      </c>
      <c r="AR134" s="20">
        <f t="shared" si="201"/>
        <v>0</v>
      </c>
      <c r="AS134" s="6">
        <f t="shared" si="113"/>
        <v>3000</v>
      </c>
    </row>
    <row r="135" spans="1:45" ht="33" hidden="1" x14ac:dyDescent="0.25">
      <c r="A135" s="60" t="s">
        <v>175</v>
      </c>
      <c r="B135" s="24">
        <v>902</v>
      </c>
      <c r="C135" s="24" t="s">
        <v>22</v>
      </c>
      <c r="D135" s="24" t="s">
        <v>174</v>
      </c>
      <c r="E135" s="24" t="s">
        <v>448</v>
      </c>
      <c r="F135" s="25"/>
      <c r="G135" s="20">
        <f>G137</f>
        <v>3000</v>
      </c>
      <c r="H135" s="20">
        <f t="shared" ref="H135:N135" si="202">H137</f>
        <v>0</v>
      </c>
      <c r="I135" s="13">
        <f t="shared" si="202"/>
        <v>0</v>
      </c>
      <c r="J135" s="13">
        <f t="shared" si="202"/>
        <v>0</v>
      </c>
      <c r="K135" s="13">
        <f t="shared" si="202"/>
        <v>0</v>
      </c>
      <c r="L135" s="13">
        <f t="shared" si="202"/>
        <v>0</v>
      </c>
      <c r="M135" s="20">
        <f t="shared" si="202"/>
        <v>3000</v>
      </c>
      <c r="N135" s="20">
        <f t="shared" si="202"/>
        <v>0</v>
      </c>
      <c r="O135" s="13">
        <f t="shared" ref="O135:T135" si="203">O137</f>
        <v>0</v>
      </c>
      <c r="P135" s="13">
        <f t="shared" si="203"/>
        <v>0</v>
      </c>
      <c r="Q135" s="13">
        <f t="shared" si="203"/>
        <v>0</v>
      </c>
      <c r="R135" s="13">
        <f t="shared" si="203"/>
        <v>0</v>
      </c>
      <c r="S135" s="20">
        <f t="shared" si="203"/>
        <v>3000</v>
      </c>
      <c r="T135" s="20">
        <f t="shared" si="203"/>
        <v>0</v>
      </c>
      <c r="U135" s="13">
        <f t="shared" ref="U135:Z135" si="204">U137</f>
        <v>0</v>
      </c>
      <c r="V135" s="13">
        <f t="shared" si="204"/>
        <v>0</v>
      </c>
      <c r="W135" s="13">
        <f t="shared" si="204"/>
        <v>0</v>
      </c>
      <c r="X135" s="13">
        <f t="shared" si="204"/>
        <v>0</v>
      </c>
      <c r="Y135" s="20">
        <f t="shared" si="204"/>
        <v>3000</v>
      </c>
      <c r="Z135" s="20">
        <f t="shared" si="204"/>
        <v>0</v>
      </c>
      <c r="AA135" s="13">
        <f t="shared" ref="AA135:AF135" si="205">AA137</f>
        <v>0</v>
      </c>
      <c r="AB135" s="13">
        <f t="shared" si="205"/>
        <v>0</v>
      </c>
      <c r="AC135" s="13">
        <f t="shared" si="205"/>
        <v>0</v>
      </c>
      <c r="AD135" s="13">
        <f t="shared" si="205"/>
        <v>0</v>
      </c>
      <c r="AE135" s="20">
        <f t="shared" si="205"/>
        <v>3000</v>
      </c>
      <c r="AF135" s="20">
        <f t="shared" si="205"/>
        <v>0</v>
      </c>
      <c r="AG135" s="13">
        <f t="shared" ref="AG135:AL135" si="206">AG137</f>
        <v>0</v>
      </c>
      <c r="AH135" s="13">
        <f t="shared" si="206"/>
        <v>0</v>
      </c>
      <c r="AI135" s="13">
        <f t="shared" si="206"/>
        <v>0</v>
      </c>
      <c r="AJ135" s="13">
        <f t="shared" si="206"/>
        <v>0</v>
      </c>
      <c r="AK135" s="87">
        <f t="shared" si="206"/>
        <v>3000</v>
      </c>
      <c r="AL135" s="87">
        <f t="shared" si="206"/>
        <v>0</v>
      </c>
      <c r="AM135" s="13">
        <f t="shared" ref="AM135:AR135" si="207">AM137</f>
        <v>0</v>
      </c>
      <c r="AN135" s="13">
        <f t="shared" si="207"/>
        <v>0</v>
      </c>
      <c r="AO135" s="13">
        <f t="shared" si="207"/>
        <v>0</v>
      </c>
      <c r="AP135" s="13">
        <f t="shared" si="207"/>
        <v>0</v>
      </c>
      <c r="AQ135" s="20">
        <f t="shared" si="207"/>
        <v>3000</v>
      </c>
      <c r="AR135" s="20">
        <f t="shared" si="207"/>
        <v>0</v>
      </c>
      <c r="AS135" s="6">
        <f t="shared" si="113"/>
        <v>3000</v>
      </c>
    </row>
    <row r="136" spans="1:45" hidden="1" x14ac:dyDescent="0.25">
      <c r="A136" s="60" t="s">
        <v>70</v>
      </c>
      <c r="B136" s="24">
        <v>902</v>
      </c>
      <c r="C136" s="24" t="s">
        <v>22</v>
      </c>
      <c r="D136" s="24" t="s">
        <v>174</v>
      </c>
      <c r="E136" s="24" t="s">
        <v>448</v>
      </c>
      <c r="F136" s="25">
        <v>800</v>
      </c>
      <c r="G136" s="20">
        <f>G137</f>
        <v>3000</v>
      </c>
      <c r="H136" s="20">
        <f t="shared" ref="H136:R136" si="208">H137</f>
        <v>0</v>
      </c>
      <c r="I136" s="13">
        <f t="shared" si="208"/>
        <v>0</v>
      </c>
      <c r="J136" s="13">
        <f t="shared" si="208"/>
        <v>0</v>
      </c>
      <c r="K136" s="13">
        <f t="shared" si="208"/>
        <v>0</v>
      </c>
      <c r="L136" s="13">
        <f t="shared" si="208"/>
        <v>0</v>
      </c>
      <c r="M136" s="20">
        <f t="shared" si="208"/>
        <v>3000</v>
      </c>
      <c r="N136" s="20">
        <f t="shared" si="208"/>
        <v>0</v>
      </c>
      <c r="O136" s="13">
        <f t="shared" si="208"/>
        <v>0</v>
      </c>
      <c r="P136" s="13">
        <f t="shared" si="208"/>
        <v>0</v>
      </c>
      <c r="Q136" s="13">
        <f t="shared" si="208"/>
        <v>0</v>
      </c>
      <c r="R136" s="13">
        <f t="shared" si="208"/>
        <v>0</v>
      </c>
      <c r="S136" s="20">
        <f t="shared" ref="S136:AR136" si="209">S137</f>
        <v>3000</v>
      </c>
      <c r="T136" s="20">
        <f t="shared" si="209"/>
        <v>0</v>
      </c>
      <c r="U136" s="13">
        <f t="shared" si="209"/>
        <v>0</v>
      </c>
      <c r="V136" s="13">
        <f t="shared" si="209"/>
        <v>0</v>
      </c>
      <c r="W136" s="13">
        <f t="shared" si="209"/>
        <v>0</v>
      </c>
      <c r="X136" s="13">
        <f t="shared" si="209"/>
        <v>0</v>
      </c>
      <c r="Y136" s="20">
        <f t="shared" si="209"/>
        <v>3000</v>
      </c>
      <c r="Z136" s="20">
        <f t="shared" si="209"/>
        <v>0</v>
      </c>
      <c r="AA136" s="13">
        <f t="shared" si="209"/>
        <v>0</v>
      </c>
      <c r="AB136" s="13">
        <f t="shared" si="209"/>
        <v>0</v>
      </c>
      <c r="AC136" s="13">
        <f t="shared" si="209"/>
        <v>0</v>
      </c>
      <c r="AD136" s="13">
        <f t="shared" si="209"/>
        <v>0</v>
      </c>
      <c r="AE136" s="20">
        <f t="shared" si="209"/>
        <v>3000</v>
      </c>
      <c r="AF136" s="20">
        <f t="shared" si="209"/>
        <v>0</v>
      </c>
      <c r="AG136" s="13">
        <f t="shared" si="209"/>
        <v>0</v>
      </c>
      <c r="AH136" s="13">
        <f t="shared" si="209"/>
        <v>0</v>
      </c>
      <c r="AI136" s="13">
        <f t="shared" si="209"/>
        <v>0</v>
      </c>
      <c r="AJ136" s="13">
        <f t="shared" si="209"/>
        <v>0</v>
      </c>
      <c r="AK136" s="87">
        <f t="shared" si="209"/>
        <v>3000</v>
      </c>
      <c r="AL136" s="87">
        <f t="shared" si="209"/>
        <v>0</v>
      </c>
      <c r="AM136" s="13">
        <f t="shared" si="209"/>
        <v>0</v>
      </c>
      <c r="AN136" s="13">
        <f t="shared" si="209"/>
        <v>0</v>
      </c>
      <c r="AO136" s="13">
        <f t="shared" si="209"/>
        <v>0</v>
      </c>
      <c r="AP136" s="13">
        <f t="shared" si="209"/>
        <v>0</v>
      </c>
      <c r="AQ136" s="20">
        <f t="shared" si="209"/>
        <v>3000</v>
      </c>
      <c r="AR136" s="20">
        <f t="shared" si="209"/>
        <v>0</v>
      </c>
      <c r="AS136" s="6">
        <f t="shared" si="113"/>
        <v>3000</v>
      </c>
    </row>
    <row r="137" spans="1:45" hidden="1" x14ac:dyDescent="0.25">
      <c r="A137" s="60" t="s">
        <v>176</v>
      </c>
      <c r="B137" s="24">
        <v>902</v>
      </c>
      <c r="C137" s="24" t="s">
        <v>22</v>
      </c>
      <c r="D137" s="24" t="s">
        <v>174</v>
      </c>
      <c r="E137" s="24" t="s">
        <v>448</v>
      </c>
      <c r="F137" s="25">
        <v>870</v>
      </c>
      <c r="G137" s="13">
        <v>3000</v>
      </c>
      <c r="H137" s="18"/>
      <c r="I137" s="13"/>
      <c r="J137" s="13"/>
      <c r="K137" s="13"/>
      <c r="L137" s="13"/>
      <c r="M137" s="13">
        <f>G137+I137+J137+K137+L137</f>
        <v>3000</v>
      </c>
      <c r="N137" s="18">
        <f>H137+J137</f>
        <v>0</v>
      </c>
      <c r="O137" s="13"/>
      <c r="P137" s="13"/>
      <c r="Q137" s="13"/>
      <c r="R137" s="13"/>
      <c r="S137" s="13">
        <f>M137+O137+P137+Q137+R137</f>
        <v>3000</v>
      </c>
      <c r="T137" s="18">
        <f>N137+P137</f>
        <v>0</v>
      </c>
      <c r="U137" s="13"/>
      <c r="V137" s="13"/>
      <c r="W137" s="13"/>
      <c r="X137" s="13"/>
      <c r="Y137" s="13">
        <f>S137+U137+V137+W137+X137</f>
        <v>3000</v>
      </c>
      <c r="Z137" s="18">
        <f>T137+V137</f>
        <v>0</v>
      </c>
      <c r="AA137" s="13"/>
      <c r="AB137" s="13"/>
      <c r="AC137" s="13"/>
      <c r="AD137" s="13"/>
      <c r="AE137" s="13">
        <f>Y137+AA137+AB137+AC137+AD137</f>
        <v>3000</v>
      </c>
      <c r="AF137" s="18">
        <f>Z137+AB137</f>
        <v>0</v>
      </c>
      <c r="AG137" s="13"/>
      <c r="AH137" s="13"/>
      <c r="AI137" s="13"/>
      <c r="AJ137" s="13"/>
      <c r="AK137" s="81">
        <f>AE137+AG137+AH137+AI137+AJ137</f>
        <v>3000</v>
      </c>
      <c r="AL137" s="86">
        <f>AF137+AH137</f>
        <v>0</v>
      </c>
      <c r="AM137" s="13"/>
      <c r="AN137" s="13"/>
      <c r="AO137" s="13"/>
      <c r="AP137" s="13"/>
      <c r="AQ137" s="13">
        <f>AK137+AM137+AN137+AO137+AP137</f>
        <v>3000</v>
      </c>
      <c r="AR137" s="18">
        <f>AL137+AN137</f>
        <v>0</v>
      </c>
      <c r="AS137" s="6">
        <f t="shared" si="113"/>
        <v>3000</v>
      </c>
    </row>
    <row r="138" spans="1:45" ht="18.75" hidden="1" x14ac:dyDescent="0.3">
      <c r="A138" s="59" t="s">
        <v>63</v>
      </c>
      <c r="B138" s="27">
        <v>902</v>
      </c>
      <c r="C138" s="27" t="s">
        <v>22</v>
      </c>
      <c r="D138" s="27" t="s">
        <v>64</v>
      </c>
      <c r="E138" s="27"/>
      <c r="F138" s="28"/>
      <c r="G138" s="23">
        <f>G139</f>
        <v>331541</v>
      </c>
      <c r="H138" s="23">
        <f t="shared" ref="H138:R139" si="210">H139</f>
        <v>0</v>
      </c>
      <c r="I138" s="13">
        <f t="shared" si="210"/>
        <v>0</v>
      </c>
      <c r="J138" s="13">
        <f t="shared" si="210"/>
        <v>0</v>
      </c>
      <c r="K138" s="13">
        <f t="shared" si="210"/>
        <v>0</v>
      </c>
      <c r="L138" s="13">
        <f t="shared" si="210"/>
        <v>0</v>
      </c>
      <c r="M138" s="23">
        <f t="shared" si="210"/>
        <v>331541</v>
      </c>
      <c r="N138" s="23">
        <f t="shared" si="210"/>
        <v>0</v>
      </c>
      <c r="O138" s="23">
        <f t="shared" si="210"/>
        <v>-22658</v>
      </c>
      <c r="P138" s="23">
        <f t="shared" si="210"/>
        <v>0</v>
      </c>
      <c r="Q138" s="23">
        <f t="shared" si="210"/>
        <v>0</v>
      </c>
      <c r="R138" s="23">
        <f t="shared" si="210"/>
        <v>0</v>
      </c>
      <c r="S138" s="23">
        <f>S139</f>
        <v>308883</v>
      </c>
      <c r="T138" s="23">
        <f>T139</f>
        <v>0</v>
      </c>
      <c r="U138" s="23">
        <f t="shared" ref="U138:X139" si="211">U139</f>
        <v>-3098</v>
      </c>
      <c r="V138" s="23">
        <f t="shared" si="211"/>
        <v>0</v>
      </c>
      <c r="W138" s="23">
        <f t="shared" si="211"/>
        <v>0</v>
      </c>
      <c r="X138" s="23">
        <f t="shared" si="211"/>
        <v>0</v>
      </c>
      <c r="Y138" s="23">
        <f>Y139</f>
        <v>305785</v>
      </c>
      <c r="Z138" s="23">
        <f>Z139</f>
        <v>0</v>
      </c>
      <c r="AA138" s="23">
        <f t="shared" ref="AA138:AD139" si="212">AA139</f>
        <v>-55683</v>
      </c>
      <c r="AB138" s="23">
        <f t="shared" si="212"/>
        <v>0</v>
      </c>
      <c r="AC138" s="23">
        <f t="shared" si="212"/>
        <v>0</v>
      </c>
      <c r="AD138" s="23">
        <f t="shared" si="212"/>
        <v>0</v>
      </c>
      <c r="AE138" s="23">
        <f>AE139</f>
        <v>250102</v>
      </c>
      <c r="AF138" s="23">
        <f>AF139</f>
        <v>0</v>
      </c>
      <c r="AG138" s="23">
        <f t="shared" ref="AG138:AJ139" si="213">AG139</f>
        <v>-38312</v>
      </c>
      <c r="AH138" s="23">
        <f t="shared" si="213"/>
        <v>0</v>
      </c>
      <c r="AI138" s="23">
        <f t="shared" si="213"/>
        <v>500</v>
      </c>
      <c r="AJ138" s="23">
        <f t="shared" si="213"/>
        <v>0</v>
      </c>
      <c r="AK138" s="89">
        <f>AK139</f>
        <v>212290</v>
      </c>
      <c r="AL138" s="89">
        <f>AL139</f>
        <v>0</v>
      </c>
      <c r="AM138" s="23">
        <f t="shared" ref="AM138:AP139" si="214">AM139</f>
        <v>-20509</v>
      </c>
      <c r="AN138" s="23">
        <f t="shared" si="214"/>
        <v>0</v>
      </c>
      <c r="AO138" s="23">
        <f t="shared" si="214"/>
        <v>2180</v>
      </c>
      <c r="AP138" s="23">
        <f t="shared" si="214"/>
        <v>0</v>
      </c>
      <c r="AQ138" s="23">
        <f>AQ139</f>
        <v>193961</v>
      </c>
      <c r="AR138" s="23">
        <f>AR139</f>
        <v>0</v>
      </c>
      <c r="AS138" s="6">
        <f t="shared" si="113"/>
        <v>193961</v>
      </c>
    </row>
    <row r="139" spans="1:45" hidden="1" x14ac:dyDescent="0.25">
      <c r="A139" s="60" t="s">
        <v>66</v>
      </c>
      <c r="B139" s="24">
        <v>902</v>
      </c>
      <c r="C139" s="24" t="s">
        <v>22</v>
      </c>
      <c r="D139" s="24" t="s">
        <v>64</v>
      </c>
      <c r="E139" s="24" t="s">
        <v>67</v>
      </c>
      <c r="F139" s="29"/>
      <c r="G139" s="20">
        <f>G140</f>
        <v>331541</v>
      </c>
      <c r="H139" s="20">
        <f t="shared" si="210"/>
        <v>0</v>
      </c>
      <c r="I139" s="13">
        <f t="shared" si="210"/>
        <v>0</v>
      </c>
      <c r="J139" s="13">
        <f t="shared" si="210"/>
        <v>0</v>
      </c>
      <c r="K139" s="13">
        <f t="shared" si="210"/>
        <v>0</v>
      </c>
      <c r="L139" s="13">
        <f t="shared" si="210"/>
        <v>0</v>
      </c>
      <c r="M139" s="20">
        <f t="shared" si="210"/>
        <v>331541</v>
      </c>
      <c r="N139" s="20">
        <f t="shared" si="210"/>
        <v>0</v>
      </c>
      <c r="O139" s="13">
        <f t="shared" si="210"/>
        <v>-22658</v>
      </c>
      <c r="P139" s="13">
        <f t="shared" si="210"/>
        <v>0</v>
      </c>
      <c r="Q139" s="13">
        <f t="shared" si="210"/>
        <v>0</v>
      </c>
      <c r="R139" s="13">
        <f t="shared" si="210"/>
        <v>0</v>
      </c>
      <c r="S139" s="20">
        <f>S140</f>
        <v>308883</v>
      </c>
      <c r="T139" s="20">
        <f>T140</f>
        <v>0</v>
      </c>
      <c r="U139" s="13">
        <f t="shared" si="211"/>
        <v>-3098</v>
      </c>
      <c r="V139" s="13">
        <f t="shared" si="211"/>
        <v>0</v>
      </c>
      <c r="W139" s="13">
        <f t="shared" si="211"/>
        <v>0</v>
      </c>
      <c r="X139" s="13">
        <f t="shared" si="211"/>
        <v>0</v>
      </c>
      <c r="Y139" s="20">
        <f>Y140</f>
        <v>305785</v>
      </c>
      <c r="Z139" s="20">
        <f>Z140</f>
        <v>0</v>
      </c>
      <c r="AA139" s="13">
        <f t="shared" si="212"/>
        <v>-55683</v>
      </c>
      <c r="AB139" s="13">
        <f t="shared" si="212"/>
        <v>0</v>
      </c>
      <c r="AC139" s="13">
        <f t="shared" si="212"/>
        <v>0</v>
      </c>
      <c r="AD139" s="13">
        <f t="shared" si="212"/>
        <v>0</v>
      </c>
      <c r="AE139" s="20">
        <f>AE140</f>
        <v>250102</v>
      </c>
      <c r="AF139" s="20">
        <f>AF140</f>
        <v>0</v>
      </c>
      <c r="AG139" s="13">
        <f t="shared" si="213"/>
        <v>-38312</v>
      </c>
      <c r="AH139" s="13">
        <f t="shared" si="213"/>
        <v>0</v>
      </c>
      <c r="AI139" s="13">
        <f t="shared" si="213"/>
        <v>500</v>
      </c>
      <c r="AJ139" s="13">
        <f t="shared" si="213"/>
        <v>0</v>
      </c>
      <c r="AK139" s="87">
        <f>AK140</f>
        <v>212290</v>
      </c>
      <c r="AL139" s="87">
        <f>AL140</f>
        <v>0</v>
      </c>
      <c r="AM139" s="13">
        <f t="shared" si="214"/>
        <v>-20509</v>
      </c>
      <c r="AN139" s="13">
        <f t="shared" si="214"/>
        <v>0</v>
      </c>
      <c r="AO139" s="13">
        <f t="shared" si="214"/>
        <v>2180</v>
      </c>
      <c r="AP139" s="13">
        <f t="shared" si="214"/>
        <v>0</v>
      </c>
      <c r="AQ139" s="20">
        <f>AQ140</f>
        <v>193961</v>
      </c>
      <c r="AR139" s="20">
        <f>AR140</f>
        <v>0</v>
      </c>
      <c r="AS139" s="6">
        <f t="shared" si="113"/>
        <v>193961</v>
      </c>
    </row>
    <row r="140" spans="1:45" hidden="1" x14ac:dyDescent="0.25">
      <c r="A140" s="60" t="s">
        <v>15</v>
      </c>
      <c r="B140" s="24">
        <v>902</v>
      </c>
      <c r="C140" s="24" t="s">
        <v>22</v>
      </c>
      <c r="D140" s="24" t="s">
        <v>64</v>
      </c>
      <c r="E140" s="24" t="s">
        <v>68</v>
      </c>
      <c r="F140" s="25"/>
      <c r="G140" s="20">
        <f>G141+G147</f>
        <v>331541</v>
      </c>
      <c r="H140" s="20">
        <f t="shared" ref="H140:N140" si="215">H141+H147</f>
        <v>0</v>
      </c>
      <c r="I140" s="13">
        <f t="shared" si="215"/>
        <v>0</v>
      </c>
      <c r="J140" s="13">
        <f t="shared" si="215"/>
        <v>0</v>
      </c>
      <c r="K140" s="13">
        <f t="shared" si="215"/>
        <v>0</v>
      </c>
      <c r="L140" s="13">
        <f t="shared" si="215"/>
        <v>0</v>
      </c>
      <c r="M140" s="20">
        <f t="shared" si="215"/>
        <v>331541</v>
      </c>
      <c r="N140" s="20">
        <f t="shared" si="215"/>
        <v>0</v>
      </c>
      <c r="O140" s="13">
        <f t="shared" ref="O140:T140" si="216">O141+O147</f>
        <v>-22658</v>
      </c>
      <c r="P140" s="13">
        <f t="shared" si="216"/>
        <v>0</v>
      </c>
      <c r="Q140" s="13">
        <f t="shared" si="216"/>
        <v>0</v>
      </c>
      <c r="R140" s="13">
        <f t="shared" si="216"/>
        <v>0</v>
      </c>
      <c r="S140" s="20">
        <f t="shared" si="216"/>
        <v>308883</v>
      </c>
      <c r="T140" s="20">
        <f t="shared" si="216"/>
        <v>0</v>
      </c>
      <c r="U140" s="13">
        <f t="shared" ref="U140:Z140" si="217">U141+U147</f>
        <v>-3098</v>
      </c>
      <c r="V140" s="13">
        <f t="shared" si="217"/>
        <v>0</v>
      </c>
      <c r="W140" s="13">
        <f t="shared" si="217"/>
        <v>0</v>
      </c>
      <c r="X140" s="13">
        <f t="shared" si="217"/>
        <v>0</v>
      </c>
      <c r="Y140" s="20">
        <f t="shared" si="217"/>
        <v>305785</v>
      </c>
      <c r="Z140" s="20">
        <f t="shared" si="217"/>
        <v>0</v>
      </c>
      <c r="AA140" s="13">
        <f t="shared" ref="AA140:AF140" si="218">AA141+AA147</f>
        <v>-55683</v>
      </c>
      <c r="AB140" s="13">
        <f t="shared" si="218"/>
        <v>0</v>
      </c>
      <c r="AC140" s="13">
        <f t="shared" si="218"/>
        <v>0</v>
      </c>
      <c r="AD140" s="13">
        <f t="shared" si="218"/>
        <v>0</v>
      </c>
      <c r="AE140" s="20">
        <f t="shared" si="218"/>
        <v>250102</v>
      </c>
      <c r="AF140" s="20">
        <f t="shared" si="218"/>
        <v>0</v>
      </c>
      <c r="AG140" s="13">
        <f t="shared" ref="AG140:AL140" si="219">AG141+AG147</f>
        <v>-38312</v>
      </c>
      <c r="AH140" s="13">
        <f t="shared" si="219"/>
        <v>0</v>
      </c>
      <c r="AI140" s="13">
        <f t="shared" si="219"/>
        <v>500</v>
      </c>
      <c r="AJ140" s="13">
        <f t="shared" si="219"/>
        <v>0</v>
      </c>
      <c r="AK140" s="87">
        <f t="shared" si="219"/>
        <v>212290</v>
      </c>
      <c r="AL140" s="87">
        <f t="shared" si="219"/>
        <v>0</v>
      </c>
      <c r="AM140" s="13">
        <f t="shared" ref="AM140:AR140" si="220">AM141+AM147</f>
        <v>-20509</v>
      </c>
      <c r="AN140" s="13">
        <f t="shared" si="220"/>
        <v>0</v>
      </c>
      <c r="AO140" s="13">
        <f t="shared" si="220"/>
        <v>2180</v>
      </c>
      <c r="AP140" s="13">
        <f t="shared" si="220"/>
        <v>0</v>
      </c>
      <c r="AQ140" s="20">
        <f t="shared" si="220"/>
        <v>193961</v>
      </c>
      <c r="AR140" s="20">
        <f t="shared" si="220"/>
        <v>0</v>
      </c>
      <c r="AS140" s="6">
        <f t="shared" si="113"/>
        <v>193961</v>
      </c>
    </row>
    <row r="141" spans="1:45" hidden="1" x14ac:dyDescent="0.25">
      <c r="A141" s="60" t="s">
        <v>65</v>
      </c>
      <c r="B141" s="24">
        <v>902</v>
      </c>
      <c r="C141" s="24" t="s">
        <v>22</v>
      </c>
      <c r="D141" s="24" t="s">
        <v>64</v>
      </c>
      <c r="E141" s="24" t="s">
        <v>69</v>
      </c>
      <c r="F141" s="25"/>
      <c r="G141" s="20">
        <f>G144+G142</f>
        <v>159076</v>
      </c>
      <c r="H141" s="20">
        <f t="shared" ref="H141:N141" si="221">H144+H142</f>
        <v>0</v>
      </c>
      <c r="I141" s="13">
        <f t="shared" si="221"/>
        <v>0</v>
      </c>
      <c r="J141" s="13">
        <f t="shared" si="221"/>
        <v>0</v>
      </c>
      <c r="K141" s="13">
        <f t="shared" si="221"/>
        <v>0</v>
      </c>
      <c r="L141" s="13">
        <f t="shared" si="221"/>
        <v>0</v>
      </c>
      <c r="M141" s="20">
        <f t="shared" si="221"/>
        <v>159076</v>
      </c>
      <c r="N141" s="20">
        <f t="shared" si="221"/>
        <v>0</v>
      </c>
      <c r="O141" s="13">
        <f t="shared" ref="O141:T141" si="222">O144+O142</f>
        <v>0</v>
      </c>
      <c r="P141" s="13">
        <f t="shared" si="222"/>
        <v>0</v>
      </c>
      <c r="Q141" s="13">
        <f t="shared" si="222"/>
        <v>0</v>
      </c>
      <c r="R141" s="13">
        <f t="shared" si="222"/>
        <v>0</v>
      </c>
      <c r="S141" s="20">
        <f t="shared" si="222"/>
        <v>159076</v>
      </c>
      <c r="T141" s="20">
        <f t="shared" si="222"/>
        <v>0</v>
      </c>
      <c r="U141" s="13">
        <f t="shared" ref="U141:Z141" si="223">U144+U142</f>
        <v>0</v>
      </c>
      <c r="V141" s="13">
        <f t="shared" si="223"/>
        <v>0</v>
      </c>
      <c r="W141" s="13">
        <f t="shared" si="223"/>
        <v>0</v>
      </c>
      <c r="X141" s="13">
        <f t="shared" si="223"/>
        <v>0</v>
      </c>
      <c r="Y141" s="20">
        <f t="shared" si="223"/>
        <v>159076</v>
      </c>
      <c r="Z141" s="20">
        <f t="shared" si="223"/>
        <v>0</v>
      </c>
      <c r="AA141" s="13">
        <f t="shared" ref="AA141:AF141" si="224">AA144+AA142</f>
        <v>0</v>
      </c>
      <c r="AB141" s="13">
        <f t="shared" si="224"/>
        <v>0</v>
      </c>
      <c r="AC141" s="13">
        <f t="shared" si="224"/>
        <v>0</v>
      </c>
      <c r="AD141" s="13">
        <f t="shared" si="224"/>
        <v>0</v>
      </c>
      <c r="AE141" s="20">
        <f t="shared" si="224"/>
        <v>159076</v>
      </c>
      <c r="AF141" s="20">
        <f t="shared" si="224"/>
        <v>0</v>
      </c>
      <c r="AG141" s="13">
        <f t="shared" ref="AG141:AL141" si="225">AG144+AG142</f>
        <v>-38312</v>
      </c>
      <c r="AH141" s="13">
        <f t="shared" si="225"/>
        <v>0</v>
      </c>
      <c r="AI141" s="13">
        <f t="shared" si="225"/>
        <v>500</v>
      </c>
      <c r="AJ141" s="13">
        <f t="shared" si="225"/>
        <v>0</v>
      </c>
      <c r="AK141" s="87">
        <f t="shared" si="225"/>
        <v>121264</v>
      </c>
      <c r="AL141" s="87">
        <f t="shared" si="225"/>
        <v>0</v>
      </c>
      <c r="AM141" s="13">
        <f t="shared" ref="AM141:AR141" si="226">AM144+AM142</f>
        <v>0</v>
      </c>
      <c r="AN141" s="13">
        <f t="shared" si="226"/>
        <v>0</v>
      </c>
      <c r="AO141" s="13">
        <f t="shared" si="226"/>
        <v>2180</v>
      </c>
      <c r="AP141" s="13">
        <f t="shared" si="226"/>
        <v>0</v>
      </c>
      <c r="AQ141" s="20">
        <f t="shared" si="226"/>
        <v>123444</v>
      </c>
      <c r="AR141" s="20">
        <f t="shared" si="226"/>
        <v>0</v>
      </c>
      <c r="AS141" s="6">
        <f t="shared" si="113"/>
        <v>123444</v>
      </c>
    </row>
    <row r="142" spans="1:45" ht="33" hidden="1" x14ac:dyDescent="0.25">
      <c r="A142" s="60" t="s">
        <v>270</v>
      </c>
      <c r="B142" s="24">
        <v>902</v>
      </c>
      <c r="C142" s="24" t="s">
        <v>22</v>
      </c>
      <c r="D142" s="24" t="s">
        <v>64</v>
      </c>
      <c r="E142" s="24" t="s">
        <v>69</v>
      </c>
      <c r="F142" s="25">
        <v>200</v>
      </c>
      <c r="G142" s="20">
        <f>G143</f>
        <v>100</v>
      </c>
      <c r="H142" s="20">
        <f t="shared" ref="H142:R142" si="227">H143</f>
        <v>0</v>
      </c>
      <c r="I142" s="13">
        <f t="shared" si="227"/>
        <v>0</v>
      </c>
      <c r="J142" s="13">
        <f t="shared" si="227"/>
        <v>0</v>
      </c>
      <c r="K142" s="13">
        <f t="shared" si="227"/>
        <v>0</v>
      </c>
      <c r="L142" s="13">
        <f t="shared" si="227"/>
        <v>0</v>
      </c>
      <c r="M142" s="20">
        <f t="shared" si="227"/>
        <v>100</v>
      </c>
      <c r="N142" s="20">
        <f t="shared" si="227"/>
        <v>0</v>
      </c>
      <c r="O142" s="13">
        <f t="shared" si="227"/>
        <v>0</v>
      </c>
      <c r="P142" s="13">
        <f t="shared" si="227"/>
        <v>0</v>
      </c>
      <c r="Q142" s="13">
        <f t="shared" si="227"/>
        <v>0</v>
      </c>
      <c r="R142" s="13">
        <f t="shared" si="227"/>
        <v>0</v>
      </c>
      <c r="S142" s="20">
        <f t="shared" ref="S142:AR142" si="228">S143</f>
        <v>100</v>
      </c>
      <c r="T142" s="20">
        <f t="shared" si="228"/>
        <v>0</v>
      </c>
      <c r="U142" s="13">
        <f t="shared" si="228"/>
        <v>0</v>
      </c>
      <c r="V142" s="13">
        <f t="shared" si="228"/>
        <v>0</v>
      </c>
      <c r="W142" s="13">
        <f t="shared" si="228"/>
        <v>0</v>
      </c>
      <c r="X142" s="13">
        <f t="shared" si="228"/>
        <v>0</v>
      </c>
      <c r="Y142" s="20">
        <f t="shared" si="228"/>
        <v>100</v>
      </c>
      <c r="Z142" s="20">
        <f t="shared" si="228"/>
        <v>0</v>
      </c>
      <c r="AA142" s="13">
        <f t="shared" si="228"/>
        <v>0</v>
      </c>
      <c r="AB142" s="13">
        <f t="shared" si="228"/>
        <v>0</v>
      </c>
      <c r="AC142" s="13">
        <f t="shared" si="228"/>
        <v>0</v>
      </c>
      <c r="AD142" s="13">
        <f t="shared" si="228"/>
        <v>0</v>
      </c>
      <c r="AE142" s="20">
        <f t="shared" si="228"/>
        <v>100</v>
      </c>
      <c r="AF142" s="20">
        <f t="shared" si="228"/>
        <v>0</v>
      </c>
      <c r="AG142" s="13">
        <f t="shared" si="228"/>
        <v>0</v>
      </c>
      <c r="AH142" s="13">
        <f t="shared" si="228"/>
        <v>0</v>
      </c>
      <c r="AI142" s="13">
        <f t="shared" si="228"/>
        <v>500</v>
      </c>
      <c r="AJ142" s="13">
        <f t="shared" si="228"/>
        <v>0</v>
      </c>
      <c r="AK142" s="87">
        <f t="shared" si="228"/>
        <v>600</v>
      </c>
      <c r="AL142" s="87">
        <f t="shared" si="228"/>
        <v>0</v>
      </c>
      <c r="AM142" s="13">
        <f t="shared" si="228"/>
        <v>0</v>
      </c>
      <c r="AN142" s="13">
        <f t="shared" si="228"/>
        <v>0</v>
      </c>
      <c r="AO142" s="13">
        <f t="shared" si="228"/>
        <v>0</v>
      </c>
      <c r="AP142" s="13">
        <f t="shared" si="228"/>
        <v>0</v>
      </c>
      <c r="AQ142" s="20">
        <f t="shared" si="228"/>
        <v>600</v>
      </c>
      <c r="AR142" s="20">
        <f t="shared" si="228"/>
        <v>0</v>
      </c>
      <c r="AS142" s="6">
        <f t="shared" ref="AS142:AS199" si="229">AQ142-AR142</f>
        <v>600</v>
      </c>
    </row>
    <row r="143" spans="1:45" ht="33" hidden="1" x14ac:dyDescent="0.25">
      <c r="A143" s="60" t="s">
        <v>39</v>
      </c>
      <c r="B143" s="24">
        <v>902</v>
      </c>
      <c r="C143" s="24" t="s">
        <v>22</v>
      </c>
      <c r="D143" s="24" t="s">
        <v>64</v>
      </c>
      <c r="E143" s="24" t="s">
        <v>69</v>
      </c>
      <c r="F143" s="25">
        <v>240</v>
      </c>
      <c r="G143" s="20">
        <v>100</v>
      </c>
      <c r="H143" s="20"/>
      <c r="I143" s="13"/>
      <c r="J143" s="13"/>
      <c r="K143" s="13"/>
      <c r="L143" s="13"/>
      <c r="M143" s="13">
        <f>G143+I143+J143+K143+L143</f>
        <v>100</v>
      </c>
      <c r="N143" s="18">
        <f>H143+J143</f>
        <v>0</v>
      </c>
      <c r="O143" s="13"/>
      <c r="P143" s="13"/>
      <c r="Q143" s="13"/>
      <c r="R143" s="13"/>
      <c r="S143" s="13">
        <f>M143+O143+P143+Q143+R143</f>
        <v>100</v>
      </c>
      <c r="T143" s="18">
        <f>N143+P143</f>
        <v>0</v>
      </c>
      <c r="U143" s="13"/>
      <c r="V143" s="13"/>
      <c r="W143" s="13"/>
      <c r="X143" s="13"/>
      <c r="Y143" s="13">
        <f>S143+U143+V143+W143+X143</f>
        <v>100</v>
      </c>
      <c r="Z143" s="18">
        <f>T143+V143</f>
        <v>0</v>
      </c>
      <c r="AA143" s="13"/>
      <c r="AB143" s="13"/>
      <c r="AC143" s="13"/>
      <c r="AD143" s="13"/>
      <c r="AE143" s="13">
        <f>Y143+AA143+AB143+AC143+AD143</f>
        <v>100</v>
      </c>
      <c r="AF143" s="18">
        <f>Z143+AB143</f>
        <v>0</v>
      </c>
      <c r="AG143" s="13"/>
      <c r="AH143" s="13"/>
      <c r="AI143" s="13">
        <v>500</v>
      </c>
      <c r="AJ143" s="13"/>
      <c r="AK143" s="81">
        <f>AE143+AG143+AH143+AI143+AJ143</f>
        <v>600</v>
      </c>
      <c r="AL143" s="86">
        <f>AF143+AH143</f>
        <v>0</v>
      </c>
      <c r="AM143" s="13"/>
      <c r="AN143" s="13"/>
      <c r="AO143" s="13"/>
      <c r="AP143" s="13"/>
      <c r="AQ143" s="13">
        <f>AK143+AM143+AN143+AO143+AP143</f>
        <v>600</v>
      </c>
      <c r="AR143" s="18">
        <f>AL143+AN143</f>
        <v>0</v>
      </c>
      <c r="AS143" s="6">
        <f t="shared" si="229"/>
        <v>600</v>
      </c>
    </row>
    <row r="144" spans="1:45" hidden="1" x14ac:dyDescent="0.25">
      <c r="A144" s="60" t="s">
        <v>70</v>
      </c>
      <c r="B144" s="24">
        <v>902</v>
      </c>
      <c r="C144" s="24" t="s">
        <v>22</v>
      </c>
      <c r="D144" s="24" t="s">
        <v>64</v>
      </c>
      <c r="E144" s="24" t="s">
        <v>69</v>
      </c>
      <c r="F144" s="25">
        <v>800</v>
      </c>
      <c r="G144" s="20">
        <f>G145+G146</f>
        <v>158976</v>
      </c>
      <c r="H144" s="20">
        <f t="shared" ref="H144:N144" si="230">H145+H146</f>
        <v>0</v>
      </c>
      <c r="I144" s="13">
        <f t="shared" si="230"/>
        <v>0</v>
      </c>
      <c r="J144" s="13">
        <f t="shared" si="230"/>
        <v>0</v>
      </c>
      <c r="K144" s="13">
        <f t="shared" si="230"/>
        <v>0</v>
      </c>
      <c r="L144" s="13">
        <f t="shared" si="230"/>
        <v>0</v>
      </c>
      <c r="M144" s="20">
        <f t="shared" si="230"/>
        <v>158976</v>
      </c>
      <c r="N144" s="20">
        <f t="shared" si="230"/>
        <v>0</v>
      </c>
      <c r="O144" s="13">
        <f t="shared" ref="O144:T144" si="231">O145+O146</f>
        <v>0</v>
      </c>
      <c r="P144" s="13">
        <f t="shared" si="231"/>
        <v>0</v>
      </c>
      <c r="Q144" s="13">
        <f t="shared" si="231"/>
        <v>0</v>
      </c>
      <c r="R144" s="13">
        <f t="shared" si="231"/>
        <v>0</v>
      </c>
      <c r="S144" s="20">
        <f t="shared" si="231"/>
        <v>158976</v>
      </c>
      <c r="T144" s="20">
        <f t="shared" si="231"/>
        <v>0</v>
      </c>
      <c r="U144" s="13">
        <f t="shared" ref="U144:Z144" si="232">U145+U146</f>
        <v>0</v>
      </c>
      <c r="V144" s="13">
        <f t="shared" si="232"/>
        <v>0</v>
      </c>
      <c r="W144" s="13">
        <f t="shared" si="232"/>
        <v>0</v>
      </c>
      <c r="X144" s="13">
        <f t="shared" si="232"/>
        <v>0</v>
      </c>
      <c r="Y144" s="20">
        <f t="shared" si="232"/>
        <v>158976</v>
      </c>
      <c r="Z144" s="20">
        <f t="shared" si="232"/>
        <v>0</v>
      </c>
      <c r="AA144" s="13">
        <f t="shared" ref="AA144:AF144" si="233">AA145+AA146</f>
        <v>0</v>
      </c>
      <c r="AB144" s="13">
        <f t="shared" si="233"/>
        <v>0</v>
      </c>
      <c r="AC144" s="13">
        <f t="shared" si="233"/>
        <v>0</v>
      </c>
      <c r="AD144" s="13">
        <f t="shared" si="233"/>
        <v>0</v>
      </c>
      <c r="AE144" s="20">
        <f t="shared" si="233"/>
        <v>158976</v>
      </c>
      <c r="AF144" s="20">
        <f t="shared" si="233"/>
        <v>0</v>
      </c>
      <c r="AG144" s="13">
        <f t="shared" ref="AG144:AL144" si="234">AG145+AG146</f>
        <v>-38312</v>
      </c>
      <c r="AH144" s="13">
        <f t="shared" si="234"/>
        <v>0</v>
      </c>
      <c r="AI144" s="13">
        <f t="shared" si="234"/>
        <v>0</v>
      </c>
      <c r="AJ144" s="13">
        <f t="shared" si="234"/>
        <v>0</v>
      </c>
      <c r="AK144" s="87">
        <f t="shared" si="234"/>
        <v>120664</v>
      </c>
      <c r="AL144" s="87">
        <f t="shared" si="234"/>
        <v>0</v>
      </c>
      <c r="AM144" s="13">
        <f t="shared" ref="AM144:AR144" si="235">AM145+AM146</f>
        <v>0</v>
      </c>
      <c r="AN144" s="13">
        <f t="shared" si="235"/>
        <v>0</v>
      </c>
      <c r="AO144" s="13">
        <f t="shared" si="235"/>
        <v>2180</v>
      </c>
      <c r="AP144" s="13">
        <f t="shared" si="235"/>
        <v>0</v>
      </c>
      <c r="AQ144" s="20">
        <f t="shared" si="235"/>
        <v>122844</v>
      </c>
      <c r="AR144" s="20">
        <f t="shared" si="235"/>
        <v>0</v>
      </c>
      <c r="AS144" s="6">
        <f t="shared" si="229"/>
        <v>122844</v>
      </c>
    </row>
    <row r="145" spans="1:45" hidden="1" x14ac:dyDescent="0.25">
      <c r="A145" s="60" t="s">
        <v>177</v>
      </c>
      <c r="B145" s="24">
        <v>902</v>
      </c>
      <c r="C145" s="24" t="s">
        <v>22</v>
      </c>
      <c r="D145" s="24" t="s">
        <v>64</v>
      </c>
      <c r="E145" s="24" t="s">
        <v>69</v>
      </c>
      <c r="F145" s="25">
        <v>830</v>
      </c>
      <c r="G145" s="13">
        <f>50000+13390</f>
        <v>63390</v>
      </c>
      <c r="H145" s="18"/>
      <c r="I145" s="13"/>
      <c r="J145" s="13"/>
      <c r="K145" s="13"/>
      <c r="L145" s="13"/>
      <c r="M145" s="13">
        <f>50000+13390</f>
        <v>63390</v>
      </c>
      <c r="N145" s="18"/>
      <c r="O145" s="13"/>
      <c r="P145" s="13"/>
      <c r="Q145" s="13"/>
      <c r="R145" s="13"/>
      <c r="S145" s="13">
        <f>50000+13390</f>
        <v>63390</v>
      </c>
      <c r="T145" s="18"/>
      <c r="U145" s="13"/>
      <c r="V145" s="13"/>
      <c r="W145" s="13"/>
      <c r="X145" s="13"/>
      <c r="Y145" s="13">
        <f>50000+13390</f>
        <v>63390</v>
      </c>
      <c r="Z145" s="18"/>
      <c r="AA145" s="13"/>
      <c r="AB145" s="13"/>
      <c r="AC145" s="13"/>
      <c r="AD145" s="13"/>
      <c r="AE145" s="13">
        <f>50000+13390</f>
        <v>63390</v>
      </c>
      <c r="AF145" s="18"/>
      <c r="AG145" s="13"/>
      <c r="AH145" s="13"/>
      <c r="AI145" s="13"/>
      <c r="AJ145" s="13"/>
      <c r="AK145" s="81">
        <f>50000+13390</f>
        <v>63390</v>
      </c>
      <c r="AL145" s="86"/>
      <c r="AM145" s="13"/>
      <c r="AN145" s="13"/>
      <c r="AO145" s="13">
        <v>2180</v>
      </c>
      <c r="AP145" s="13"/>
      <c r="AQ145" s="13">
        <f>AK145+AM145+AN145+AO145+AP145</f>
        <v>65570</v>
      </c>
      <c r="AR145" s="18">
        <f>AL145+AN145</f>
        <v>0</v>
      </c>
      <c r="AS145" s="6">
        <f t="shared" si="229"/>
        <v>65570</v>
      </c>
    </row>
    <row r="146" spans="1:45" ht="51.75" hidden="1" customHeight="1" x14ac:dyDescent="0.25">
      <c r="A146" s="60" t="s">
        <v>178</v>
      </c>
      <c r="B146" s="24">
        <v>902</v>
      </c>
      <c r="C146" s="24" t="s">
        <v>22</v>
      </c>
      <c r="D146" s="24" t="s">
        <v>64</v>
      </c>
      <c r="E146" s="24" t="s">
        <v>69</v>
      </c>
      <c r="F146" s="25">
        <v>840</v>
      </c>
      <c r="G146" s="13">
        <f>95586+106185-106185</f>
        <v>95586</v>
      </c>
      <c r="H146" s="18"/>
      <c r="I146" s="13"/>
      <c r="J146" s="13"/>
      <c r="K146" s="13"/>
      <c r="L146" s="13"/>
      <c r="M146" s="13">
        <f>G146+I146+J146+K146+L146</f>
        <v>95586</v>
      </c>
      <c r="N146" s="18">
        <f>H146+J146</f>
        <v>0</v>
      </c>
      <c r="O146" s="13"/>
      <c r="P146" s="13"/>
      <c r="Q146" s="13"/>
      <c r="R146" s="13"/>
      <c r="S146" s="13">
        <f>M146+O146+P146+Q146+R146</f>
        <v>95586</v>
      </c>
      <c r="T146" s="18">
        <f>N146+P146</f>
        <v>0</v>
      </c>
      <c r="U146" s="13"/>
      <c r="V146" s="13"/>
      <c r="W146" s="13"/>
      <c r="X146" s="13"/>
      <c r="Y146" s="13">
        <f>S146+U146+V146+W146+X146</f>
        <v>95586</v>
      </c>
      <c r="Z146" s="18">
        <f>T146+V146</f>
        <v>0</v>
      </c>
      <c r="AA146" s="13"/>
      <c r="AB146" s="13"/>
      <c r="AC146" s="13"/>
      <c r="AD146" s="13"/>
      <c r="AE146" s="13">
        <f>Y146+AA146+AB146+AC146+AD146</f>
        <v>95586</v>
      </c>
      <c r="AF146" s="18">
        <f>Z146+AB146</f>
        <v>0</v>
      </c>
      <c r="AG146" s="13">
        <v>-38312</v>
      </c>
      <c r="AH146" s="13"/>
      <c r="AI146" s="13"/>
      <c r="AJ146" s="13"/>
      <c r="AK146" s="81">
        <f>AE146+AG146+AH146+AI146+AJ146</f>
        <v>57274</v>
      </c>
      <c r="AL146" s="86">
        <f>AF146+AH146</f>
        <v>0</v>
      </c>
      <c r="AM146" s="13"/>
      <c r="AN146" s="13"/>
      <c r="AO146" s="13"/>
      <c r="AP146" s="13"/>
      <c r="AQ146" s="13">
        <f>AK146+AM146+AN146+AO146+AP146</f>
        <v>57274</v>
      </c>
      <c r="AR146" s="18">
        <f>AL146+AN146</f>
        <v>0</v>
      </c>
      <c r="AS146" s="6">
        <f t="shared" si="229"/>
        <v>57274</v>
      </c>
    </row>
    <row r="147" spans="1:45" hidden="1" x14ac:dyDescent="0.25">
      <c r="A147" s="60" t="s">
        <v>389</v>
      </c>
      <c r="B147" s="16">
        <f>B145</f>
        <v>902</v>
      </c>
      <c r="C147" s="16" t="s">
        <v>22</v>
      </c>
      <c r="D147" s="16" t="s">
        <v>64</v>
      </c>
      <c r="E147" s="16" t="s">
        <v>462</v>
      </c>
      <c r="F147" s="25"/>
      <c r="G147" s="20">
        <f>G148</f>
        <v>172465</v>
      </c>
      <c r="H147" s="20">
        <f t="shared" ref="H147:R148" si="236">H148</f>
        <v>0</v>
      </c>
      <c r="I147" s="13">
        <f t="shared" si="236"/>
        <v>0</v>
      </c>
      <c r="J147" s="13">
        <f t="shared" si="236"/>
        <v>0</v>
      </c>
      <c r="K147" s="13">
        <f t="shared" si="236"/>
        <v>0</v>
      </c>
      <c r="L147" s="13">
        <f t="shared" si="236"/>
        <v>0</v>
      </c>
      <c r="M147" s="20">
        <f t="shared" si="236"/>
        <v>172465</v>
      </c>
      <c r="N147" s="20">
        <f t="shared" si="236"/>
        <v>0</v>
      </c>
      <c r="O147" s="13">
        <f t="shared" si="236"/>
        <v>-22658</v>
      </c>
      <c r="P147" s="13">
        <f t="shared" si="236"/>
        <v>0</v>
      </c>
      <c r="Q147" s="13">
        <f t="shared" si="236"/>
        <v>0</v>
      </c>
      <c r="R147" s="13">
        <f t="shared" si="236"/>
        <v>0</v>
      </c>
      <c r="S147" s="20">
        <f>S148</f>
        <v>149807</v>
      </c>
      <c r="T147" s="20">
        <f>T148</f>
        <v>0</v>
      </c>
      <c r="U147" s="13">
        <f t="shared" ref="U147:X148" si="237">U148</f>
        <v>-3098</v>
      </c>
      <c r="V147" s="13">
        <f t="shared" si="237"/>
        <v>0</v>
      </c>
      <c r="W147" s="13">
        <f t="shared" si="237"/>
        <v>0</v>
      </c>
      <c r="X147" s="13">
        <f t="shared" si="237"/>
        <v>0</v>
      </c>
      <c r="Y147" s="20">
        <f>Y148</f>
        <v>146709</v>
      </c>
      <c r="Z147" s="20">
        <f>Z148</f>
        <v>0</v>
      </c>
      <c r="AA147" s="13">
        <f t="shared" ref="AA147:AD148" si="238">AA148</f>
        <v>-55683</v>
      </c>
      <c r="AB147" s="13">
        <f t="shared" si="238"/>
        <v>0</v>
      </c>
      <c r="AC147" s="13">
        <f t="shared" si="238"/>
        <v>0</v>
      </c>
      <c r="AD147" s="13">
        <f t="shared" si="238"/>
        <v>0</v>
      </c>
      <c r="AE147" s="20">
        <f>AE148</f>
        <v>91026</v>
      </c>
      <c r="AF147" s="20">
        <f>AF148</f>
        <v>0</v>
      </c>
      <c r="AG147" s="13">
        <f t="shared" ref="AG147:AJ148" si="239">AG148</f>
        <v>0</v>
      </c>
      <c r="AH147" s="13">
        <f t="shared" si="239"/>
        <v>0</v>
      </c>
      <c r="AI147" s="13">
        <f t="shared" si="239"/>
        <v>0</v>
      </c>
      <c r="AJ147" s="13">
        <f t="shared" si="239"/>
        <v>0</v>
      </c>
      <c r="AK147" s="87">
        <f>AK148</f>
        <v>91026</v>
      </c>
      <c r="AL147" s="87">
        <f>AL148</f>
        <v>0</v>
      </c>
      <c r="AM147" s="13">
        <f t="shared" ref="AM147:AP148" si="240">AM148</f>
        <v>-20509</v>
      </c>
      <c r="AN147" s="13">
        <f t="shared" si="240"/>
        <v>0</v>
      </c>
      <c r="AO147" s="13">
        <f t="shared" si="240"/>
        <v>0</v>
      </c>
      <c r="AP147" s="13">
        <f t="shared" si="240"/>
        <v>0</v>
      </c>
      <c r="AQ147" s="20">
        <f>AQ148</f>
        <v>70517</v>
      </c>
      <c r="AR147" s="20">
        <f>AR148</f>
        <v>0</v>
      </c>
      <c r="AS147" s="6">
        <f t="shared" si="229"/>
        <v>70517</v>
      </c>
    </row>
    <row r="148" spans="1:45" hidden="1" x14ac:dyDescent="0.25">
      <c r="A148" s="56" t="s">
        <v>70</v>
      </c>
      <c r="B148" s="16">
        <f>B146</f>
        <v>902</v>
      </c>
      <c r="C148" s="16" t="s">
        <v>22</v>
      </c>
      <c r="D148" s="16" t="s">
        <v>64</v>
      </c>
      <c r="E148" s="16" t="s">
        <v>462</v>
      </c>
      <c r="F148" s="25">
        <v>800</v>
      </c>
      <c r="G148" s="20">
        <f>G149</f>
        <v>172465</v>
      </c>
      <c r="H148" s="20">
        <f t="shared" si="236"/>
        <v>0</v>
      </c>
      <c r="I148" s="13">
        <f t="shared" si="236"/>
        <v>0</v>
      </c>
      <c r="J148" s="13">
        <f t="shared" si="236"/>
        <v>0</v>
      </c>
      <c r="K148" s="13">
        <f t="shared" si="236"/>
        <v>0</v>
      </c>
      <c r="L148" s="13">
        <f t="shared" si="236"/>
        <v>0</v>
      </c>
      <c r="M148" s="20">
        <f t="shared" si="236"/>
        <v>172465</v>
      </c>
      <c r="N148" s="20">
        <f t="shared" si="236"/>
        <v>0</v>
      </c>
      <c r="O148" s="13">
        <f t="shared" si="236"/>
        <v>-22658</v>
      </c>
      <c r="P148" s="13">
        <f t="shared" si="236"/>
        <v>0</v>
      </c>
      <c r="Q148" s="13">
        <f t="shared" si="236"/>
        <v>0</v>
      </c>
      <c r="R148" s="13">
        <f t="shared" si="236"/>
        <v>0</v>
      </c>
      <c r="S148" s="20">
        <f>S149</f>
        <v>149807</v>
      </c>
      <c r="T148" s="20">
        <f>T149</f>
        <v>0</v>
      </c>
      <c r="U148" s="13">
        <f t="shared" si="237"/>
        <v>-3098</v>
      </c>
      <c r="V148" s="13">
        <f t="shared" si="237"/>
        <v>0</v>
      </c>
      <c r="W148" s="13">
        <f t="shared" si="237"/>
        <v>0</v>
      </c>
      <c r="X148" s="13">
        <f t="shared" si="237"/>
        <v>0</v>
      </c>
      <c r="Y148" s="20">
        <f>Y149</f>
        <v>146709</v>
      </c>
      <c r="Z148" s="20">
        <f>Z149</f>
        <v>0</v>
      </c>
      <c r="AA148" s="13">
        <f t="shared" si="238"/>
        <v>-55683</v>
      </c>
      <c r="AB148" s="13">
        <f t="shared" si="238"/>
        <v>0</v>
      </c>
      <c r="AC148" s="13">
        <f t="shared" si="238"/>
        <v>0</v>
      </c>
      <c r="AD148" s="13">
        <f t="shared" si="238"/>
        <v>0</v>
      </c>
      <c r="AE148" s="20">
        <f>AE149</f>
        <v>91026</v>
      </c>
      <c r="AF148" s="20">
        <f>AF149</f>
        <v>0</v>
      </c>
      <c r="AG148" s="13">
        <f t="shared" si="239"/>
        <v>0</v>
      </c>
      <c r="AH148" s="13">
        <f t="shared" si="239"/>
        <v>0</v>
      </c>
      <c r="AI148" s="13">
        <f t="shared" si="239"/>
        <v>0</v>
      </c>
      <c r="AJ148" s="13">
        <f t="shared" si="239"/>
        <v>0</v>
      </c>
      <c r="AK148" s="87">
        <f>AK149</f>
        <v>91026</v>
      </c>
      <c r="AL148" s="87">
        <f>AL149</f>
        <v>0</v>
      </c>
      <c r="AM148" s="13">
        <f t="shared" si="240"/>
        <v>-20509</v>
      </c>
      <c r="AN148" s="13">
        <f t="shared" si="240"/>
        <v>0</v>
      </c>
      <c r="AO148" s="13">
        <f t="shared" si="240"/>
        <v>0</v>
      </c>
      <c r="AP148" s="13">
        <f t="shared" si="240"/>
        <v>0</v>
      </c>
      <c r="AQ148" s="20">
        <f>AQ149</f>
        <v>70517</v>
      </c>
      <c r="AR148" s="20">
        <f>AR149</f>
        <v>0</v>
      </c>
      <c r="AS148" s="6">
        <f t="shared" si="229"/>
        <v>70517</v>
      </c>
    </row>
    <row r="149" spans="1:45" hidden="1" x14ac:dyDescent="0.25">
      <c r="A149" s="56" t="s">
        <v>176</v>
      </c>
      <c r="B149" s="16">
        <f>B147</f>
        <v>902</v>
      </c>
      <c r="C149" s="16" t="s">
        <v>22</v>
      </c>
      <c r="D149" s="16" t="s">
        <v>64</v>
      </c>
      <c r="E149" s="16" t="s">
        <v>462</v>
      </c>
      <c r="F149" s="25">
        <v>870</v>
      </c>
      <c r="G149" s="13">
        <f>186443+7469-7469-13978</f>
        <v>172465</v>
      </c>
      <c r="H149" s="18"/>
      <c r="I149" s="13"/>
      <c r="J149" s="13"/>
      <c r="K149" s="13"/>
      <c r="L149" s="13"/>
      <c r="M149" s="13">
        <f>G149+I149+J149+K149+L149</f>
        <v>172465</v>
      </c>
      <c r="N149" s="18">
        <f>H149+J149</f>
        <v>0</v>
      </c>
      <c r="O149" s="13">
        <f>-22658</f>
        <v>-22658</v>
      </c>
      <c r="P149" s="13"/>
      <c r="Q149" s="13"/>
      <c r="R149" s="13"/>
      <c r="S149" s="13">
        <f>M149+O149+P149+Q149+R149</f>
        <v>149807</v>
      </c>
      <c r="T149" s="18">
        <f>N149+P149</f>
        <v>0</v>
      </c>
      <c r="U149" s="13">
        <v>-3098</v>
      </c>
      <c r="V149" s="13"/>
      <c r="W149" s="13"/>
      <c r="X149" s="13"/>
      <c r="Y149" s="13">
        <f>S149+U149+V149+W149+X149</f>
        <v>146709</v>
      </c>
      <c r="Z149" s="18">
        <f>T149+V149</f>
        <v>0</v>
      </c>
      <c r="AA149" s="13">
        <f>-17580-242-37861</f>
        <v>-55683</v>
      </c>
      <c r="AB149" s="13"/>
      <c r="AC149" s="13"/>
      <c r="AD149" s="13"/>
      <c r="AE149" s="13">
        <f>Y149+AA149+AB149+AC149+AD149</f>
        <v>91026</v>
      </c>
      <c r="AF149" s="18">
        <f>Z149+AB149</f>
        <v>0</v>
      </c>
      <c r="AG149" s="81"/>
      <c r="AH149" s="13"/>
      <c r="AI149" s="13"/>
      <c r="AJ149" s="13"/>
      <c r="AK149" s="81">
        <f>AE149+AG149+AH149+AI149+AJ149</f>
        <v>91026</v>
      </c>
      <c r="AL149" s="86">
        <f>AF149+AH149</f>
        <v>0</v>
      </c>
      <c r="AM149" s="81">
        <v>-20509</v>
      </c>
      <c r="AN149" s="13"/>
      <c r="AO149" s="13"/>
      <c r="AP149" s="13"/>
      <c r="AQ149" s="13">
        <f>AK149+AM149+AN149+AO149+AP149</f>
        <v>70517</v>
      </c>
      <c r="AR149" s="18">
        <f>AL149+AN149</f>
        <v>0</v>
      </c>
      <c r="AS149" s="6">
        <f t="shared" si="229"/>
        <v>70517</v>
      </c>
    </row>
    <row r="150" spans="1:45" hidden="1" x14ac:dyDescent="0.25">
      <c r="A150" s="56"/>
      <c r="B150" s="16"/>
      <c r="C150" s="16"/>
      <c r="D150" s="16"/>
      <c r="E150" s="16"/>
      <c r="F150" s="25"/>
      <c r="G150" s="13"/>
      <c r="H150" s="18"/>
      <c r="I150" s="13"/>
      <c r="J150" s="13"/>
      <c r="K150" s="13"/>
      <c r="L150" s="13"/>
      <c r="M150" s="13"/>
      <c r="N150" s="18"/>
      <c r="O150" s="13"/>
      <c r="P150" s="13"/>
      <c r="Q150" s="13"/>
      <c r="R150" s="13"/>
      <c r="S150" s="13"/>
      <c r="T150" s="18"/>
      <c r="U150" s="13"/>
      <c r="V150" s="13"/>
      <c r="W150" s="13"/>
      <c r="X150" s="13"/>
      <c r="Y150" s="13"/>
      <c r="Z150" s="18"/>
      <c r="AA150" s="13"/>
      <c r="AB150" s="13"/>
      <c r="AC150" s="13"/>
      <c r="AD150" s="13"/>
      <c r="AE150" s="13"/>
      <c r="AF150" s="18"/>
      <c r="AG150" s="13"/>
      <c r="AH150" s="13"/>
      <c r="AI150" s="13"/>
      <c r="AJ150" s="13"/>
      <c r="AK150" s="81"/>
      <c r="AL150" s="86"/>
      <c r="AM150" s="13"/>
      <c r="AN150" s="13"/>
      <c r="AO150" s="13"/>
      <c r="AP150" s="13"/>
      <c r="AQ150" s="13"/>
      <c r="AR150" s="18"/>
      <c r="AS150" s="6">
        <f t="shared" si="229"/>
        <v>0</v>
      </c>
    </row>
    <row r="151" spans="1:45" ht="42" hidden="1" customHeight="1" x14ac:dyDescent="0.3">
      <c r="A151" s="59" t="s">
        <v>179</v>
      </c>
      <c r="B151" s="27">
        <v>902</v>
      </c>
      <c r="C151" s="27" t="s">
        <v>64</v>
      </c>
      <c r="D151" s="27" t="s">
        <v>22</v>
      </c>
      <c r="E151" s="27"/>
      <c r="F151" s="28"/>
      <c r="G151" s="23">
        <f>G152</f>
        <v>746197</v>
      </c>
      <c r="H151" s="23">
        <f t="shared" ref="H151:R151" si="241">H152</f>
        <v>50722</v>
      </c>
      <c r="I151" s="13">
        <f t="shared" si="241"/>
        <v>0</v>
      </c>
      <c r="J151" s="13">
        <f t="shared" si="241"/>
        <v>0</v>
      </c>
      <c r="K151" s="13">
        <f t="shared" si="241"/>
        <v>0</v>
      </c>
      <c r="L151" s="13">
        <f t="shared" si="241"/>
        <v>0</v>
      </c>
      <c r="M151" s="23">
        <f t="shared" si="241"/>
        <v>746197</v>
      </c>
      <c r="N151" s="23">
        <f t="shared" si="241"/>
        <v>50722</v>
      </c>
      <c r="O151" s="13">
        <f t="shared" si="241"/>
        <v>0</v>
      </c>
      <c r="P151" s="13">
        <f t="shared" si="241"/>
        <v>0</v>
      </c>
      <c r="Q151" s="13">
        <f t="shared" si="241"/>
        <v>0</v>
      </c>
      <c r="R151" s="13">
        <f t="shared" si="241"/>
        <v>0</v>
      </c>
      <c r="S151" s="23">
        <f t="shared" ref="S151:AR151" si="242">S152</f>
        <v>746197</v>
      </c>
      <c r="T151" s="23">
        <f t="shared" si="242"/>
        <v>50722</v>
      </c>
      <c r="U151" s="13">
        <f t="shared" si="242"/>
        <v>0</v>
      </c>
      <c r="V151" s="13">
        <f t="shared" si="242"/>
        <v>0</v>
      </c>
      <c r="W151" s="13">
        <f t="shared" si="242"/>
        <v>0</v>
      </c>
      <c r="X151" s="13">
        <f t="shared" si="242"/>
        <v>0</v>
      </c>
      <c r="Y151" s="23">
        <f t="shared" si="242"/>
        <v>746197</v>
      </c>
      <c r="Z151" s="23">
        <f t="shared" si="242"/>
        <v>50722</v>
      </c>
      <c r="AA151" s="13">
        <f t="shared" si="242"/>
        <v>0</v>
      </c>
      <c r="AB151" s="13">
        <f t="shared" si="242"/>
        <v>0</v>
      </c>
      <c r="AC151" s="13">
        <f t="shared" si="242"/>
        <v>0</v>
      </c>
      <c r="AD151" s="13">
        <f t="shared" si="242"/>
        <v>0</v>
      </c>
      <c r="AE151" s="23">
        <f t="shared" si="242"/>
        <v>746197</v>
      </c>
      <c r="AF151" s="23">
        <f t="shared" si="242"/>
        <v>50722</v>
      </c>
      <c r="AG151" s="32">
        <f t="shared" si="242"/>
        <v>-63162</v>
      </c>
      <c r="AH151" s="13">
        <f t="shared" si="242"/>
        <v>0</v>
      </c>
      <c r="AI151" s="13">
        <f t="shared" si="242"/>
        <v>0</v>
      </c>
      <c r="AJ151" s="13">
        <f t="shared" si="242"/>
        <v>0</v>
      </c>
      <c r="AK151" s="89">
        <f t="shared" si="242"/>
        <v>683035</v>
      </c>
      <c r="AL151" s="89">
        <f t="shared" si="242"/>
        <v>50722</v>
      </c>
      <c r="AM151" s="32">
        <f t="shared" si="242"/>
        <v>0</v>
      </c>
      <c r="AN151" s="13">
        <f t="shared" si="242"/>
        <v>0</v>
      </c>
      <c r="AO151" s="13">
        <f t="shared" si="242"/>
        <v>0</v>
      </c>
      <c r="AP151" s="13">
        <f t="shared" si="242"/>
        <v>0</v>
      </c>
      <c r="AQ151" s="23">
        <f t="shared" si="242"/>
        <v>683035</v>
      </c>
      <c r="AR151" s="23">
        <f t="shared" si="242"/>
        <v>50722</v>
      </c>
      <c r="AS151" s="6">
        <f t="shared" si="229"/>
        <v>632313</v>
      </c>
    </row>
    <row r="152" spans="1:45" hidden="1" x14ac:dyDescent="0.25">
      <c r="A152" s="60" t="s">
        <v>66</v>
      </c>
      <c r="B152" s="24">
        <v>902</v>
      </c>
      <c r="C152" s="24" t="s">
        <v>64</v>
      </c>
      <c r="D152" s="24" t="s">
        <v>22</v>
      </c>
      <c r="E152" s="24" t="s">
        <v>67</v>
      </c>
      <c r="F152" s="29"/>
      <c r="G152" s="20">
        <f>G153+G156</f>
        <v>746197</v>
      </c>
      <c r="H152" s="20">
        <f t="shared" ref="H152:N152" si="243">H153+H156</f>
        <v>50722</v>
      </c>
      <c r="I152" s="13">
        <f t="shared" si="243"/>
        <v>0</v>
      </c>
      <c r="J152" s="13">
        <f t="shared" si="243"/>
        <v>0</v>
      </c>
      <c r="K152" s="13">
        <f t="shared" si="243"/>
        <v>0</v>
      </c>
      <c r="L152" s="13">
        <f t="shared" si="243"/>
        <v>0</v>
      </c>
      <c r="M152" s="20">
        <f t="shared" si="243"/>
        <v>746197</v>
      </c>
      <c r="N152" s="20">
        <f t="shared" si="243"/>
        <v>50722</v>
      </c>
      <c r="O152" s="13">
        <f t="shared" ref="O152:T152" si="244">O153+O156</f>
        <v>0</v>
      </c>
      <c r="P152" s="13">
        <f t="shared" si="244"/>
        <v>0</v>
      </c>
      <c r="Q152" s="13">
        <f t="shared" si="244"/>
        <v>0</v>
      </c>
      <c r="R152" s="13">
        <f t="shared" si="244"/>
        <v>0</v>
      </c>
      <c r="S152" s="20">
        <f t="shared" si="244"/>
        <v>746197</v>
      </c>
      <c r="T152" s="20">
        <f t="shared" si="244"/>
        <v>50722</v>
      </c>
      <c r="U152" s="13">
        <f t="shared" ref="U152:Z152" si="245">U153+U156</f>
        <v>0</v>
      </c>
      <c r="V152" s="13">
        <f t="shared" si="245"/>
        <v>0</v>
      </c>
      <c r="W152" s="13">
        <f t="shared" si="245"/>
        <v>0</v>
      </c>
      <c r="X152" s="13">
        <f t="shared" si="245"/>
        <v>0</v>
      </c>
      <c r="Y152" s="20">
        <f t="shared" si="245"/>
        <v>746197</v>
      </c>
      <c r="Z152" s="20">
        <f t="shared" si="245"/>
        <v>50722</v>
      </c>
      <c r="AA152" s="13">
        <f t="shared" ref="AA152:AF152" si="246">AA153+AA156</f>
        <v>0</v>
      </c>
      <c r="AB152" s="13">
        <f t="shared" si="246"/>
        <v>0</v>
      </c>
      <c r="AC152" s="13">
        <f t="shared" si="246"/>
        <v>0</v>
      </c>
      <c r="AD152" s="13">
        <f t="shared" si="246"/>
        <v>0</v>
      </c>
      <c r="AE152" s="20">
        <f t="shared" si="246"/>
        <v>746197</v>
      </c>
      <c r="AF152" s="20">
        <f t="shared" si="246"/>
        <v>50722</v>
      </c>
      <c r="AG152" s="13">
        <f t="shared" ref="AG152:AL152" si="247">AG153+AG156</f>
        <v>-63162</v>
      </c>
      <c r="AH152" s="13">
        <f t="shared" si="247"/>
        <v>0</v>
      </c>
      <c r="AI152" s="13">
        <f t="shared" si="247"/>
        <v>0</v>
      </c>
      <c r="AJ152" s="13">
        <f t="shared" si="247"/>
        <v>0</v>
      </c>
      <c r="AK152" s="87">
        <f t="shared" si="247"/>
        <v>683035</v>
      </c>
      <c r="AL152" s="87">
        <f t="shared" si="247"/>
        <v>50722</v>
      </c>
      <c r="AM152" s="13">
        <f t="shared" ref="AM152:AR152" si="248">AM153+AM156</f>
        <v>0</v>
      </c>
      <c r="AN152" s="13">
        <f t="shared" si="248"/>
        <v>0</v>
      </c>
      <c r="AO152" s="13">
        <f t="shared" si="248"/>
        <v>0</v>
      </c>
      <c r="AP152" s="13">
        <f t="shared" si="248"/>
        <v>0</v>
      </c>
      <c r="AQ152" s="20">
        <f t="shared" si="248"/>
        <v>683035</v>
      </c>
      <c r="AR152" s="20">
        <f t="shared" si="248"/>
        <v>50722</v>
      </c>
      <c r="AS152" s="6">
        <f t="shared" si="229"/>
        <v>632313</v>
      </c>
    </row>
    <row r="153" spans="1:45" ht="33" hidden="1" x14ac:dyDescent="0.25">
      <c r="A153" s="60" t="s">
        <v>180</v>
      </c>
      <c r="B153" s="24">
        <v>902</v>
      </c>
      <c r="C153" s="24" t="s">
        <v>64</v>
      </c>
      <c r="D153" s="24" t="s">
        <v>22</v>
      </c>
      <c r="E153" s="24" t="s">
        <v>181</v>
      </c>
      <c r="F153" s="25"/>
      <c r="G153" s="20">
        <f>G155</f>
        <v>695475</v>
      </c>
      <c r="H153" s="20">
        <f t="shared" ref="H153:N153" si="249">H155</f>
        <v>0</v>
      </c>
      <c r="I153" s="13">
        <f t="shared" si="249"/>
        <v>0</v>
      </c>
      <c r="J153" s="13">
        <f t="shared" si="249"/>
        <v>0</v>
      </c>
      <c r="K153" s="13">
        <f t="shared" si="249"/>
        <v>0</v>
      </c>
      <c r="L153" s="13">
        <f t="shared" si="249"/>
        <v>0</v>
      </c>
      <c r="M153" s="20">
        <f t="shared" si="249"/>
        <v>695475</v>
      </c>
      <c r="N153" s="20">
        <f t="shared" si="249"/>
        <v>0</v>
      </c>
      <c r="O153" s="13">
        <f t="shared" ref="O153:T153" si="250">O155</f>
        <v>0</v>
      </c>
      <c r="P153" s="13">
        <f t="shared" si="250"/>
        <v>0</v>
      </c>
      <c r="Q153" s="13">
        <f t="shared" si="250"/>
        <v>0</v>
      </c>
      <c r="R153" s="13">
        <f t="shared" si="250"/>
        <v>0</v>
      </c>
      <c r="S153" s="20">
        <f t="shared" si="250"/>
        <v>695475</v>
      </c>
      <c r="T153" s="20">
        <f t="shared" si="250"/>
        <v>0</v>
      </c>
      <c r="U153" s="13">
        <f t="shared" ref="U153:Z153" si="251">U155</f>
        <v>0</v>
      </c>
      <c r="V153" s="13">
        <f t="shared" si="251"/>
        <v>0</v>
      </c>
      <c r="W153" s="13">
        <f t="shared" si="251"/>
        <v>0</v>
      </c>
      <c r="X153" s="13">
        <f t="shared" si="251"/>
        <v>0</v>
      </c>
      <c r="Y153" s="20">
        <f t="shared" si="251"/>
        <v>695475</v>
      </c>
      <c r="Z153" s="20">
        <f t="shared" si="251"/>
        <v>0</v>
      </c>
      <c r="AA153" s="13">
        <f t="shared" ref="AA153:AF153" si="252">AA155</f>
        <v>0</v>
      </c>
      <c r="AB153" s="13">
        <f t="shared" si="252"/>
        <v>0</v>
      </c>
      <c r="AC153" s="13">
        <f t="shared" si="252"/>
        <v>0</v>
      </c>
      <c r="AD153" s="13">
        <f t="shared" si="252"/>
        <v>0</v>
      </c>
      <c r="AE153" s="20">
        <f t="shared" si="252"/>
        <v>695475</v>
      </c>
      <c r="AF153" s="20">
        <f t="shared" si="252"/>
        <v>0</v>
      </c>
      <c r="AG153" s="13">
        <f t="shared" ref="AG153:AL153" si="253">AG155</f>
        <v>-63162</v>
      </c>
      <c r="AH153" s="13">
        <f t="shared" si="253"/>
        <v>0</v>
      </c>
      <c r="AI153" s="13">
        <f t="shared" si="253"/>
        <v>0</v>
      </c>
      <c r="AJ153" s="13">
        <f t="shared" si="253"/>
        <v>0</v>
      </c>
      <c r="AK153" s="87">
        <f t="shared" si="253"/>
        <v>632313</v>
      </c>
      <c r="AL153" s="87">
        <f t="shared" si="253"/>
        <v>0</v>
      </c>
      <c r="AM153" s="13">
        <f t="shared" ref="AM153:AR153" si="254">AM155</f>
        <v>0</v>
      </c>
      <c r="AN153" s="13">
        <f t="shared" si="254"/>
        <v>0</v>
      </c>
      <c r="AO153" s="13">
        <f t="shared" si="254"/>
        <v>0</v>
      </c>
      <c r="AP153" s="13">
        <f t="shared" si="254"/>
        <v>0</v>
      </c>
      <c r="AQ153" s="20">
        <f t="shared" si="254"/>
        <v>632313</v>
      </c>
      <c r="AR153" s="20">
        <f t="shared" si="254"/>
        <v>0</v>
      </c>
      <c r="AS153" s="6">
        <f t="shared" si="229"/>
        <v>632313</v>
      </c>
    </row>
    <row r="154" spans="1:45" ht="23.25" hidden="1" customHeight="1" x14ac:dyDescent="0.25">
      <c r="A154" s="60" t="s">
        <v>182</v>
      </c>
      <c r="B154" s="24">
        <v>902</v>
      </c>
      <c r="C154" s="24" t="s">
        <v>64</v>
      </c>
      <c r="D154" s="24" t="s">
        <v>22</v>
      </c>
      <c r="E154" s="24" t="s">
        <v>181</v>
      </c>
      <c r="F154" s="25">
        <v>700</v>
      </c>
      <c r="G154" s="20">
        <f>G155</f>
        <v>695475</v>
      </c>
      <c r="H154" s="20">
        <f t="shared" ref="H154:R154" si="255">H155</f>
        <v>0</v>
      </c>
      <c r="I154" s="13">
        <f t="shared" si="255"/>
        <v>0</v>
      </c>
      <c r="J154" s="13">
        <f t="shared" si="255"/>
        <v>0</v>
      </c>
      <c r="K154" s="13">
        <f t="shared" si="255"/>
        <v>0</v>
      </c>
      <c r="L154" s="13">
        <f t="shared" si="255"/>
        <v>0</v>
      </c>
      <c r="M154" s="20">
        <f t="shared" si="255"/>
        <v>695475</v>
      </c>
      <c r="N154" s="20">
        <f t="shared" si="255"/>
        <v>0</v>
      </c>
      <c r="O154" s="13">
        <f t="shared" si="255"/>
        <v>0</v>
      </c>
      <c r="P154" s="13">
        <f t="shared" si="255"/>
        <v>0</v>
      </c>
      <c r="Q154" s="13">
        <f t="shared" si="255"/>
        <v>0</v>
      </c>
      <c r="R154" s="13">
        <f t="shared" si="255"/>
        <v>0</v>
      </c>
      <c r="S154" s="20">
        <f t="shared" ref="S154:AR154" si="256">S155</f>
        <v>695475</v>
      </c>
      <c r="T154" s="20">
        <f t="shared" si="256"/>
        <v>0</v>
      </c>
      <c r="U154" s="13">
        <f t="shared" si="256"/>
        <v>0</v>
      </c>
      <c r="V154" s="13">
        <f t="shared" si="256"/>
        <v>0</v>
      </c>
      <c r="W154" s="13">
        <f t="shared" si="256"/>
        <v>0</v>
      </c>
      <c r="X154" s="13">
        <f t="shared" si="256"/>
        <v>0</v>
      </c>
      <c r="Y154" s="20">
        <f t="shared" si="256"/>
        <v>695475</v>
      </c>
      <c r="Z154" s="20">
        <f t="shared" si="256"/>
        <v>0</v>
      </c>
      <c r="AA154" s="13">
        <f t="shared" si="256"/>
        <v>0</v>
      </c>
      <c r="AB154" s="13">
        <f t="shared" si="256"/>
        <v>0</v>
      </c>
      <c r="AC154" s="13">
        <f t="shared" si="256"/>
        <v>0</v>
      </c>
      <c r="AD154" s="13">
        <f t="shared" si="256"/>
        <v>0</v>
      </c>
      <c r="AE154" s="20">
        <f t="shared" si="256"/>
        <v>695475</v>
      </c>
      <c r="AF154" s="20">
        <f t="shared" si="256"/>
        <v>0</v>
      </c>
      <c r="AG154" s="13">
        <f t="shared" si="256"/>
        <v>-63162</v>
      </c>
      <c r="AH154" s="13">
        <f t="shared" si="256"/>
        <v>0</v>
      </c>
      <c r="AI154" s="13">
        <f t="shared" si="256"/>
        <v>0</v>
      </c>
      <c r="AJ154" s="13">
        <f t="shared" si="256"/>
        <v>0</v>
      </c>
      <c r="AK154" s="87">
        <f t="shared" si="256"/>
        <v>632313</v>
      </c>
      <c r="AL154" s="87">
        <f t="shared" si="256"/>
        <v>0</v>
      </c>
      <c r="AM154" s="13">
        <f t="shared" si="256"/>
        <v>0</v>
      </c>
      <c r="AN154" s="13">
        <f t="shared" si="256"/>
        <v>0</v>
      </c>
      <c r="AO154" s="13">
        <f t="shared" si="256"/>
        <v>0</v>
      </c>
      <c r="AP154" s="13">
        <f t="shared" si="256"/>
        <v>0</v>
      </c>
      <c r="AQ154" s="20">
        <f t="shared" si="256"/>
        <v>632313</v>
      </c>
      <c r="AR154" s="20">
        <f t="shared" si="256"/>
        <v>0</v>
      </c>
      <c r="AS154" s="6">
        <f t="shared" si="229"/>
        <v>632313</v>
      </c>
    </row>
    <row r="155" spans="1:45" hidden="1" x14ac:dyDescent="0.25">
      <c r="A155" s="60" t="s">
        <v>183</v>
      </c>
      <c r="B155" s="24">
        <v>902</v>
      </c>
      <c r="C155" s="24" t="s">
        <v>64</v>
      </c>
      <c r="D155" s="24" t="s">
        <v>22</v>
      </c>
      <c r="E155" s="24" t="s">
        <v>181</v>
      </c>
      <c r="F155" s="25">
        <v>730</v>
      </c>
      <c r="G155" s="13">
        <f>705929-26399-50000-396-659+67000</f>
        <v>695475</v>
      </c>
      <c r="H155" s="18"/>
      <c r="I155" s="13"/>
      <c r="J155" s="13"/>
      <c r="K155" s="13"/>
      <c r="L155" s="13"/>
      <c r="M155" s="13">
        <f>G155+I155+J155+K155+L155</f>
        <v>695475</v>
      </c>
      <c r="N155" s="18">
        <f>H155+J155</f>
        <v>0</v>
      </c>
      <c r="O155" s="13"/>
      <c r="P155" s="13"/>
      <c r="Q155" s="13"/>
      <c r="R155" s="13"/>
      <c r="S155" s="13">
        <f>M155+O155+P155+Q155+R155</f>
        <v>695475</v>
      </c>
      <c r="T155" s="18">
        <f>N155+P155</f>
        <v>0</v>
      </c>
      <c r="U155" s="13"/>
      <c r="V155" s="13"/>
      <c r="W155" s="13"/>
      <c r="X155" s="13"/>
      <c r="Y155" s="13">
        <f>S155+U155+V155+W155+X155</f>
        <v>695475</v>
      </c>
      <c r="Z155" s="18">
        <f>T155+V155</f>
        <v>0</v>
      </c>
      <c r="AA155" s="13"/>
      <c r="AB155" s="13"/>
      <c r="AC155" s="13"/>
      <c r="AD155" s="13"/>
      <c r="AE155" s="13">
        <f>Y155+AA155+AB155+AC155+AD155</f>
        <v>695475</v>
      </c>
      <c r="AF155" s="18">
        <f>Z155+AB155</f>
        <v>0</v>
      </c>
      <c r="AG155" s="13">
        <f>-66968+3806</f>
        <v>-63162</v>
      </c>
      <c r="AH155" s="13"/>
      <c r="AI155" s="13"/>
      <c r="AJ155" s="13"/>
      <c r="AK155" s="81">
        <f>AE155+AG155+AH155+AI155+AJ155</f>
        <v>632313</v>
      </c>
      <c r="AL155" s="86">
        <f>AF155+AH155</f>
        <v>0</v>
      </c>
      <c r="AM155" s="13"/>
      <c r="AN155" s="13"/>
      <c r="AO155" s="13"/>
      <c r="AP155" s="13"/>
      <c r="AQ155" s="13">
        <f>AK155+AM155+AN155+AO155+AP155</f>
        <v>632313</v>
      </c>
      <c r="AR155" s="18">
        <f>AL155+AN155</f>
        <v>0</v>
      </c>
      <c r="AS155" s="6">
        <f t="shared" si="229"/>
        <v>632313</v>
      </c>
    </row>
    <row r="156" spans="1:45" ht="33" hidden="1" x14ac:dyDescent="0.25">
      <c r="A156" s="63" t="s">
        <v>457</v>
      </c>
      <c r="B156" s="24">
        <v>902</v>
      </c>
      <c r="C156" s="24" t="s">
        <v>64</v>
      </c>
      <c r="D156" s="24" t="s">
        <v>22</v>
      </c>
      <c r="E156" s="24" t="s">
        <v>548</v>
      </c>
      <c r="F156" s="25"/>
      <c r="G156" s="13">
        <f t="shared" ref="G156:R158" si="257">G157</f>
        <v>50722</v>
      </c>
      <c r="H156" s="13">
        <f t="shared" si="257"/>
        <v>50722</v>
      </c>
      <c r="I156" s="13">
        <f t="shared" si="257"/>
        <v>0</v>
      </c>
      <c r="J156" s="13">
        <f t="shared" si="257"/>
        <v>0</v>
      </c>
      <c r="K156" s="13">
        <f t="shared" si="257"/>
        <v>0</v>
      </c>
      <c r="L156" s="13">
        <f t="shared" si="257"/>
        <v>0</v>
      </c>
      <c r="M156" s="13">
        <f t="shared" si="257"/>
        <v>50722</v>
      </c>
      <c r="N156" s="13">
        <f t="shared" si="257"/>
        <v>50722</v>
      </c>
      <c r="O156" s="13">
        <f t="shared" si="257"/>
        <v>0</v>
      </c>
      <c r="P156" s="13">
        <f t="shared" si="257"/>
        <v>0</v>
      </c>
      <c r="Q156" s="13">
        <f t="shared" si="257"/>
        <v>0</v>
      </c>
      <c r="R156" s="13">
        <f t="shared" si="257"/>
        <v>0</v>
      </c>
      <c r="S156" s="13">
        <f t="shared" ref="S156:AH158" si="258">S157</f>
        <v>50722</v>
      </c>
      <c r="T156" s="13">
        <f t="shared" si="258"/>
        <v>50722</v>
      </c>
      <c r="U156" s="13">
        <f t="shared" si="258"/>
        <v>0</v>
      </c>
      <c r="V156" s="13">
        <f t="shared" si="258"/>
        <v>0</v>
      </c>
      <c r="W156" s="13">
        <f t="shared" si="258"/>
        <v>0</v>
      </c>
      <c r="X156" s="13">
        <f t="shared" si="258"/>
        <v>0</v>
      </c>
      <c r="Y156" s="13">
        <f t="shared" si="258"/>
        <v>50722</v>
      </c>
      <c r="Z156" s="13">
        <f t="shared" si="258"/>
        <v>50722</v>
      </c>
      <c r="AA156" s="13">
        <f t="shared" si="258"/>
        <v>0</v>
      </c>
      <c r="AB156" s="13">
        <f t="shared" si="258"/>
        <v>0</v>
      </c>
      <c r="AC156" s="13">
        <f t="shared" si="258"/>
        <v>0</v>
      </c>
      <c r="AD156" s="13">
        <f t="shared" si="258"/>
        <v>0</v>
      </c>
      <c r="AE156" s="13">
        <f t="shared" si="258"/>
        <v>50722</v>
      </c>
      <c r="AF156" s="13">
        <f t="shared" si="258"/>
        <v>50722</v>
      </c>
      <c r="AG156" s="13">
        <f t="shared" si="258"/>
        <v>0</v>
      </c>
      <c r="AH156" s="13">
        <f t="shared" si="258"/>
        <v>0</v>
      </c>
      <c r="AI156" s="13">
        <f t="shared" ref="AG156:AR158" si="259">AI157</f>
        <v>0</v>
      </c>
      <c r="AJ156" s="13">
        <f t="shared" si="259"/>
        <v>0</v>
      </c>
      <c r="AK156" s="81">
        <f t="shared" si="259"/>
        <v>50722</v>
      </c>
      <c r="AL156" s="81">
        <f t="shared" si="259"/>
        <v>50722</v>
      </c>
      <c r="AM156" s="13">
        <f t="shared" si="259"/>
        <v>0</v>
      </c>
      <c r="AN156" s="13">
        <f t="shared" si="259"/>
        <v>0</v>
      </c>
      <c r="AO156" s="13">
        <f t="shared" si="259"/>
        <v>0</v>
      </c>
      <c r="AP156" s="13">
        <f t="shared" si="259"/>
        <v>0</v>
      </c>
      <c r="AQ156" s="13">
        <f t="shared" si="259"/>
        <v>50722</v>
      </c>
      <c r="AR156" s="13">
        <f t="shared" si="259"/>
        <v>50722</v>
      </c>
      <c r="AS156" s="6">
        <f t="shared" si="229"/>
        <v>0</v>
      </c>
    </row>
    <row r="157" spans="1:45" ht="33" hidden="1" x14ac:dyDescent="0.25">
      <c r="A157" s="64" t="s">
        <v>458</v>
      </c>
      <c r="B157" s="24">
        <v>902</v>
      </c>
      <c r="C157" s="24" t="s">
        <v>64</v>
      </c>
      <c r="D157" s="24" t="s">
        <v>22</v>
      </c>
      <c r="E157" s="24" t="s">
        <v>549</v>
      </c>
      <c r="F157" s="25"/>
      <c r="G157" s="13">
        <f t="shared" si="257"/>
        <v>50722</v>
      </c>
      <c r="H157" s="13">
        <f t="shared" si="257"/>
        <v>50722</v>
      </c>
      <c r="I157" s="13">
        <f t="shared" si="257"/>
        <v>0</v>
      </c>
      <c r="J157" s="13">
        <f t="shared" si="257"/>
        <v>0</v>
      </c>
      <c r="K157" s="13">
        <f t="shared" si="257"/>
        <v>0</v>
      </c>
      <c r="L157" s="13">
        <f t="shared" si="257"/>
        <v>0</v>
      </c>
      <c r="M157" s="13">
        <f t="shared" si="257"/>
        <v>50722</v>
      </c>
      <c r="N157" s="13">
        <f t="shared" si="257"/>
        <v>50722</v>
      </c>
      <c r="O157" s="13">
        <f t="shared" si="257"/>
        <v>0</v>
      </c>
      <c r="P157" s="13">
        <f t="shared" si="257"/>
        <v>0</v>
      </c>
      <c r="Q157" s="13">
        <f t="shared" si="257"/>
        <v>0</v>
      </c>
      <c r="R157" s="13">
        <f t="shared" si="257"/>
        <v>0</v>
      </c>
      <c r="S157" s="13">
        <f t="shared" si="258"/>
        <v>50722</v>
      </c>
      <c r="T157" s="13">
        <f t="shared" si="258"/>
        <v>50722</v>
      </c>
      <c r="U157" s="13">
        <f t="shared" si="258"/>
        <v>0</v>
      </c>
      <c r="V157" s="13">
        <f t="shared" si="258"/>
        <v>0</v>
      </c>
      <c r="W157" s="13">
        <f t="shared" si="258"/>
        <v>0</v>
      </c>
      <c r="X157" s="13">
        <f t="shared" si="258"/>
        <v>0</v>
      </c>
      <c r="Y157" s="13">
        <f t="shared" si="258"/>
        <v>50722</v>
      </c>
      <c r="Z157" s="13">
        <f t="shared" si="258"/>
        <v>50722</v>
      </c>
      <c r="AA157" s="13">
        <f t="shared" si="258"/>
        <v>0</v>
      </c>
      <c r="AB157" s="13">
        <f t="shared" si="258"/>
        <v>0</v>
      </c>
      <c r="AC157" s="13">
        <f t="shared" si="258"/>
        <v>0</v>
      </c>
      <c r="AD157" s="13">
        <f t="shared" si="258"/>
        <v>0</v>
      </c>
      <c r="AE157" s="13">
        <f t="shared" si="258"/>
        <v>50722</v>
      </c>
      <c r="AF157" s="13">
        <f t="shared" si="258"/>
        <v>50722</v>
      </c>
      <c r="AG157" s="13">
        <f t="shared" si="259"/>
        <v>0</v>
      </c>
      <c r="AH157" s="13">
        <f t="shared" si="259"/>
        <v>0</v>
      </c>
      <c r="AI157" s="13">
        <f t="shared" si="259"/>
        <v>0</v>
      </c>
      <c r="AJ157" s="13">
        <f t="shared" si="259"/>
        <v>0</v>
      </c>
      <c r="AK157" s="81">
        <f t="shared" si="259"/>
        <v>50722</v>
      </c>
      <c r="AL157" s="81">
        <f t="shared" si="259"/>
        <v>50722</v>
      </c>
      <c r="AM157" s="13">
        <f t="shared" si="259"/>
        <v>0</v>
      </c>
      <c r="AN157" s="13">
        <f t="shared" si="259"/>
        <v>0</v>
      </c>
      <c r="AO157" s="13">
        <f t="shared" si="259"/>
        <v>0</v>
      </c>
      <c r="AP157" s="13">
        <f t="shared" si="259"/>
        <v>0</v>
      </c>
      <c r="AQ157" s="13">
        <f t="shared" si="259"/>
        <v>50722</v>
      </c>
      <c r="AR157" s="13">
        <f t="shared" si="259"/>
        <v>50722</v>
      </c>
      <c r="AS157" s="6">
        <f t="shared" si="229"/>
        <v>0</v>
      </c>
    </row>
    <row r="158" spans="1:45" ht="20.25" hidden="1" customHeight="1" x14ac:dyDescent="0.25">
      <c r="A158" s="60" t="s">
        <v>182</v>
      </c>
      <c r="B158" s="24">
        <v>902</v>
      </c>
      <c r="C158" s="24" t="s">
        <v>64</v>
      </c>
      <c r="D158" s="24" t="s">
        <v>22</v>
      </c>
      <c r="E158" s="24" t="s">
        <v>549</v>
      </c>
      <c r="F158" s="25">
        <v>700</v>
      </c>
      <c r="G158" s="13">
        <f t="shared" si="257"/>
        <v>50722</v>
      </c>
      <c r="H158" s="13">
        <f t="shared" si="257"/>
        <v>50722</v>
      </c>
      <c r="I158" s="13">
        <f t="shared" si="257"/>
        <v>0</v>
      </c>
      <c r="J158" s="13">
        <f t="shared" si="257"/>
        <v>0</v>
      </c>
      <c r="K158" s="13">
        <f t="shared" si="257"/>
        <v>0</v>
      </c>
      <c r="L158" s="13">
        <f t="shared" si="257"/>
        <v>0</v>
      </c>
      <c r="M158" s="13">
        <f t="shared" si="257"/>
        <v>50722</v>
      </c>
      <c r="N158" s="13">
        <f t="shared" si="257"/>
        <v>50722</v>
      </c>
      <c r="O158" s="13">
        <f t="shared" si="257"/>
        <v>0</v>
      </c>
      <c r="P158" s="13">
        <f t="shared" si="257"/>
        <v>0</v>
      </c>
      <c r="Q158" s="13">
        <f t="shared" si="257"/>
        <v>0</v>
      </c>
      <c r="R158" s="13">
        <f t="shared" si="257"/>
        <v>0</v>
      </c>
      <c r="S158" s="13">
        <f t="shared" si="258"/>
        <v>50722</v>
      </c>
      <c r="T158" s="13">
        <f t="shared" si="258"/>
        <v>50722</v>
      </c>
      <c r="U158" s="13">
        <f t="shared" si="258"/>
        <v>0</v>
      </c>
      <c r="V158" s="13">
        <f t="shared" si="258"/>
        <v>0</v>
      </c>
      <c r="W158" s="13">
        <f t="shared" si="258"/>
        <v>0</v>
      </c>
      <c r="X158" s="13">
        <f t="shared" si="258"/>
        <v>0</v>
      </c>
      <c r="Y158" s="13">
        <f t="shared" si="258"/>
        <v>50722</v>
      </c>
      <c r="Z158" s="13">
        <f t="shared" si="258"/>
        <v>50722</v>
      </c>
      <c r="AA158" s="13">
        <f t="shared" si="258"/>
        <v>0</v>
      </c>
      <c r="AB158" s="13">
        <f t="shared" si="258"/>
        <v>0</v>
      </c>
      <c r="AC158" s="13">
        <f t="shared" si="258"/>
        <v>0</v>
      </c>
      <c r="AD158" s="13">
        <f t="shared" si="258"/>
        <v>0</v>
      </c>
      <c r="AE158" s="13">
        <f t="shared" si="258"/>
        <v>50722</v>
      </c>
      <c r="AF158" s="13">
        <f t="shared" si="258"/>
        <v>50722</v>
      </c>
      <c r="AG158" s="13">
        <f t="shared" si="259"/>
        <v>0</v>
      </c>
      <c r="AH158" s="13">
        <f t="shared" si="259"/>
        <v>0</v>
      </c>
      <c r="AI158" s="13">
        <f t="shared" si="259"/>
        <v>0</v>
      </c>
      <c r="AJ158" s="13">
        <f t="shared" si="259"/>
        <v>0</v>
      </c>
      <c r="AK158" s="81">
        <f t="shared" si="259"/>
        <v>50722</v>
      </c>
      <c r="AL158" s="81">
        <f t="shared" si="259"/>
        <v>50722</v>
      </c>
      <c r="AM158" s="13">
        <f t="shared" si="259"/>
        <v>0</v>
      </c>
      <c r="AN158" s="13">
        <f t="shared" si="259"/>
        <v>0</v>
      </c>
      <c r="AO158" s="13">
        <f t="shared" si="259"/>
        <v>0</v>
      </c>
      <c r="AP158" s="13">
        <f t="shared" si="259"/>
        <v>0</v>
      </c>
      <c r="AQ158" s="13">
        <f t="shared" si="259"/>
        <v>50722</v>
      </c>
      <c r="AR158" s="13">
        <f t="shared" si="259"/>
        <v>50722</v>
      </c>
      <c r="AS158" s="6">
        <f t="shared" si="229"/>
        <v>0</v>
      </c>
    </row>
    <row r="159" spans="1:45" hidden="1" x14ac:dyDescent="0.25">
      <c r="A159" s="60" t="s">
        <v>183</v>
      </c>
      <c r="B159" s="24">
        <v>902</v>
      </c>
      <c r="C159" s="24" t="s">
        <v>64</v>
      </c>
      <c r="D159" s="24" t="s">
        <v>22</v>
      </c>
      <c r="E159" s="24" t="s">
        <v>549</v>
      </c>
      <c r="F159" s="25">
        <v>730</v>
      </c>
      <c r="G159" s="13">
        <f>50000+63+659</f>
        <v>50722</v>
      </c>
      <c r="H159" s="13">
        <f>50000+63+659</f>
        <v>50722</v>
      </c>
      <c r="I159" s="13"/>
      <c r="J159" s="13"/>
      <c r="K159" s="13"/>
      <c r="L159" s="13"/>
      <c r="M159" s="13">
        <f>G159+I159+J159+K159+L159</f>
        <v>50722</v>
      </c>
      <c r="N159" s="13">
        <f>H159+J159</f>
        <v>50722</v>
      </c>
      <c r="O159" s="13"/>
      <c r="P159" s="13"/>
      <c r="Q159" s="13"/>
      <c r="R159" s="13"/>
      <c r="S159" s="13">
        <f>M159+O159+P159+Q159+R159</f>
        <v>50722</v>
      </c>
      <c r="T159" s="13">
        <f>N159+P159</f>
        <v>50722</v>
      </c>
      <c r="U159" s="13"/>
      <c r="V159" s="13"/>
      <c r="W159" s="13"/>
      <c r="X159" s="13"/>
      <c r="Y159" s="13">
        <f>S159+U159+V159+W159+X159</f>
        <v>50722</v>
      </c>
      <c r="Z159" s="13">
        <f>T159+V159</f>
        <v>50722</v>
      </c>
      <c r="AA159" s="13"/>
      <c r="AB159" s="13"/>
      <c r="AC159" s="13"/>
      <c r="AD159" s="13"/>
      <c r="AE159" s="13">
        <f>Y159+AA159+AB159+AC159+AD159</f>
        <v>50722</v>
      </c>
      <c r="AF159" s="13">
        <f>Z159+AB159</f>
        <v>50722</v>
      </c>
      <c r="AG159" s="13"/>
      <c r="AH159" s="13"/>
      <c r="AI159" s="13"/>
      <c r="AJ159" s="13"/>
      <c r="AK159" s="81">
        <f>AE159+AG159+AH159+AI159+AJ159</f>
        <v>50722</v>
      </c>
      <c r="AL159" s="81">
        <f>AF159+AH159</f>
        <v>50722</v>
      </c>
      <c r="AM159" s="13"/>
      <c r="AN159" s="13"/>
      <c r="AO159" s="13"/>
      <c r="AP159" s="13"/>
      <c r="AQ159" s="13">
        <f>AK159+AM159+AN159+AO159+AP159</f>
        <v>50722</v>
      </c>
      <c r="AR159" s="13">
        <f>AL159+AN159</f>
        <v>50722</v>
      </c>
      <c r="AS159" s="6">
        <f t="shared" si="229"/>
        <v>0</v>
      </c>
    </row>
    <row r="160" spans="1:45" hidden="1" x14ac:dyDescent="0.25">
      <c r="A160" s="60"/>
      <c r="B160" s="24"/>
      <c r="C160" s="24"/>
      <c r="D160" s="24"/>
      <c r="E160" s="24"/>
      <c r="F160" s="25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81"/>
      <c r="AL160" s="81"/>
      <c r="AM160" s="13"/>
      <c r="AN160" s="13"/>
      <c r="AO160" s="13"/>
      <c r="AP160" s="13"/>
      <c r="AQ160" s="13"/>
      <c r="AR160" s="13"/>
      <c r="AS160" s="6">
        <f t="shared" si="229"/>
        <v>0</v>
      </c>
    </row>
    <row r="161" spans="1:45" ht="66" customHeight="1" x14ac:dyDescent="0.3">
      <c r="A161" s="65" t="s">
        <v>663</v>
      </c>
      <c r="B161" s="10">
        <v>903</v>
      </c>
      <c r="C161" s="10"/>
      <c r="D161" s="10"/>
      <c r="E161" s="10"/>
      <c r="F161" s="10"/>
      <c r="G161" s="30">
        <f>G163+G176+G200+G184+G193</f>
        <v>85134</v>
      </c>
      <c r="H161" s="30">
        <f t="shared" ref="H161:N161" si="260">H163+H176+H200+H184+H193</f>
        <v>0</v>
      </c>
      <c r="I161" s="13">
        <f t="shared" si="260"/>
        <v>0</v>
      </c>
      <c r="J161" s="13">
        <f t="shared" si="260"/>
        <v>0</v>
      </c>
      <c r="K161" s="13">
        <f t="shared" si="260"/>
        <v>0</v>
      </c>
      <c r="L161" s="13">
        <f t="shared" si="260"/>
        <v>0</v>
      </c>
      <c r="M161" s="30">
        <f t="shared" si="260"/>
        <v>85134</v>
      </c>
      <c r="N161" s="30">
        <f t="shared" si="260"/>
        <v>0</v>
      </c>
      <c r="O161" s="30">
        <f t="shared" ref="O161:T161" si="261">O163+O176+O200+O184+O193</f>
        <v>0</v>
      </c>
      <c r="P161" s="30">
        <f t="shared" si="261"/>
        <v>0</v>
      </c>
      <c r="Q161" s="30">
        <f t="shared" si="261"/>
        <v>609</v>
      </c>
      <c r="R161" s="30">
        <f t="shared" si="261"/>
        <v>0</v>
      </c>
      <c r="S161" s="30">
        <f t="shared" si="261"/>
        <v>85743</v>
      </c>
      <c r="T161" s="30">
        <f t="shared" si="261"/>
        <v>0</v>
      </c>
      <c r="U161" s="30">
        <f t="shared" ref="U161:Z161" si="262">U163+U176+U200+U184+U193</f>
        <v>0</v>
      </c>
      <c r="V161" s="30">
        <f t="shared" si="262"/>
        <v>0</v>
      </c>
      <c r="W161" s="30">
        <f t="shared" si="262"/>
        <v>0</v>
      </c>
      <c r="X161" s="30">
        <f t="shared" si="262"/>
        <v>0</v>
      </c>
      <c r="Y161" s="30">
        <f t="shared" si="262"/>
        <v>85743</v>
      </c>
      <c r="Z161" s="30">
        <f t="shared" si="262"/>
        <v>0</v>
      </c>
      <c r="AA161" s="30">
        <f t="shared" ref="AA161:AF161" si="263">AA163+AA176+AA200+AA184+AA193</f>
        <v>0</v>
      </c>
      <c r="AB161" s="30">
        <f t="shared" si="263"/>
        <v>0</v>
      </c>
      <c r="AC161" s="30">
        <f t="shared" si="263"/>
        <v>0</v>
      </c>
      <c r="AD161" s="30">
        <f t="shared" si="263"/>
        <v>0</v>
      </c>
      <c r="AE161" s="30">
        <f t="shared" si="263"/>
        <v>85743</v>
      </c>
      <c r="AF161" s="30">
        <f t="shared" si="263"/>
        <v>0</v>
      </c>
      <c r="AG161" s="30">
        <f t="shared" ref="AG161:AR161" si="264">AG163+AG176+AG200+AG184+AG193+AG227</f>
        <v>0</v>
      </c>
      <c r="AH161" s="30">
        <f t="shared" si="264"/>
        <v>89093</v>
      </c>
      <c r="AI161" s="30">
        <f t="shared" si="264"/>
        <v>9220</v>
      </c>
      <c r="AJ161" s="30">
        <f t="shared" si="264"/>
        <v>0</v>
      </c>
      <c r="AK161" s="90">
        <f t="shared" si="264"/>
        <v>184056</v>
      </c>
      <c r="AL161" s="90">
        <f t="shared" si="264"/>
        <v>89093</v>
      </c>
      <c r="AM161" s="30">
        <f t="shared" si="264"/>
        <v>0</v>
      </c>
      <c r="AN161" s="30">
        <f t="shared" si="264"/>
        <v>111579</v>
      </c>
      <c r="AO161" s="30">
        <f t="shared" si="264"/>
        <v>0</v>
      </c>
      <c r="AP161" s="30">
        <f t="shared" si="264"/>
        <v>0</v>
      </c>
      <c r="AQ161" s="30">
        <f t="shared" si="264"/>
        <v>295635</v>
      </c>
      <c r="AR161" s="30">
        <f t="shared" si="264"/>
        <v>200672</v>
      </c>
      <c r="AS161" s="6"/>
    </row>
    <row r="162" spans="1:45" ht="20.25" hidden="1" x14ac:dyDescent="0.3">
      <c r="A162" s="65"/>
      <c r="B162" s="10"/>
      <c r="C162" s="10"/>
      <c r="D162" s="10"/>
      <c r="E162" s="10"/>
      <c r="F162" s="10"/>
      <c r="G162" s="30"/>
      <c r="H162" s="30"/>
      <c r="I162" s="13"/>
      <c r="J162" s="13"/>
      <c r="K162" s="13"/>
      <c r="L162" s="13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90"/>
      <c r="AL162" s="90"/>
      <c r="AM162" s="30"/>
      <c r="AN162" s="30"/>
      <c r="AO162" s="30"/>
      <c r="AP162" s="30"/>
      <c r="AQ162" s="30"/>
      <c r="AR162" s="30"/>
      <c r="AS162" s="6">
        <f t="shared" si="229"/>
        <v>0</v>
      </c>
    </row>
    <row r="163" spans="1:45" ht="18.75" x14ac:dyDescent="0.3">
      <c r="A163" s="66" t="s">
        <v>63</v>
      </c>
      <c r="B163" s="14">
        <v>903</v>
      </c>
      <c r="C163" s="14" t="s">
        <v>22</v>
      </c>
      <c r="D163" s="14" t="s">
        <v>64</v>
      </c>
      <c r="E163" s="27"/>
      <c r="F163" s="23"/>
      <c r="G163" s="23">
        <f t="shared" ref="G163:R165" si="265">G164</f>
        <v>8383</v>
      </c>
      <c r="H163" s="23">
        <f t="shared" si="265"/>
        <v>0</v>
      </c>
      <c r="I163" s="13">
        <f t="shared" si="265"/>
        <v>0</v>
      </c>
      <c r="J163" s="13">
        <f t="shared" si="265"/>
        <v>0</v>
      </c>
      <c r="K163" s="13">
        <f t="shared" si="265"/>
        <v>0</v>
      </c>
      <c r="L163" s="13">
        <f t="shared" si="265"/>
        <v>0</v>
      </c>
      <c r="M163" s="23">
        <f t="shared" si="265"/>
        <v>8383</v>
      </c>
      <c r="N163" s="23">
        <f t="shared" si="265"/>
        <v>0</v>
      </c>
      <c r="O163" s="13">
        <f t="shared" si="265"/>
        <v>0</v>
      </c>
      <c r="P163" s="13">
        <f t="shared" si="265"/>
        <v>0</v>
      </c>
      <c r="Q163" s="13">
        <f t="shared" si="265"/>
        <v>0</v>
      </c>
      <c r="R163" s="13">
        <f t="shared" si="265"/>
        <v>0</v>
      </c>
      <c r="S163" s="23">
        <f t="shared" ref="S163:AH165" si="266">S164</f>
        <v>8383</v>
      </c>
      <c r="T163" s="23">
        <f t="shared" si="266"/>
        <v>0</v>
      </c>
      <c r="U163" s="13">
        <f t="shared" si="266"/>
        <v>0</v>
      </c>
      <c r="V163" s="13">
        <f t="shared" si="266"/>
        <v>0</v>
      </c>
      <c r="W163" s="13">
        <f t="shared" si="266"/>
        <v>0</v>
      </c>
      <c r="X163" s="13">
        <f t="shared" si="266"/>
        <v>0</v>
      </c>
      <c r="Y163" s="23">
        <f t="shared" si="266"/>
        <v>8383</v>
      </c>
      <c r="Z163" s="23">
        <f t="shared" si="266"/>
        <v>0</v>
      </c>
      <c r="AA163" s="13">
        <f t="shared" si="266"/>
        <v>0</v>
      </c>
      <c r="AB163" s="13">
        <f t="shared" si="266"/>
        <v>0</v>
      </c>
      <c r="AC163" s="13">
        <f t="shared" si="266"/>
        <v>0</v>
      </c>
      <c r="AD163" s="13">
        <f t="shared" si="266"/>
        <v>0</v>
      </c>
      <c r="AE163" s="23">
        <f t="shared" si="266"/>
        <v>8383</v>
      </c>
      <c r="AF163" s="23">
        <f t="shared" si="266"/>
        <v>0</v>
      </c>
      <c r="AG163" s="13">
        <f t="shared" si="266"/>
        <v>0</v>
      </c>
      <c r="AH163" s="13">
        <f t="shared" si="266"/>
        <v>0</v>
      </c>
      <c r="AI163" s="13">
        <f t="shared" ref="AG163:AR165" si="267">AI164</f>
        <v>0</v>
      </c>
      <c r="AJ163" s="13">
        <f t="shared" si="267"/>
        <v>0</v>
      </c>
      <c r="AK163" s="89">
        <f t="shared" si="267"/>
        <v>8383</v>
      </c>
      <c r="AL163" s="89">
        <f t="shared" si="267"/>
        <v>0</v>
      </c>
      <c r="AM163" s="13">
        <f t="shared" si="267"/>
        <v>0</v>
      </c>
      <c r="AN163" s="13">
        <f t="shared" si="267"/>
        <v>0</v>
      </c>
      <c r="AO163" s="13">
        <f t="shared" si="267"/>
        <v>0</v>
      </c>
      <c r="AP163" s="13">
        <f t="shared" si="267"/>
        <v>0</v>
      </c>
      <c r="AQ163" s="23">
        <f t="shared" si="267"/>
        <v>8383</v>
      </c>
      <c r="AR163" s="23">
        <f t="shared" si="267"/>
        <v>0</v>
      </c>
      <c r="AS163" s="6"/>
    </row>
    <row r="164" spans="1:45" ht="49.5" x14ac:dyDescent="0.25">
      <c r="A164" s="56" t="s">
        <v>504</v>
      </c>
      <c r="B164" s="16">
        <v>903</v>
      </c>
      <c r="C164" s="16" t="s">
        <v>22</v>
      </c>
      <c r="D164" s="16" t="s">
        <v>64</v>
      </c>
      <c r="E164" s="16" t="s">
        <v>78</v>
      </c>
      <c r="F164" s="16"/>
      <c r="G164" s="13">
        <f t="shared" si="265"/>
        <v>8383</v>
      </c>
      <c r="H164" s="13">
        <f t="shared" si="265"/>
        <v>0</v>
      </c>
      <c r="I164" s="13">
        <f t="shared" si="265"/>
        <v>0</v>
      </c>
      <c r="J164" s="13">
        <f t="shared" si="265"/>
        <v>0</v>
      </c>
      <c r="K164" s="13">
        <f t="shared" si="265"/>
        <v>0</v>
      </c>
      <c r="L164" s="13">
        <f t="shared" si="265"/>
        <v>0</v>
      </c>
      <c r="M164" s="13">
        <f t="shared" si="265"/>
        <v>8383</v>
      </c>
      <c r="N164" s="13">
        <f t="shared" si="265"/>
        <v>0</v>
      </c>
      <c r="O164" s="13">
        <f t="shared" si="265"/>
        <v>0</v>
      </c>
      <c r="P164" s="13">
        <f t="shared" si="265"/>
        <v>0</v>
      </c>
      <c r="Q164" s="13">
        <f t="shared" si="265"/>
        <v>0</v>
      </c>
      <c r="R164" s="13">
        <f t="shared" si="265"/>
        <v>0</v>
      </c>
      <c r="S164" s="13">
        <f t="shared" si="266"/>
        <v>8383</v>
      </c>
      <c r="T164" s="13">
        <f t="shared" si="266"/>
        <v>0</v>
      </c>
      <c r="U164" s="13">
        <f t="shared" si="266"/>
        <v>0</v>
      </c>
      <c r="V164" s="13">
        <f t="shared" si="266"/>
        <v>0</v>
      </c>
      <c r="W164" s="13">
        <f t="shared" si="266"/>
        <v>0</v>
      </c>
      <c r="X164" s="13">
        <f t="shared" si="266"/>
        <v>0</v>
      </c>
      <c r="Y164" s="13">
        <f t="shared" si="266"/>
        <v>8383</v>
      </c>
      <c r="Z164" s="13">
        <f t="shared" si="266"/>
        <v>0</v>
      </c>
      <c r="AA164" s="13">
        <f t="shared" si="266"/>
        <v>0</v>
      </c>
      <c r="AB164" s="13">
        <f t="shared" si="266"/>
        <v>0</v>
      </c>
      <c r="AC164" s="13">
        <f t="shared" si="266"/>
        <v>0</v>
      </c>
      <c r="AD164" s="13">
        <f t="shared" si="266"/>
        <v>0</v>
      </c>
      <c r="AE164" s="13">
        <f t="shared" si="266"/>
        <v>8383</v>
      </c>
      <c r="AF164" s="13">
        <f t="shared" si="266"/>
        <v>0</v>
      </c>
      <c r="AG164" s="13">
        <f t="shared" si="267"/>
        <v>0</v>
      </c>
      <c r="AH164" s="13">
        <f t="shared" si="267"/>
        <v>0</v>
      </c>
      <c r="AI164" s="13">
        <f t="shared" si="267"/>
        <v>0</v>
      </c>
      <c r="AJ164" s="13">
        <f t="shared" si="267"/>
        <v>0</v>
      </c>
      <c r="AK164" s="81">
        <f t="shared" si="267"/>
        <v>8383</v>
      </c>
      <c r="AL164" s="81">
        <f t="shared" si="267"/>
        <v>0</v>
      </c>
      <c r="AM164" s="13">
        <f t="shared" si="267"/>
        <v>0</v>
      </c>
      <c r="AN164" s="13">
        <f t="shared" si="267"/>
        <v>0</v>
      </c>
      <c r="AO164" s="13">
        <f t="shared" si="267"/>
        <v>0</v>
      </c>
      <c r="AP164" s="13">
        <f t="shared" si="267"/>
        <v>0</v>
      </c>
      <c r="AQ164" s="13">
        <f t="shared" si="267"/>
        <v>8383</v>
      </c>
      <c r="AR164" s="13">
        <f t="shared" si="267"/>
        <v>0</v>
      </c>
      <c r="AS164" s="6"/>
    </row>
    <row r="165" spans="1:45" x14ac:dyDescent="0.25">
      <c r="A165" s="56" t="s">
        <v>79</v>
      </c>
      <c r="B165" s="16">
        <v>903</v>
      </c>
      <c r="C165" s="16" t="s">
        <v>22</v>
      </c>
      <c r="D165" s="16" t="s">
        <v>64</v>
      </c>
      <c r="E165" s="16" t="s">
        <v>103</v>
      </c>
      <c r="F165" s="16"/>
      <c r="G165" s="13">
        <f t="shared" si="265"/>
        <v>8383</v>
      </c>
      <c r="H165" s="13">
        <f t="shared" si="265"/>
        <v>0</v>
      </c>
      <c r="I165" s="13">
        <f t="shared" si="265"/>
        <v>0</v>
      </c>
      <c r="J165" s="13">
        <f t="shared" si="265"/>
        <v>0</v>
      </c>
      <c r="K165" s="13">
        <f t="shared" si="265"/>
        <v>0</v>
      </c>
      <c r="L165" s="13">
        <f t="shared" si="265"/>
        <v>0</v>
      </c>
      <c r="M165" s="13">
        <f t="shared" si="265"/>
        <v>8383</v>
      </c>
      <c r="N165" s="13">
        <f t="shared" si="265"/>
        <v>0</v>
      </c>
      <c r="O165" s="13">
        <f t="shared" si="265"/>
        <v>0</v>
      </c>
      <c r="P165" s="13">
        <f t="shared" si="265"/>
        <v>0</v>
      </c>
      <c r="Q165" s="13">
        <f t="shared" si="265"/>
        <v>0</v>
      </c>
      <c r="R165" s="13">
        <f t="shared" si="265"/>
        <v>0</v>
      </c>
      <c r="S165" s="13">
        <f t="shared" si="266"/>
        <v>8383</v>
      </c>
      <c r="T165" s="13">
        <f t="shared" si="266"/>
        <v>0</v>
      </c>
      <c r="U165" s="13">
        <f t="shared" si="266"/>
        <v>0</v>
      </c>
      <c r="V165" s="13">
        <f t="shared" si="266"/>
        <v>0</v>
      </c>
      <c r="W165" s="13">
        <f t="shared" si="266"/>
        <v>0</v>
      </c>
      <c r="X165" s="13">
        <f t="shared" si="266"/>
        <v>0</v>
      </c>
      <c r="Y165" s="13">
        <f t="shared" si="266"/>
        <v>8383</v>
      </c>
      <c r="Z165" s="13">
        <f t="shared" si="266"/>
        <v>0</v>
      </c>
      <c r="AA165" s="13">
        <f t="shared" si="266"/>
        <v>0</v>
      </c>
      <c r="AB165" s="13">
        <f t="shared" si="266"/>
        <v>0</v>
      </c>
      <c r="AC165" s="13">
        <f t="shared" si="266"/>
        <v>0</v>
      </c>
      <c r="AD165" s="13">
        <f t="shared" si="266"/>
        <v>0</v>
      </c>
      <c r="AE165" s="13">
        <f t="shared" si="266"/>
        <v>8383</v>
      </c>
      <c r="AF165" s="13">
        <f t="shared" si="266"/>
        <v>0</v>
      </c>
      <c r="AG165" s="13">
        <f t="shared" si="267"/>
        <v>0</v>
      </c>
      <c r="AH165" s="13">
        <f t="shared" si="267"/>
        <v>0</v>
      </c>
      <c r="AI165" s="13">
        <f t="shared" si="267"/>
        <v>0</v>
      </c>
      <c r="AJ165" s="13">
        <f t="shared" si="267"/>
        <v>0</v>
      </c>
      <c r="AK165" s="81">
        <f t="shared" si="267"/>
        <v>8383</v>
      </c>
      <c r="AL165" s="81">
        <f t="shared" si="267"/>
        <v>0</v>
      </c>
      <c r="AM165" s="13">
        <f t="shared" si="267"/>
        <v>0</v>
      </c>
      <c r="AN165" s="13">
        <f t="shared" si="267"/>
        <v>0</v>
      </c>
      <c r="AO165" s="13">
        <f t="shared" si="267"/>
        <v>0</v>
      </c>
      <c r="AP165" s="13">
        <f t="shared" si="267"/>
        <v>0</v>
      </c>
      <c r="AQ165" s="13">
        <f t="shared" si="267"/>
        <v>8383</v>
      </c>
      <c r="AR165" s="13">
        <f t="shared" si="267"/>
        <v>0</v>
      </c>
      <c r="AS165" s="6"/>
    </row>
    <row r="166" spans="1:45" x14ac:dyDescent="0.25">
      <c r="A166" s="56" t="s">
        <v>15</v>
      </c>
      <c r="B166" s="16">
        <v>903</v>
      </c>
      <c r="C166" s="16" t="s">
        <v>22</v>
      </c>
      <c r="D166" s="16" t="s">
        <v>64</v>
      </c>
      <c r="E166" s="16" t="s">
        <v>80</v>
      </c>
      <c r="F166" s="16"/>
      <c r="G166" s="13">
        <f>G167+G172</f>
        <v>8383</v>
      </c>
      <c r="H166" s="13">
        <f t="shared" ref="H166:N166" si="268">H167+H172</f>
        <v>0</v>
      </c>
      <c r="I166" s="13">
        <f t="shared" si="268"/>
        <v>0</v>
      </c>
      <c r="J166" s="13">
        <f t="shared" si="268"/>
        <v>0</v>
      </c>
      <c r="K166" s="13">
        <f t="shared" si="268"/>
        <v>0</v>
      </c>
      <c r="L166" s="13">
        <f t="shared" si="268"/>
        <v>0</v>
      </c>
      <c r="M166" s="13">
        <f t="shared" si="268"/>
        <v>8383</v>
      </c>
      <c r="N166" s="13">
        <f t="shared" si="268"/>
        <v>0</v>
      </c>
      <c r="O166" s="13">
        <f t="shared" ref="O166:T166" si="269">O167+O172</f>
        <v>0</v>
      </c>
      <c r="P166" s="13">
        <f t="shared" si="269"/>
        <v>0</v>
      </c>
      <c r="Q166" s="13">
        <f t="shared" si="269"/>
        <v>0</v>
      </c>
      <c r="R166" s="13">
        <f t="shared" si="269"/>
        <v>0</v>
      </c>
      <c r="S166" s="13">
        <f t="shared" si="269"/>
        <v>8383</v>
      </c>
      <c r="T166" s="13">
        <f t="shared" si="269"/>
        <v>0</v>
      </c>
      <c r="U166" s="13">
        <f t="shared" ref="U166:Z166" si="270">U167+U172</f>
        <v>0</v>
      </c>
      <c r="V166" s="13">
        <f t="shared" si="270"/>
        <v>0</v>
      </c>
      <c r="W166" s="13">
        <f t="shared" si="270"/>
        <v>0</v>
      </c>
      <c r="X166" s="13">
        <f t="shared" si="270"/>
        <v>0</v>
      </c>
      <c r="Y166" s="13">
        <f t="shared" si="270"/>
        <v>8383</v>
      </c>
      <c r="Z166" s="13">
        <f t="shared" si="270"/>
        <v>0</v>
      </c>
      <c r="AA166" s="13">
        <f t="shared" ref="AA166:AF166" si="271">AA167+AA172</f>
        <v>0</v>
      </c>
      <c r="AB166" s="13">
        <f t="shared" si="271"/>
        <v>0</v>
      </c>
      <c r="AC166" s="13">
        <f t="shared" si="271"/>
        <v>0</v>
      </c>
      <c r="AD166" s="13">
        <f t="shared" si="271"/>
        <v>0</v>
      </c>
      <c r="AE166" s="13">
        <f t="shared" si="271"/>
        <v>8383</v>
      </c>
      <c r="AF166" s="13">
        <f t="shared" si="271"/>
        <v>0</v>
      </c>
      <c r="AG166" s="13">
        <f t="shared" ref="AG166:AL166" si="272">AG167+AG172</f>
        <v>0</v>
      </c>
      <c r="AH166" s="13">
        <f t="shared" si="272"/>
        <v>0</v>
      </c>
      <c r="AI166" s="13">
        <f t="shared" si="272"/>
        <v>0</v>
      </c>
      <c r="AJ166" s="13">
        <f t="shared" si="272"/>
        <v>0</v>
      </c>
      <c r="AK166" s="81">
        <f t="shared" si="272"/>
        <v>8383</v>
      </c>
      <c r="AL166" s="81">
        <f t="shared" si="272"/>
        <v>0</v>
      </c>
      <c r="AM166" s="13">
        <f t="shared" ref="AM166:AR166" si="273">AM167+AM172</f>
        <v>0</v>
      </c>
      <c r="AN166" s="13">
        <f t="shared" si="273"/>
        <v>0</v>
      </c>
      <c r="AO166" s="13">
        <f t="shared" si="273"/>
        <v>0</v>
      </c>
      <c r="AP166" s="13">
        <f t="shared" si="273"/>
        <v>0</v>
      </c>
      <c r="AQ166" s="13">
        <f t="shared" si="273"/>
        <v>8383</v>
      </c>
      <c r="AR166" s="13">
        <f t="shared" si="273"/>
        <v>0</v>
      </c>
      <c r="AS166" s="6"/>
    </row>
    <row r="167" spans="1:45" x14ac:dyDescent="0.25">
      <c r="A167" s="56" t="s">
        <v>65</v>
      </c>
      <c r="B167" s="16">
        <v>903</v>
      </c>
      <c r="C167" s="16" t="s">
        <v>22</v>
      </c>
      <c r="D167" s="16" t="s">
        <v>64</v>
      </c>
      <c r="E167" s="16" t="s">
        <v>81</v>
      </c>
      <c r="F167" s="16"/>
      <c r="G167" s="13">
        <f>G168+G170</f>
        <v>6346</v>
      </c>
      <c r="H167" s="13">
        <f t="shared" ref="H167:N167" si="274">H168+H170</f>
        <v>0</v>
      </c>
      <c r="I167" s="13">
        <f t="shared" si="274"/>
        <v>0</v>
      </c>
      <c r="J167" s="13">
        <f t="shared" si="274"/>
        <v>0</v>
      </c>
      <c r="K167" s="13">
        <f t="shared" si="274"/>
        <v>0</v>
      </c>
      <c r="L167" s="13">
        <f t="shared" si="274"/>
        <v>0</v>
      </c>
      <c r="M167" s="13">
        <f t="shared" si="274"/>
        <v>6346</v>
      </c>
      <c r="N167" s="13">
        <f t="shared" si="274"/>
        <v>0</v>
      </c>
      <c r="O167" s="13">
        <f t="shared" ref="O167:T167" si="275">O168+O170</f>
        <v>0</v>
      </c>
      <c r="P167" s="13">
        <f t="shared" si="275"/>
        <v>0</v>
      </c>
      <c r="Q167" s="13">
        <f t="shared" si="275"/>
        <v>0</v>
      </c>
      <c r="R167" s="13">
        <f t="shared" si="275"/>
        <v>0</v>
      </c>
      <c r="S167" s="13">
        <f t="shared" si="275"/>
        <v>6346</v>
      </c>
      <c r="T167" s="13">
        <f t="shared" si="275"/>
        <v>0</v>
      </c>
      <c r="U167" s="13">
        <f t="shared" ref="U167:Z167" si="276">U168+U170</f>
        <v>0</v>
      </c>
      <c r="V167" s="13">
        <f t="shared" si="276"/>
        <v>0</v>
      </c>
      <c r="W167" s="13">
        <f t="shared" si="276"/>
        <v>0</v>
      </c>
      <c r="X167" s="13">
        <f t="shared" si="276"/>
        <v>0</v>
      </c>
      <c r="Y167" s="13">
        <f t="shared" si="276"/>
        <v>6346</v>
      </c>
      <c r="Z167" s="13">
        <f t="shared" si="276"/>
        <v>0</v>
      </c>
      <c r="AA167" s="13">
        <f t="shared" ref="AA167:AF167" si="277">AA168+AA170</f>
        <v>0</v>
      </c>
      <c r="AB167" s="13">
        <f t="shared" si="277"/>
        <v>0</v>
      </c>
      <c r="AC167" s="13">
        <f t="shared" si="277"/>
        <v>0</v>
      </c>
      <c r="AD167" s="13">
        <f t="shared" si="277"/>
        <v>0</v>
      </c>
      <c r="AE167" s="13">
        <f t="shared" si="277"/>
        <v>6346</v>
      </c>
      <c r="AF167" s="13">
        <f t="shared" si="277"/>
        <v>0</v>
      </c>
      <c r="AG167" s="13">
        <f t="shared" ref="AG167:AL167" si="278">AG168+AG170</f>
        <v>0</v>
      </c>
      <c r="AH167" s="13">
        <f t="shared" si="278"/>
        <v>0</v>
      </c>
      <c r="AI167" s="13">
        <f t="shared" si="278"/>
        <v>0</v>
      </c>
      <c r="AJ167" s="13">
        <f t="shared" si="278"/>
        <v>0</v>
      </c>
      <c r="AK167" s="81">
        <f t="shared" si="278"/>
        <v>6346</v>
      </c>
      <c r="AL167" s="81">
        <f t="shared" si="278"/>
        <v>0</v>
      </c>
      <c r="AM167" s="13">
        <f t="shared" ref="AM167:AR167" si="279">AM168+AM170</f>
        <v>0</v>
      </c>
      <c r="AN167" s="13">
        <f t="shared" si="279"/>
        <v>0</v>
      </c>
      <c r="AO167" s="13">
        <f t="shared" si="279"/>
        <v>0</v>
      </c>
      <c r="AP167" s="13">
        <f t="shared" si="279"/>
        <v>0</v>
      </c>
      <c r="AQ167" s="13">
        <f t="shared" si="279"/>
        <v>6346</v>
      </c>
      <c r="AR167" s="13">
        <f t="shared" si="279"/>
        <v>0</v>
      </c>
      <c r="AS167" s="6"/>
    </row>
    <row r="168" spans="1:45" ht="33" x14ac:dyDescent="0.25">
      <c r="A168" s="60" t="s">
        <v>270</v>
      </c>
      <c r="B168" s="16">
        <v>903</v>
      </c>
      <c r="C168" s="16" t="s">
        <v>22</v>
      </c>
      <c r="D168" s="16" t="s">
        <v>64</v>
      </c>
      <c r="E168" s="16" t="s">
        <v>81</v>
      </c>
      <c r="F168" s="16" t="s">
        <v>33</v>
      </c>
      <c r="G168" s="13">
        <f>G169</f>
        <v>396</v>
      </c>
      <c r="H168" s="13">
        <f t="shared" ref="H168:R168" si="280">H169</f>
        <v>0</v>
      </c>
      <c r="I168" s="13">
        <f t="shared" si="280"/>
        <v>0</v>
      </c>
      <c r="J168" s="13">
        <f t="shared" si="280"/>
        <v>0</v>
      </c>
      <c r="K168" s="13">
        <f t="shared" si="280"/>
        <v>0</v>
      </c>
      <c r="L168" s="13">
        <f t="shared" si="280"/>
        <v>0</v>
      </c>
      <c r="M168" s="13">
        <f t="shared" si="280"/>
        <v>396</v>
      </c>
      <c r="N168" s="13">
        <f t="shared" si="280"/>
        <v>0</v>
      </c>
      <c r="O168" s="13">
        <f t="shared" si="280"/>
        <v>0</v>
      </c>
      <c r="P168" s="13">
        <f t="shared" si="280"/>
        <v>0</v>
      </c>
      <c r="Q168" s="13">
        <f t="shared" si="280"/>
        <v>0</v>
      </c>
      <c r="R168" s="13">
        <f t="shared" si="280"/>
        <v>0</v>
      </c>
      <c r="S168" s="13">
        <f t="shared" ref="S168:AR168" si="281">S169</f>
        <v>396</v>
      </c>
      <c r="T168" s="13">
        <f t="shared" si="281"/>
        <v>0</v>
      </c>
      <c r="U168" s="13">
        <f t="shared" si="281"/>
        <v>0</v>
      </c>
      <c r="V168" s="13">
        <f t="shared" si="281"/>
        <v>0</v>
      </c>
      <c r="W168" s="13">
        <f t="shared" si="281"/>
        <v>0</v>
      </c>
      <c r="X168" s="13">
        <f t="shared" si="281"/>
        <v>0</v>
      </c>
      <c r="Y168" s="13">
        <f t="shared" si="281"/>
        <v>396</v>
      </c>
      <c r="Z168" s="13">
        <f t="shared" si="281"/>
        <v>0</v>
      </c>
      <c r="AA168" s="13">
        <f t="shared" si="281"/>
        <v>0</v>
      </c>
      <c r="AB168" s="13">
        <f t="shared" si="281"/>
        <v>0</v>
      </c>
      <c r="AC168" s="13">
        <f t="shared" si="281"/>
        <v>0</v>
      </c>
      <c r="AD168" s="13">
        <f t="shared" si="281"/>
        <v>0</v>
      </c>
      <c r="AE168" s="13">
        <f t="shared" si="281"/>
        <v>396</v>
      </c>
      <c r="AF168" s="13">
        <f t="shared" si="281"/>
        <v>0</v>
      </c>
      <c r="AG168" s="13">
        <f t="shared" si="281"/>
        <v>0</v>
      </c>
      <c r="AH168" s="13">
        <f t="shared" si="281"/>
        <v>0</v>
      </c>
      <c r="AI168" s="13">
        <f t="shared" si="281"/>
        <v>0</v>
      </c>
      <c r="AJ168" s="13">
        <f t="shared" si="281"/>
        <v>0</v>
      </c>
      <c r="AK168" s="81">
        <f t="shared" si="281"/>
        <v>396</v>
      </c>
      <c r="AL168" s="81">
        <f t="shared" si="281"/>
        <v>0</v>
      </c>
      <c r="AM168" s="13">
        <f t="shared" si="281"/>
        <v>0</v>
      </c>
      <c r="AN168" s="13">
        <f t="shared" si="281"/>
        <v>0</v>
      </c>
      <c r="AO168" s="13">
        <f t="shared" si="281"/>
        <v>0</v>
      </c>
      <c r="AP168" s="13">
        <f t="shared" si="281"/>
        <v>0</v>
      </c>
      <c r="AQ168" s="13">
        <f t="shared" si="281"/>
        <v>396</v>
      </c>
      <c r="AR168" s="13">
        <f t="shared" si="281"/>
        <v>0</v>
      </c>
      <c r="AS168" s="6"/>
    </row>
    <row r="169" spans="1:45" ht="33" x14ac:dyDescent="0.25">
      <c r="A169" s="56" t="s">
        <v>39</v>
      </c>
      <c r="B169" s="16">
        <v>903</v>
      </c>
      <c r="C169" s="16" t="s">
        <v>22</v>
      </c>
      <c r="D169" s="16" t="s">
        <v>64</v>
      </c>
      <c r="E169" s="16" t="s">
        <v>81</v>
      </c>
      <c r="F169" s="16" t="s">
        <v>40</v>
      </c>
      <c r="G169" s="13">
        <v>396</v>
      </c>
      <c r="H169" s="18"/>
      <c r="I169" s="13"/>
      <c r="J169" s="13"/>
      <c r="K169" s="13"/>
      <c r="L169" s="13"/>
      <c r="M169" s="13">
        <f>G169+I169+J169+K169+L169</f>
        <v>396</v>
      </c>
      <c r="N169" s="13">
        <f>H169+J169</f>
        <v>0</v>
      </c>
      <c r="O169" s="13"/>
      <c r="P169" s="13"/>
      <c r="Q169" s="13"/>
      <c r="R169" s="13"/>
      <c r="S169" s="13">
        <f>M169+O169+P169+Q169+R169</f>
        <v>396</v>
      </c>
      <c r="T169" s="13">
        <f>N169+P169</f>
        <v>0</v>
      </c>
      <c r="U169" s="13"/>
      <c r="V169" s="13"/>
      <c r="W169" s="13"/>
      <c r="X169" s="13"/>
      <c r="Y169" s="13">
        <f>S169+U169+V169+W169+X169</f>
        <v>396</v>
      </c>
      <c r="Z169" s="13">
        <f>T169+V169</f>
        <v>0</v>
      </c>
      <c r="AA169" s="13"/>
      <c r="AB169" s="13"/>
      <c r="AC169" s="13"/>
      <c r="AD169" s="13"/>
      <c r="AE169" s="13">
        <f>Y169+AA169+AB169+AC169+AD169</f>
        <v>396</v>
      </c>
      <c r="AF169" s="13">
        <f>Z169+AB169</f>
        <v>0</v>
      </c>
      <c r="AG169" s="13"/>
      <c r="AH169" s="13"/>
      <c r="AI169" s="13"/>
      <c r="AJ169" s="13"/>
      <c r="AK169" s="81">
        <f>AE169+AG169+AH169+AI169+AJ169</f>
        <v>396</v>
      </c>
      <c r="AL169" s="81">
        <f>AF169+AH169</f>
        <v>0</v>
      </c>
      <c r="AM169" s="13"/>
      <c r="AN169" s="13"/>
      <c r="AO169" s="13"/>
      <c r="AP169" s="13"/>
      <c r="AQ169" s="13">
        <f>AK169+AM169+AN169+AO169+AP169</f>
        <v>396</v>
      </c>
      <c r="AR169" s="13">
        <f>AL169+AN169</f>
        <v>0</v>
      </c>
      <c r="AS169" s="6"/>
    </row>
    <row r="170" spans="1:45" x14ac:dyDescent="0.25">
      <c r="A170" s="56" t="s">
        <v>70</v>
      </c>
      <c r="B170" s="16">
        <v>903</v>
      </c>
      <c r="C170" s="16" t="s">
        <v>22</v>
      </c>
      <c r="D170" s="16" t="s">
        <v>64</v>
      </c>
      <c r="E170" s="16" t="s">
        <v>81</v>
      </c>
      <c r="F170" s="16" t="s">
        <v>71</v>
      </c>
      <c r="G170" s="13">
        <f>G171</f>
        <v>5950</v>
      </c>
      <c r="H170" s="13">
        <f t="shared" ref="H170:R170" si="282">H171</f>
        <v>0</v>
      </c>
      <c r="I170" s="13">
        <f t="shared" si="282"/>
        <v>0</v>
      </c>
      <c r="J170" s="13">
        <f t="shared" si="282"/>
        <v>0</v>
      </c>
      <c r="K170" s="13">
        <f t="shared" si="282"/>
        <v>0</v>
      </c>
      <c r="L170" s="13">
        <f t="shared" si="282"/>
        <v>0</v>
      </c>
      <c r="M170" s="13">
        <f t="shared" si="282"/>
        <v>5950</v>
      </c>
      <c r="N170" s="13">
        <f t="shared" si="282"/>
        <v>0</v>
      </c>
      <c r="O170" s="13">
        <f t="shared" si="282"/>
        <v>0</v>
      </c>
      <c r="P170" s="13">
        <f t="shared" si="282"/>
        <v>0</v>
      </c>
      <c r="Q170" s="13">
        <f t="shared" si="282"/>
        <v>0</v>
      </c>
      <c r="R170" s="13">
        <f t="shared" si="282"/>
        <v>0</v>
      </c>
      <c r="S170" s="13">
        <f t="shared" ref="S170:AR170" si="283">S171</f>
        <v>5950</v>
      </c>
      <c r="T170" s="13">
        <f t="shared" si="283"/>
        <v>0</v>
      </c>
      <c r="U170" s="13">
        <f t="shared" si="283"/>
        <v>0</v>
      </c>
      <c r="V170" s="13">
        <f t="shared" si="283"/>
        <v>0</v>
      </c>
      <c r="W170" s="13">
        <f t="shared" si="283"/>
        <v>0</v>
      </c>
      <c r="X170" s="13">
        <f t="shared" si="283"/>
        <v>0</v>
      </c>
      <c r="Y170" s="13">
        <f t="shared" si="283"/>
        <v>5950</v>
      </c>
      <c r="Z170" s="13">
        <f t="shared" si="283"/>
        <v>0</v>
      </c>
      <c r="AA170" s="13">
        <f t="shared" si="283"/>
        <v>0</v>
      </c>
      <c r="AB170" s="13">
        <f t="shared" si="283"/>
        <v>0</v>
      </c>
      <c r="AC170" s="13">
        <f t="shared" si="283"/>
        <v>0</v>
      </c>
      <c r="AD170" s="13">
        <f t="shared" si="283"/>
        <v>0</v>
      </c>
      <c r="AE170" s="13">
        <f t="shared" si="283"/>
        <v>5950</v>
      </c>
      <c r="AF170" s="13">
        <f t="shared" si="283"/>
        <v>0</v>
      </c>
      <c r="AG170" s="13">
        <f t="shared" si="283"/>
        <v>0</v>
      </c>
      <c r="AH170" s="13">
        <f t="shared" si="283"/>
        <v>0</v>
      </c>
      <c r="AI170" s="13">
        <f t="shared" si="283"/>
        <v>0</v>
      </c>
      <c r="AJ170" s="13">
        <f t="shared" si="283"/>
        <v>0</v>
      </c>
      <c r="AK170" s="81">
        <f t="shared" si="283"/>
        <v>5950</v>
      </c>
      <c r="AL170" s="81">
        <f t="shared" si="283"/>
        <v>0</v>
      </c>
      <c r="AM170" s="13">
        <f t="shared" si="283"/>
        <v>0</v>
      </c>
      <c r="AN170" s="13">
        <f t="shared" si="283"/>
        <v>0</v>
      </c>
      <c r="AO170" s="13">
        <f t="shared" si="283"/>
        <v>0</v>
      </c>
      <c r="AP170" s="13">
        <f t="shared" si="283"/>
        <v>0</v>
      </c>
      <c r="AQ170" s="13">
        <f t="shared" si="283"/>
        <v>5950</v>
      </c>
      <c r="AR170" s="13">
        <f t="shared" si="283"/>
        <v>0</v>
      </c>
      <c r="AS170" s="6"/>
    </row>
    <row r="171" spans="1:45" x14ac:dyDescent="0.25">
      <c r="A171" s="56" t="s">
        <v>72</v>
      </c>
      <c r="B171" s="16">
        <v>903</v>
      </c>
      <c r="C171" s="16" t="s">
        <v>22</v>
      </c>
      <c r="D171" s="16" t="s">
        <v>64</v>
      </c>
      <c r="E171" s="16" t="s">
        <v>81</v>
      </c>
      <c r="F171" s="16" t="s">
        <v>73</v>
      </c>
      <c r="G171" s="13">
        <v>5950</v>
      </c>
      <c r="H171" s="18"/>
      <c r="I171" s="13"/>
      <c r="J171" s="13"/>
      <c r="K171" s="13"/>
      <c r="L171" s="13"/>
      <c r="M171" s="13">
        <f>G171+I171+J171+K171+L171</f>
        <v>5950</v>
      </c>
      <c r="N171" s="13">
        <f>H171+J171</f>
        <v>0</v>
      </c>
      <c r="O171" s="13"/>
      <c r="P171" s="13"/>
      <c r="Q171" s="13"/>
      <c r="R171" s="13"/>
      <c r="S171" s="13">
        <f>M171+O171+P171+Q171+R171</f>
        <v>5950</v>
      </c>
      <c r="T171" s="13">
        <f>N171+P171</f>
        <v>0</v>
      </c>
      <c r="U171" s="13"/>
      <c r="V171" s="13"/>
      <c r="W171" s="13"/>
      <c r="X171" s="13"/>
      <c r="Y171" s="13">
        <f>S171+U171+V171+W171+X171</f>
        <v>5950</v>
      </c>
      <c r="Z171" s="13">
        <f>T171+V171</f>
        <v>0</v>
      </c>
      <c r="AA171" s="13"/>
      <c r="AB171" s="13"/>
      <c r="AC171" s="13"/>
      <c r="AD171" s="13"/>
      <c r="AE171" s="13">
        <f>Y171+AA171+AB171+AC171+AD171</f>
        <v>5950</v>
      </c>
      <c r="AF171" s="13">
        <f>Z171+AB171</f>
        <v>0</v>
      </c>
      <c r="AG171" s="13"/>
      <c r="AH171" s="13"/>
      <c r="AI171" s="13"/>
      <c r="AJ171" s="13"/>
      <c r="AK171" s="81">
        <f>AE171+AG171+AH171+AI171+AJ171</f>
        <v>5950</v>
      </c>
      <c r="AL171" s="81">
        <f>AF171+AH171</f>
        <v>0</v>
      </c>
      <c r="AM171" s="13"/>
      <c r="AN171" s="13"/>
      <c r="AO171" s="13"/>
      <c r="AP171" s="13"/>
      <c r="AQ171" s="13">
        <f>AK171+AM171+AN171+AO171+AP171</f>
        <v>5950</v>
      </c>
      <c r="AR171" s="13">
        <f>AL171+AN171</f>
        <v>0</v>
      </c>
      <c r="AS171" s="6"/>
    </row>
    <row r="172" spans="1:45" ht="49.5" x14ac:dyDescent="0.25">
      <c r="A172" s="56" t="s">
        <v>184</v>
      </c>
      <c r="B172" s="16">
        <v>903</v>
      </c>
      <c r="C172" s="16" t="s">
        <v>22</v>
      </c>
      <c r="D172" s="16" t="s">
        <v>64</v>
      </c>
      <c r="E172" s="16" t="s">
        <v>384</v>
      </c>
      <c r="F172" s="16"/>
      <c r="G172" s="13">
        <f>G173</f>
        <v>2037</v>
      </c>
      <c r="H172" s="13">
        <f t="shared" ref="H172:R173" si="284">H173</f>
        <v>0</v>
      </c>
      <c r="I172" s="13">
        <f t="shared" si="284"/>
        <v>0</v>
      </c>
      <c r="J172" s="13">
        <f t="shared" si="284"/>
        <v>0</v>
      </c>
      <c r="K172" s="13">
        <f t="shared" si="284"/>
        <v>0</v>
      </c>
      <c r="L172" s="13">
        <f t="shared" si="284"/>
        <v>0</v>
      </c>
      <c r="M172" s="13">
        <f t="shared" si="284"/>
        <v>2037</v>
      </c>
      <c r="N172" s="13">
        <f>N173</f>
        <v>0</v>
      </c>
      <c r="O172" s="13">
        <f t="shared" si="284"/>
        <v>0</v>
      </c>
      <c r="P172" s="13">
        <f t="shared" si="284"/>
        <v>0</v>
      </c>
      <c r="Q172" s="13">
        <f t="shared" si="284"/>
        <v>0</v>
      </c>
      <c r="R172" s="13">
        <f t="shared" si="284"/>
        <v>0</v>
      </c>
      <c r="S172" s="13">
        <f>S173</f>
        <v>2037</v>
      </c>
      <c r="T172" s="13">
        <f>T173</f>
        <v>0</v>
      </c>
      <c r="U172" s="13">
        <f t="shared" ref="U172:X173" si="285">U173</f>
        <v>0</v>
      </c>
      <c r="V172" s="13">
        <f t="shared" si="285"/>
        <v>0</v>
      </c>
      <c r="W172" s="13">
        <f t="shared" si="285"/>
        <v>0</v>
      </c>
      <c r="X172" s="13">
        <f t="shared" si="285"/>
        <v>0</v>
      </c>
      <c r="Y172" s="13">
        <f>Y173</f>
        <v>2037</v>
      </c>
      <c r="Z172" s="13">
        <f>Z173</f>
        <v>0</v>
      </c>
      <c r="AA172" s="13">
        <f t="shared" ref="AA172:AD173" si="286">AA173</f>
        <v>0</v>
      </c>
      <c r="AB172" s="13">
        <f t="shared" si="286"/>
        <v>0</v>
      </c>
      <c r="AC172" s="13">
        <f t="shared" si="286"/>
        <v>0</v>
      </c>
      <c r="AD172" s="13">
        <f t="shared" si="286"/>
        <v>0</v>
      </c>
      <c r="AE172" s="13">
        <f>AE173</f>
        <v>2037</v>
      </c>
      <c r="AF172" s="13">
        <f>AF173</f>
        <v>0</v>
      </c>
      <c r="AG172" s="13">
        <f t="shared" ref="AG172:AJ173" si="287">AG173</f>
        <v>0</v>
      </c>
      <c r="AH172" s="13">
        <f t="shared" si="287"/>
        <v>0</v>
      </c>
      <c r="AI172" s="13">
        <f t="shared" si="287"/>
        <v>0</v>
      </c>
      <c r="AJ172" s="13">
        <f t="shared" si="287"/>
        <v>0</v>
      </c>
      <c r="AK172" s="81">
        <f>AK173</f>
        <v>2037</v>
      </c>
      <c r="AL172" s="81">
        <f>AL173</f>
        <v>0</v>
      </c>
      <c r="AM172" s="13">
        <f t="shared" ref="AM172:AP173" si="288">AM173</f>
        <v>0</v>
      </c>
      <c r="AN172" s="13">
        <f t="shared" si="288"/>
        <v>0</v>
      </c>
      <c r="AO172" s="13">
        <f t="shared" si="288"/>
        <v>0</v>
      </c>
      <c r="AP172" s="13">
        <f t="shared" si="288"/>
        <v>0</v>
      </c>
      <c r="AQ172" s="13">
        <f>AQ173</f>
        <v>2037</v>
      </c>
      <c r="AR172" s="13">
        <f>AR173</f>
        <v>0</v>
      </c>
      <c r="AS172" s="6"/>
    </row>
    <row r="173" spans="1:45" ht="33" x14ac:dyDescent="0.25">
      <c r="A173" s="60" t="s">
        <v>270</v>
      </c>
      <c r="B173" s="16">
        <v>903</v>
      </c>
      <c r="C173" s="16" t="s">
        <v>22</v>
      </c>
      <c r="D173" s="16" t="s">
        <v>64</v>
      </c>
      <c r="E173" s="16" t="s">
        <v>385</v>
      </c>
      <c r="F173" s="16" t="s">
        <v>33</v>
      </c>
      <c r="G173" s="13">
        <f>G174</f>
        <v>2037</v>
      </c>
      <c r="H173" s="13">
        <f t="shared" si="284"/>
        <v>0</v>
      </c>
      <c r="I173" s="13">
        <f t="shared" si="284"/>
        <v>0</v>
      </c>
      <c r="J173" s="13">
        <f t="shared" si="284"/>
        <v>0</v>
      </c>
      <c r="K173" s="13">
        <f t="shared" si="284"/>
        <v>0</v>
      </c>
      <c r="L173" s="13">
        <f t="shared" si="284"/>
        <v>0</v>
      </c>
      <c r="M173" s="13">
        <f t="shared" si="284"/>
        <v>2037</v>
      </c>
      <c r="N173" s="13">
        <f>N174</f>
        <v>0</v>
      </c>
      <c r="O173" s="13">
        <f t="shared" si="284"/>
        <v>0</v>
      </c>
      <c r="P173" s="13">
        <f t="shared" si="284"/>
        <v>0</v>
      </c>
      <c r="Q173" s="13">
        <f t="shared" si="284"/>
        <v>0</v>
      </c>
      <c r="R173" s="13">
        <f t="shared" si="284"/>
        <v>0</v>
      </c>
      <c r="S173" s="13">
        <f>S174</f>
        <v>2037</v>
      </c>
      <c r="T173" s="13">
        <f>T174</f>
        <v>0</v>
      </c>
      <c r="U173" s="13">
        <f t="shared" si="285"/>
        <v>0</v>
      </c>
      <c r="V173" s="13">
        <f t="shared" si="285"/>
        <v>0</v>
      </c>
      <c r="W173" s="13">
        <f t="shared" si="285"/>
        <v>0</v>
      </c>
      <c r="X173" s="13">
        <f t="shared" si="285"/>
        <v>0</v>
      </c>
      <c r="Y173" s="13">
        <f>Y174</f>
        <v>2037</v>
      </c>
      <c r="Z173" s="13">
        <f>Z174</f>
        <v>0</v>
      </c>
      <c r="AA173" s="13">
        <f t="shared" si="286"/>
        <v>0</v>
      </c>
      <c r="AB173" s="13">
        <f t="shared" si="286"/>
        <v>0</v>
      </c>
      <c r="AC173" s="13">
        <f t="shared" si="286"/>
        <v>0</v>
      </c>
      <c r="AD173" s="13">
        <f t="shared" si="286"/>
        <v>0</v>
      </c>
      <c r="AE173" s="13">
        <f>AE174</f>
        <v>2037</v>
      </c>
      <c r="AF173" s="13">
        <f>AF174</f>
        <v>0</v>
      </c>
      <c r="AG173" s="13">
        <f t="shared" si="287"/>
        <v>0</v>
      </c>
      <c r="AH173" s="13">
        <f t="shared" si="287"/>
        <v>0</v>
      </c>
      <c r="AI173" s="13">
        <f t="shared" si="287"/>
        <v>0</v>
      </c>
      <c r="AJ173" s="13">
        <f t="shared" si="287"/>
        <v>0</v>
      </c>
      <c r="AK173" s="81">
        <f>AK174</f>
        <v>2037</v>
      </c>
      <c r="AL173" s="81">
        <f>AL174</f>
        <v>0</v>
      </c>
      <c r="AM173" s="13">
        <f t="shared" si="288"/>
        <v>0</v>
      </c>
      <c r="AN173" s="13">
        <f t="shared" si="288"/>
        <v>0</v>
      </c>
      <c r="AO173" s="13">
        <f t="shared" si="288"/>
        <v>0</v>
      </c>
      <c r="AP173" s="13">
        <f t="shared" si="288"/>
        <v>0</v>
      </c>
      <c r="AQ173" s="13">
        <f>AQ174</f>
        <v>2037</v>
      </c>
      <c r="AR173" s="13">
        <f>AR174</f>
        <v>0</v>
      </c>
      <c r="AS173" s="6"/>
    </row>
    <row r="174" spans="1:45" ht="33" x14ac:dyDescent="0.25">
      <c r="A174" s="56" t="s">
        <v>39</v>
      </c>
      <c r="B174" s="16">
        <v>903</v>
      </c>
      <c r="C174" s="16" t="s">
        <v>22</v>
      </c>
      <c r="D174" s="16" t="s">
        <v>64</v>
      </c>
      <c r="E174" s="16" t="s">
        <v>385</v>
      </c>
      <c r="F174" s="16" t="s">
        <v>40</v>
      </c>
      <c r="G174" s="13">
        <v>2037</v>
      </c>
      <c r="H174" s="18"/>
      <c r="I174" s="13"/>
      <c r="J174" s="13"/>
      <c r="K174" s="13"/>
      <c r="L174" s="13"/>
      <c r="M174" s="13">
        <f>G174+I174+J174+K174+L174</f>
        <v>2037</v>
      </c>
      <c r="N174" s="13">
        <f>H174+J174</f>
        <v>0</v>
      </c>
      <c r="O174" s="13"/>
      <c r="P174" s="13"/>
      <c r="Q174" s="13"/>
      <c r="R174" s="13"/>
      <c r="S174" s="13">
        <f>M174+O174+P174+Q174+R174</f>
        <v>2037</v>
      </c>
      <c r="T174" s="13">
        <f>N174+P174</f>
        <v>0</v>
      </c>
      <c r="U174" s="13"/>
      <c r="V174" s="13"/>
      <c r="W174" s="13"/>
      <c r="X174" s="13"/>
      <c r="Y174" s="13">
        <f>S174+U174+V174+W174+X174</f>
        <v>2037</v>
      </c>
      <c r="Z174" s="13">
        <f>T174+V174</f>
        <v>0</v>
      </c>
      <c r="AA174" s="13"/>
      <c r="AB174" s="13"/>
      <c r="AC174" s="13"/>
      <c r="AD174" s="13"/>
      <c r="AE174" s="13">
        <f>Y174+AA174+AB174+AC174+AD174</f>
        <v>2037</v>
      </c>
      <c r="AF174" s="13">
        <f>Z174+AB174</f>
        <v>0</v>
      </c>
      <c r="AG174" s="13"/>
      <c r="AH174" s="13"/>
      <c r="AI174" s="13"/>
      <c r="AJ174" s="13"/>
      <c r="AK174" s="81">
        <f>AE174+AG174+AH174+AI174+AJ174</f>
        <v>2037</v>
      </c>
      <c r="AL174" s="81">
        <f>AF174+AH174</f>
        <v>0</v>
      </c>
      <c r="AM174" s="13"/>
      <c r="AN174" s="13"/>
      <c r="AO174" s="13"/>
      <c r="AP174" s="13"/>
      <c r="AQ174" s="13">
        <f>AK174+AM174+AN174+AO174+AP174</f>
        <v>2037</v>
      </c>
      <c r="AR174" s="13">
        <f>AL174+AN174</f>
        <v>0</v>
      </c>
      <c r="AS174" s="6"/>
    </row>
    <row r="175" spans="1:45" hidden="1" x14ac:dyDescent="0.25">
      <c r="A175" s="56"/>
      <c r="B175" s="16"/>
      <c r="C175" s="16"/>
      <c r="D175" s="16"/>
      <c r="E175" s="16"/>
      <c r="F175" s="16"/>
      <c r="G175" s="13"/>
      <c r="H175" s="18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81"/>
      <c r="AL175" s="81"/>
      <c r="AM175" s="13"/>
      <c r="AN175" s="13"/>
      <c r="AO175" s="13"/>
      <c r="AP175" s="13"/>
      <c r="AQ175" s="13"/>
      <c r="AR175" s="13"/>
      <c r="AS175" s="6">
        <f t="shared" si="229"/>
        <v>0</v>
      </c>
    </row>
    <row r="176" spans="1:45" ht="18.75" x14ac:dyDescent="0.3">
      <c r="A176" s="66" t="s">
        <v>185</v>
      </c>
      <c r="B176" s="14">
        <v>903</v>
      </c>
      <c r="C176" s="14" t="s">
        <v>30</v>
      </c>
      <c r="D176" s="14" t="s">
        <v>21</v>
      </c>
      <c r="E176" s="14"/>
      <c r="F176" s="14"/>
      <c r="G176" s="15">
        <f t="shared" ref="G176:R181" si="289">G177</f>
        <v>34572</v>
      </c>
      <c r="H176" s="15">
        <f t="shared" si="289"/>
        <v>0</v>
      </c>
      <c r="I176" s="13">
        <f t="shared" si="289"/>
        <v>0</v>
      </c>
      <c r="J176" s="13">
        <f t="shared" si="289"/>
        <v>0</v>
      </c>
      <c r="K176" s="13">
        <f t="shared" si="289"/>
        <v>0</v>
      </c>
      <c r="L176" s="13">
        <f t="shared" si="289"/>
        <v>0</v>
      </c>
      <c r="M176" s="15">
        <f t="shared" si="289"/>
        <v>34572</v>
      </c>
      <c r="N176" s="15">
        <f t="shared" si="289"/>
        <v>0</v>
      </c>
      <c r="O176" s="13">
        <f t="shared" si="289"/>
        <v>0</v>
      </c>
      <c r="P176" s="13">
        <f t="shared" si="289"/>
        <v>0</v>
      </c>
      <c r="Q176" s="13">
        <f t="shared" si="289"/>
        <v>0</v>
      </c>
      <c r="R176" s="13">
        <f t="shared" si="289"/>
        <v>0</v>
      </c>
      <c r="S176" s="15">
        <f t="shared" ref="S176:AH181" si="290">S177</f>
        <v>34572</v>
      </c>
      <c r="T176" s="15">
        <f t="shared" si="290"/>
        <v>0</v>
      </c>
      <c r="U176" s="13">
        <f t="shared" si="290"/>
        <v>0</v>
      </c>
      <c r="V176" s="13">
        <f t="shared" si="290"/>
        <v>0</v>
      </c>
      <c r="W176" s="13">
        <f t="shared" si="290"/>
        <v>0</v>
      </c>
      <c r="X176" s="13">
        <f t="shared" si="290"/>
        <v>0</v>
      </c>
      <c r="Y176" s="15">
        <f t="shared" si="290"/>
        <v>34572</v>
      </c>
      <c r="Z176" s="15">
        <f t="shared" si="290"/>
        <v>0</v>
      </c>
      <c r="AA176" s="13">
        <f t="shared" si="290"/>
        <v>0</v>
      </c>
      <c r="AB176" s="13">
        <f t="shared" si="290"/>
        <v>0</v>
      </c>
      <c r="AC176" s="13">
        <f t="shared" si="290"/>
        <v>0</v>
      </c>
      <c r="AD176" s="13">
        <f t="shared" si="290"/>
        <v>0</v>
      </c>
      <c r="AE176" s="15">
        <f t="shared" si="290"/>
        <v>34572</v>
      </c>
      <c r="AF176" s="15">
        <f t="shared" si="290"/>
        <v>0</v>
      </c>
      <c r="AG176" s="13">
        <f t="shared" si="290"/>
        <v>0</v>
      </c>
      <c r="AH176" s="13">
        <f t="shared" si="290"/>
        <v>0</v>
      </c>
      <c r="AI176" s="13">
        <f t="shared" ref="AG176:AR181" si="291">AI177</f>
        <v>0</v>
      </c>
      <c r="AJ176" s="13">
        <f t="shared" si="291"/>
        <v>0</v>
      </c>
      <c r="AK176" s="84">
        <f t="shared" si="291"/>
        <v>34572</v>
      </c>
      <c r="AL176" s="84">
        <f t="shared" si="291"/>
        <v>0</v>
      </c>
      <c r="AM176" s="13">
        <f t="shared" si="291"/>
        <v>0</v>
      </c>
      <c r="AN176" s="13">
        <f t="shared" si="291"/>
        <v>0</v>
      </c>
      <c r="AO176" s="13">
        <f t="shared" si="291"/>
        <v>0</v>
      </c>
      <c r="AP176" s="13">
        <f t="shared" si="291"/>
        <v>0</v>
      </c>
      <c r="AQ176" s="15">
        <f t="shared" si="291"/>
        <v>34572</v>
      </c>
      <c r="AR176" s="15">
        <f t="shared" si="291"/>
        <v>0</v>
      </c>
      <c r="AS176" s="6"/>
    </row>
    <row r="177" spans="1:45" ht="49.5" x14ac:dyDescent="0.25">
      <c r="A177" s="56" t="s">
        <v>395</v>
      </c>
      <c r="B177" s="16">
        <v>903</v>
      </c>
      <c r="C177" s="16" t="s">
        <v>30</v>
      </c>
      <c r="D177" s="16" t="s">
        <v>21</v>
      </c>
      <c r="E177" s="16" t="s">
        <v>196</v>
      </c>
      <c r="F177" s="16"/>
      <c r="G177" s="20">
        <f t="shared" si="289"/>
        <v>34572</v>
      </c>
      <c r="H177" s="20">
        <f t="shared" si="289"/>
        <v>0</v>
      </c>
      <c r="I177" s="13">
        <f t="shared" si="289"/>
        <v>0</v>
      </c>
      <c r="J177" s="13">
        <f t="shared" si="289"/>
        <v>0</v>
      </c>
      <c r="K177" s="13">
        <f t="shared" si="289"/>
        <v>0</v>
      </c>
      <c r="L177" s="13">
        <f t="shared" si="289"/>
        <v>0</v>
      </c>
      <c r="M177" s="20">
        <f t="shared" si="289"/>
        <v>34572</v>
      </c>
      <c r="N177" s="20">
        <f t="shared" si="289"/>
        <v>0</v>
      </c>
      <c r="O177" s="13">
        <f t="shared" si="289"/>
        <v>0</v>
      </c>
      <c r="P177" s="13">
        <f t="shared" si="289"/>
        <v>0</v>
      </c>
      <c r="Q177" s="13">
        <f t="shared" si="289"/>
        <v>0</v>
      </c>
      <c r="R177" s="13">
        <f t="shared" si="289"/>
        <v>0</v>
      </c>
      <c r="S177" s="20">
        <f t="shared" si="290"/>
        <v>34572</v>
      </c>
      <c r="T177" s="20">
        <f t="shared" si="290"/>
        <v>0</v>
      </c>
      <c r="U177" s="13">
        <f t="shared" si="290"/>
        <v>0</v>
      </c>
      <c r="V177" s="13">
        <f t="shared" si="290"/>
        <v>0</v>
      </c>
      <c r="W177" s="13">
        <f t="shared" si="290"/>
        <v>0</v>
      </c>
      <c r="X177" s="13">
        <f t="shared" si="290"/>
        <v>0</v>
      </c>
      <c r="Y177" s="20">
        <f t="shared" si="290"/>
        <v>34572</v>
      </c>
      <c r="Z177" s="20">
        <f t="shared" si="290"/>
        <v>0</v>
      </c>
      <c r="AA177" s="13">
        <f t="shared" si="290"/>
        <v>0</v>
      </c>
      <c r="AB177" s="13">
        <f t="shared" si="290"/>
        <v>0</v>
      </c>
      <c r="AC177" s="13">
        <f t="shared" si="290"/>
        <v>0</v>
      </c>
      <c r="AD177" s="13">
        <f t="shared" si="290"/>
        <v>0</v>
      </c>
      <c r="AE177" s="20">
        <f t="shared" si="290"/>
        <v>34572</v>
      </c>
      <c r="AF177" s="20">
        <f t="shared" si="290"/>
        <v>0</v>
      </c>
      <c r="AG177" s="13">
        <f t="shared" si="291"/>
        <v>0</v>
      </c>
      <c r="AH177" s="13">
        <f t="shared" si="291"/>
        <v>0</v>
      </c>
      <c r="AI177" s="13">
        <f t="shared" si="291"/>
        <v>0</v>
      </c>
      <c r="AJ177" s="13">
        <f t="shared" si="291"/>
        <v>0</v>
      </c>
      <c r="AK177" s="87">
        <f t="shared" si="291"/>
        <v>34572</v>
      </c>
      <c r="AL177" s="87">
        <f t="shared" si="291"/>
        <v>0</v>
      </c>
      <c r="AM177" s="13">
        <f t="shared" si="291"/>
        <v>0</v>
      </c>
      <c r="AN177" s="13">
        <f t="shared" si="291"/>
        <v>0</v>
      </c>
      <c r="AO177" s="13">
        <f t="shared" si="291"/>
        <v>0</v>
      </c>
      <c r="AP177" s="13">
        <f t="shared" si="291"/>
        <v>0</v>
      </c>
      <c r="AQ177" s="20">
        <f t="shared" si="291"/>
        <v>34572</v>
      </c>
      <c r="AR177" s="20">
        <f t="shared" si="291"/>
        <v>0</v>
      </c>
      <c r="AS177" s="6"/>
    </row>
    <row r="178" spans="1:45" ht="49.5" x14ac:dyDescent="0.25">
      <c r="A178" s="56" t="s">
        <v>186</v>
      </c>
      <c r="B178" s="16">
        <v>903</v>
      </c>
      <c r="C178" s="16" t="s">
        <v>30</v>
      </c>
      <c r="D178" s="16" t="s">
        <v>21</v>
      </c>
      <c r="E178" s="16" t="s">
        <v>386</v>
      </c>
      <c r="F178" s="16"/>
      <c r="G178" s="20">
        <f t="shared" si="289"/>
        <v>34572</v>
      </c>
      <c r="H178" s="20">
        <f t="shared" si="289"/>
        <v>0</v>
      </c>
      <c r="I178" s="13">
        <f t="shared" si="289"/>
        <v>0</v>
      </c>
      <c r="J178" s="13">
        <f t="shared" si="289"/>
        <v>0</v>
      </c>
      <c r="K178" s="13">
        <f t="shared" si="289"/>
        <v>0</v>
      </c>
      <c r="L178" s="13">
        <f t="shared" si="289"/>
        <v>0</v>
      </c>
      <c r="M178" s="20">
        <f t="shared" si="289"/>
        <v>34572</v>
      </c>
      <c r="N178" s="20">
        <f t="shared" si="289"/>
        <v>0</v>
      </c>
      <c r="O178" s="13">
        <f t="shared" si="289"/>
        <v>0</v>
      </c>
      <c r="P178" s="13">
        <f t="shared" si="289"/>
        <v>0</v>
      </c>
      <c r="Q178" s="13">
        <f t="shared" si="289"/>
        <v>0</v>
      </c>
      <c r="R178" s="13">
        <f t="shared" si="289"/>
        <v>0</v>
      </c>
      <c r="S178" s="20">
        <f t="shared" si="290"/>
        <v>34572</v>
      </c>
      <c r="T178" s="20">
        <f t="shared" si="290"/>
        <v>0</v>
      </c>
      <c r="U178" s="13">
        <f t="shared" si="290"/>
        <v>0</v>
      </c>
      <c r="V178" s="13">
        <f t="shared" si="290"/>
        <v>0</v>
      </c>
      <c r="W178" s="13">
        <f t="shared" si="290"/>
        <v>0</v>
      </c>
      <c r="X178" s="13">
        <f t="shared" si="290"/>
        <v>0</v>
      </c>
      <c r="Y178" s="20">
        <f t="shared" si="290"/>
        <v>34572</v>
      </c>
      <c r="Z178" s="20">
        <f t="shared" si="290"/>
        <v>0</v>
      </c>
      <c r="AA178" s="13">
        <f t="shared" si="290"/>
        <v>0</v>
      </c>
      <c r="AB178" s="13">
        <f t="shared" si="290"/>
        <v>0</v>
      </c>
      <c r="AC178" s="13">
        <f t="shared" si="290"/>
        <v>0</v>
      </c>
      <c r="AD178" s="13">
        <f t="shared" si="290"/>
        <v>0</v>
      </c>
      <c r="AE178" s="20">
        <f t="shared" si="290"/>
        <v>34572</v>
      </c>
      <c r="AF178" s="20">
        <f t="shared" si="290"/>
        <v>0</v>
      </c>
      <c r="AG178" s="13">
        <f t="shared" si="291"/>
        <v>0</v>
      </c>
      <c r="AH178" s="13">
        <f t="shared" si="291"/>
        <v>0</v>
      </c>
      <c r="AI178" s="13">
        <f t="shared" si="291"/>
        <v>0</v>
      </c>
      <c r="AJ178" s="13">
        <f t="shared" si="291"/>
        <v>0</v>
      </c>
      <c r="AK178" s="87">
        <f t="shared" si="291"/>
        <v>34572</v>
      </c>
      <c r="AL178" s="87">
        <f t="shared" si="291"/>
        <v>0</v>
      </c>
      <c r="AM178" s="13">
        <f t="shared" si="291"/>
        <v>0</v>
      </c>
      <c r="AN178" s="13">
        <f t="shared" si="291"/>
        <v>0</v>
      </c>
      <c r="AO178" s="13">
        <f t="shared" si="291"/>
        <v>0</v>
      </c>
      <c r="AP178" s="13">
        <f t="shared" si="291"/>
        <v>0</v>
      </c>
      <c r="AQ178" s="20">
        <f t="shared" si="291"/>
        <v>34572</v>
      </c>
      <c r="AR178" s="20">
        <f t="shared" si="291"/>
        <v>0</v>
      </c>
      <c r="AS178" s="6"/>
    </row>
    <row r="179" spans="1:45" x14ac:dyDescent="0.25">
      <c r="A179" s="56" t="s">
        <v>15</v>
      </c>
      <c r="B179" s="16">
        <v>903</v>
      </c>
      <c r="C179" s="16" t="s">
        <v>30</v>
      </c>
      <c r="D179" s="16" t="s">
        <v>21</v>
      </c>
      <c r="E179" s="16" t="s">
        <v>387</v>
      </c>
      <c r="F179" s="16"/>
      <c r="G179" s="20">
        <f t="shared" si="289"/>
        <v>34572</v>
      </c>
      <c r="H179" s="20">
        <f t="shared" si="289"/>
        <v>0</v>
      </c>
      <c r="I179" s="13">
        <f t="shared" si="289"/>
        <v>0</v>
      </c>
      <c r="J179" s="13">
        <f t="shared" si="289"/>
        <v>0</v>
      </c>
      <c r="K179" s="13">
        <f t="shared" si="289"/>
        <v>0</v>
      </c>
      <c r="L179" s="13">
        <f t="shared" si="289"/>
        <v>0</v>
      </c>
      <c r="M179" s="20">
        <f t="shared" si="289"/>
        <v>34572</v>
      </c>
      <c r="N179" s="20">
        <f t="shared" si="289"/>
        <v>0</v>
      </c>
      <c r="O179" s="13">
        <f t="shared" si="289"/>
        <v>0</v>
      </c>
      <c r="P179" s="13">
        <f t="shared" si="289"/>
        <v>0</v>
      </c>
      <c r="Q179" s="13">
        <f t="shared" si="289"/>
        <v>0</v>
      </c>
      <c r="R179" s="13">
        <f t="shared" si="289"/>
        <v>0</v>
      </c>
      <c r="S179" s="20">
        <f t="shared" si="290"/>
        <v>34572</v>
      </c>
      <c r="T179" s="20">
        <f t="shared" si="290"/>
        <v>0</v>
      </c>
      <c r="U179" s="13">
        <f t="shared" si="290"/>
        <v>0</v>
      </c>
      <c r="V179" s="13">
        <f t="shared" si="290"/>
        <v>0</v>
      </c>
      <c r="W179" s="13">
        <f t="shared" si="290"/>
        <v>0</v>
      </c>
      <c r="X179" s="13">
        <f t="shared" si="290"/>
        <v>0</v>
      </c>
      <c r="Y179" s="20">
        <f t="shared" si="290"/>
        <v>34572</v>
      </c>
      <c r="Z179" s="20">
        <f t="shared" si="290"/>
        <v>0</v>
      </c>
      <c r="AA179" s="13">
        <f t="shared" si="290"/>
        <v>0</v>
      </c>
      <c r="AB179" s="13">
        <f t="shared" si="290"/>
        <v>0</v>
      </c>
      <c r="AC179" s="13">
        <f t="shared" si="290"/>
        <v>0</v>
      </c>
      <c r="AD179" s="13">
        <f t="shared" si="290"/>
        <v>0</v>
      </c>
      <c r="AE179" s="20">
        <f t="shared" si="290"/>
        <v>34572</v>
      </c>
      <c r="AF179" s="20">
        <f t="shared" si="290"/>
        <v>0</v>
      </c>
      <c r="AG179" s="13">
        <f t="shared" si="291"/>
        <v>0</v>
      </c>
      <c r="AH179" s="13">
        <f t="shared" si="291"/>
        <v>0</v>
      </c>
      <c r="AI179" s="13">
        <f t="shared" si="291"/>
        <v>0</v>
      </c>
      <c r="AJ179" s="13">
        <f t="shared" si="291"/>
        <v>0</v>
      </c>
      <c r="AK179" s="87">
        <f t="shared" si="291"/>
        <v>34572</v>
      </c>
      <c r="AL179" s="87">
        <f t="shared" si="291"/>
        <v>0</v>
      </c>
      <c r="AM179" s="13">
        <f t="shared" si="291"/>
        <v>0</v>
      </c>
      <c r="AN179" s="13">
        <f t="shared" si="291"/>
        <v>0</v>
      </c>
      <c r="AO179" s="13">
        <f t="shared" si="291"/>
        <v>0</v>
      </c>
      <c r="AP179" s="13">
        <f t="shared" si="291"/>
        <v>0</v>
      </c>
      <c r="AQ179" s="20">
        <f t="shared" si="291"/>
        <v>34572</v>
      </c>
      <c r="AR179" s="20">
        <f t="shared" si="291"/>
        <v>0</v>
      </c>
      <c r="AS179" s="6"/>
    </row>
    <row r="180" spans="1:45" x14ac:dyDescent="0.25">
      <c r="A180" s="56" t="s">
        <v>187</v>
      </c>
      <c r="B180" s="16">
        <v>903</v>
      </c>
      <c r="C180" s="16" t="s">
        <v>30</v>
      </c>
      <c r="D180" s="16" t="s">
        <v>21</v>
      </c>
      <c r="E180" s="16" t="s">
        <v>388</v>
      </c>
      <c r="F180" s="16"/>
      <c r="G180" s="20">
        <f t="shared" si="289"/>
        <v>34572</v>
      </c>
      <c r="H180" s="20">
        <f t="shared" si="289"/>
        <v>0</v>
      </c>
      <c r="I180" s="13">
        <f t="shared" si="289"/>
        <v>0</v>
      </c>
      <c r="J180" s="13">
        <f t="shared" si="289"/>
        <v>0</v>
      </c>
      <c r="K180" s="13">
        <f t="shared" si="289"/>
        <v>0</v>
      </c>
      <c r="L180" s="13">
        <f t="shared" si="289"/>
        <v>0</v>
      </c>
      <c r="M180" s="20">
        <f t="shared" si="289"/>
        <v>34572</v>
      </c>
      <c r="N180" s="20">
        <f t="shared" si="289"/>
        <v>0</v>
      </c>
      <c r="O180" s="13">
        <f t="shared" si="289"/>
        <v>0</v>
      </c>
      <c r="P180" s="13">
        <f t="shared" si="289"/>
        <v>0</v>
      </c>
      <c r="Q180" s="13">
        <f t="shared" si="289"/>
        <v>0</v>
      </c>
      <c r="R180" s="13">
        <f t="shared" si="289"/>
        <v>0</v>
      </c>
      <c r="S180" s="20">
        <f t="shared" si="290"/>
        <v>34572</v>
      </c>
      <c r="T180" s="20">
        <f t="shared" si="290"/>
        <v>0</v>
      </c>
      <c r="U180" s="13">
        <f t="shared" si="290"/>
        <v>0</v>
      </c>
      <c r="V180" s="13">
        <f t="shared" si="290"/>
        <v>0</v>
      </c>
      <c r="W180" s="13">
        <f t="shared" si="290"/>
        <v>0</v>
      </c>
      <c r="X180" s="13">
        <f t="shared" si="290"/>
        <v>0</v>
      </c>
      <c r="Y180" s="20">
        <f t="shared" si="290"/>
        <v>34572</v>
      </c>
      <c r="Z180" s="20">
        <f t="shared" si="290"/>
        <v>0</v>
      </c>
      <c r="AA180" s="13">
        <f t="shared" si="290"/>
        <v>0</v>
      </c>
      <c r="AB180" s="13">
        <f t="shared" si="290"/>
        <v>0</v>
      </c>
      <c r="AC180" s="13">
        <f t="shared" si="290"/>
        <v>0</v>
      </c>
      <c r="AD180" s="13">
        <f t="shared" si="290"/>
        <v>0</v>
      </c>
      <c r="AE180" s="20">
        <f t="shared" si="290"/>
        <v>34572</v>
      </c>
      <c r="AF180" s="20">
        <f t="shared" si="290"/>
        <v>0</v>
      </c>
      <c r="AG180" s="13">
        <f t="shared" si="291"/>
        <v>0</v>
      </c>
      <c r="AH180" s="13">
        <f t="shared" si="291"/>
        <v>0</v>
      </c>
      <c r="AI180" s="13">
        <f t="shared" si="291"/>
        <v>0</v>
      </c>
      <c r="AJ180" s="13">
        <f t="shared" si="291"/>
        <v>0</v>
      </c>
      <c r="AK180" s="87">
        <f t="shared" si="291"/>
        <v>34572</v>
      </c>
      <c r="AL180" s="87">
        <f t="shared" si="291"/>
        <v>0</v>
      </c>
      <c r="AM180" s="13">
        <f t="shared" si="291"/>
        <v>0</v>
      </c>
      <c r="AN180" s="13">
        <f t="shared" si="291"/>
        <v>0</v>
      </c>
      <c r="AO180" s="13">
        <f t="shared" si="291"/>
        <v>0</v>
      </c>
      <c r="AP180" s="13">
        <f t="shared" si="291"/>
        <v>0</v>
      </c>
      <c r="AQ180" s="20">
        <f t="shared" si="291"/>
        <v>34572</v>
      </c>
      <c r="AR180" s="20">
        <f t="shared" si="291"/>
        <v>0</v>
      </c>
      <c r="AS180" s="6"/>
    </row>
    <row r="181" spans="1:45" x14ac:dyDescent="0.25">
      <c r="A181" s="56" t="s">
        <v>70</v>
      </c>
      <c r="B181" s="16">
        <v>903</v>
      </c>
      <c r="C181" s="16" t="s">
        <v>30</v>
      </c>
      <c r="D181" s="16" t="s">
        <v>21</v>
      </c>
      <c r="E181" s="16" t="s">
        <v>388</v>
      </c>
      <c r="F181" s="16" t="s">
        <v>71</v>
      </c>
      <c r="G181" s="20">
        <f t="shared" si="289"/>
        <v>34572</v>
      </c>
      <c r="H181" s="20">
        <f t="shared" si="289"/>
        <v>0</v>
      </c>
      <c r="I181" s="13">
        <f t="shared" si="289"/>
        <v>0</v>
      </c>
      <c r="J181" s="13">
        <f t="shared" si="289"/>
        <v>0</v>
      </c>
      <c r="K181" s="13">
        <f t="shared" si="289"/>
        <v>0</v>
      </c>
      <c r="L181" s="13">
        <f t="shared" si="289"/>
        <v>0</v>
      </c>
      <c r="M181" s="20">
        <f t="shared" si="289"/>
        <v>34572</v>
      </c>
      <c r="N181" s="20">
        <f t="shared" si="289"/>
        <v>0</v>
      </c>
      <c r="O181" s="13">
        <f t="shared" si="289"/>
        <v>0</v>
      </c>
      <c r="P181" s="13">
        <f t="shared" si="289"/>
        <v>0</v>
      </c>
      <c r="Q181" s="13">
        <f t="shared" si="289"/>
        <v>0</v>
      </c>
      <c r="R181" s="13">
        <f t="shared" si="289"/>
        <v>0</v>
      </c>
      <c r="S181" s="20">
        <f t="shared" si="290"/>
        <v>34572</v>
      </c>
      <c r="T181" s="20">
        <f t="shared" si="290"/>
        <v>0</v>
      </c>
      <c r="U181" s="13">
        <f t="shared" si="290"/>
        <v>0</v>
      </c>
      <c r="V181" s="13">
        <f t="shared" si="290"/>
        <v>0</v>
      </c>
      <c r="W181" s="13">
        <f t="shared" si="290"/>
        <v>0</v>
      </c>
      <c r="X181" s="13">
        <f t="shared" si="290"/>
        <v>0</v>
      </c>
      <c r="Y181" s="20">
        <f t="shared" si="290"/>
        <v>34572</v>
      </c>
      <c r="Z181" s="20">
        <f t="shared" si="290"/>
        <v>0</v>
      </c>
      <c r="AA181" s="13">
        <f t="shared" si="290"/>
        <v>0</v>
      </c>
      <c r="AB181" s="13">
        <f t="shared" si="290"/>
        <v>0</v>
      </c>
      <c r="AC181" s="13">
        <f t="shared" si="290"/>
        <v>0</v>
      </c>
      <c r="AD181" s="13">
        <f t="shared" si="290"/>
        <v>0</v>
      </c>
      <c r="AE181" s="20">
        <f t="shared" si="290"/>
        <v>34572</v>
      </c>
      <c r="AF181" s="20">
        <f t="shared" si="290"/>
        <v>0</v>
      </c>
      <c r="AG181" s="13">
        <f t="shared" si="291"/>
        <v>0</v>
      </c>
      <c r="AH181" s="13">
        <f t="shared" si="291"/>
        <v>0</v>
      </c>
      <c r="AI181" s="13">
        <f t="shared" si="291"/>
        <v>0</v>
      </c>
      <c r="AJ181" s="13">
        <f t="shared" si="291"/>
        <v>0</v>
      </c>
      <c r="AK181" s="87">
        <f t="shared" si="291"/>
        <v>34572</v>
      </c>
      <c r="AL181" s="87">
        <f t="shared" si="291"/>
        <v>0</v>
      </c>
      <c r="AM181" s="13">
        <f t="shared" si="291"/>
        <v>0</v>
      </c>
      <c r="AN181" s="13">
        <f t="shared" si="291"/>
        <v>0</v>
      </c>
      <c r="AO181" s="13">
        <f t="shared" si="291"/>
        <v>0</v>
      </c>
      <c r="AP181" s="13">
        <f t="shared" si="291"/>
        <v>0</v>
      </c>
      <c r="AQ181" s="20">
        <f t="shared" si="291"/>
        <v>34572</v>
      </c>
      <c r="AR181" s="20">
        <f t="shared" si="291"/>
        <v>0</v>
      </c>
      <c r="AS181" s="6"/>
    </row>
    <row r="182" spans="1:45" x14ac:dyDescent="0.25">
      <c r="A182" s="56" t="s">
        <v>72</v>
      </c>
      <c r="B182" s="16">
        <v>903</v>
      </c>
      <c r="C182" s="16" t="s">
        <v>30</v>
      </c>
      <c r="D182" s="16" t="s">
        <v>21</v>
      </c>
      <c r="E182" s="16" t="s">
        <v>388</v>
      </c>
      <c r="F182" s="16" t="s">
        <v>73</v>
      </c>
      <c r="G182" s="13">
        <v>34572</v>
      </c>
      <c r="H182" s="18"/>
      <c r="I182" s="13"/>
      <c r="J182" s="13"/>
      <c r="K182" s="13"/>
      <c r="L182" s="13"/>
      <c r="M182" s="13">
        <f>G182+I182+J182+K182+L182</f>
        <v>34572</v>
      </c>
      <c r="N182" s="13">
        <f>H182+J182</f>
        <v>0</v>
      </c>
      <c r="O182" s="13"/>
      <c r="P182" s="13"/>
      <c r="Q182" s="13"/>
      <c r="R182" s="13"/>
      <c r="S182" s="13">
        <f>M182+O182+P182+Q182+R182</f>
        <v>34572</v>
      </c>
      <c r="T182" s="13">
        <f>N182+P182</f>
        <v>0</v>
      </c>
      <c r="U182" s="13"/>
      <c r="V182" s="13"/>
      <c r="W182" s="13"/>
      <c r="X182" s="13"/>
      <c r="Y182" s="13">
        <f>S182+U182+V182+W182+X182</f>
        <v>34572</v>
      </c>
      <c r="Z182" s="13">
        <f>T182+V182</f>
        <v>0</v>
      </c>
      <c r="AA182" s="13"/>
      <c r="AB182" s="13"/>
      <c r="AC182" s="13"/>
      <c r="AD182" s="13"/>
      <c r="AE182" s="13">
        <f>Y182+AA182+AB182+AC182+AD182</f>
        <v>34572</v>
      </c>
      <c r="AF182" s="13">
        <f>Z182+AB182</f>
        <v>0</v>
      </c>
      <c r="AG182" s="13"/>
      <c r="AH182" s="13"/>
      <c r="AI182" s="13"/>
      <c r="AJ182" s="13"/>
      <c r="AK182" s="81">
        <f>AE182+AG182+AH182+AI182+AJ182</f>
        <v>34572</v>
      </c>
      <c r="AL182" s="81">
        <f>AF182+AH182</f>
        <v>0</v>
      </c>
      <c r="AM182" s="13"/>
      <c r="AN182" s="13"/>
      <c r="AO182" s="13"/>
      <c r="AP182" s="13"/>
      <c r="AQ182" s="13">
        <f>AK182+AM182+AN182+AO182+AP182</f>
        <v>34572</v>
      </c>
      <c r="AR182" s="13">
        <f>AL182+AN182</f>
        <v>0</v>
      </c>
      <c r="AS182" s="6"/>
    </row>
    <row r="183" spans="1:45" hidden="1" x14ac:dyDescent="0.25">
      <c r="A183" s="56"/>
      <c r="B183" s="16"/>
      <c r="C183" s="16"/>
      <c r="D183" s="16"/>
      <c r="E183" s="16"/>
      <c r="F183" s="16"/>
      <c r="G183" s="13"/>
      <c r="H183" s="18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81"/>
      <c r="AL183" s="81"/>
      <c r="AM183" s="13"/>
      <c r="AN183" s="13"/>
      <c r="AO183" s="13"/>
      <c r="AP183" s="13"/>
      <c r="AQ183" s="13"/>
      <c r="AR183" s="13"/>
      <c r="AS183" s="6">
        <f t="shared" si="229"/>
        <v>0</v>
      </c>
    </row>
    <row r="184" spans="1:45" ht="18.75" x14ac:dyDescent="0.3">
      <c r="A184" s="66" t="s">
        <v>188</v>
      </c>
      <c r="B184" s="31">
        <v>903</v>
      </c>
      <c r="C184" s="14" t="s">
        <v>165</v>
      </c>
      <c r="D184" s="14" t="s">
        <v>22</v>
      </c>
      <c r="E184" s="14"/>
      <c r="F184" s="14"/>
      <c r="G184" s="32">
        <f>G185</f>
        <v>9496</v>
      </c>
      <c r="H184" s="32">
        <f t="shared" ref="H184:R186" si="292">H185</f>
        <v>0</v>
      </c>
      <c r="I184" s="13">
        <f t="shared" si="292"/>
        <v>0</v>
      </c>
      <c r="J184" s="13">
        <f t="shared" si="292"/>
        <v>0</v>
      </c>
      <c r="K184" s="13">
        <f t="shared" si="292"/>
        <v>0</v>
      </c>
      <c r="L184" s="13">
        <f t="shared" si="292"/>
        <v>0</v>
      </c>
      <c r="M184" s="32">
        <f t="shared" si="292"/>
        <v>9496</v>
      </c>
      <c r="N184" s="32">
        <f t="shared" si="292"/>
        <v>0</v>
      </c>
      <c r="O184" s="13">
        <f t="shared" si="292"/>
        <v>0</v>
      </c>
      <c r="P184" s="13">
        <f t="shared" si="292"/>
        <v>0</v>
      </c>
      <c r="Q184" s="13">
        <f t="shared" si="292"/>
        <v>0</v>
      </c>
      <c r="R184" s="13">
        <f t="shared" si="292"/>
        <v>0</v>
      </c>
      <c r="S184" s="32">
        <f t="shared" ref="S184:AH186" si="293">S185</f>
        <v>9496</v>
      </c>
      <c r="T184" s="32">
        <f t="shared" si="293"/>
        <v>0</v>
      </c>
      <c r="U184" s="13">
        <f t="shared" si="293"/>
        <v>0</v>
      </c>
      <c r="V184" s="13">
        <f t="shared" si="293"/>
        <v>0</v>
      </c>
      <c r="W184" s="13">
        <f t="shared" si="293"/>
        <v>0</v>
      </c>
      <c r="X184" s="13">
        <f t="shared" si="293"/>
        <v>0</v>
      </c>
      <c r="Y184" s="32">
        <f t="shared" si="293"/>
        <v>9496</v>
      </c>
      <c r="Z184" s="32">
        <f t="shared" si="293"/>
        <v>0</v>
      </c>
      <c r="AA184" s="13">
        <f t="shared" si="293"/>
        <v>0</v>
      </c>
      <c r="AB184" s="13">
        <f t="shared" si="293"/>
        <v>0</v>
      </c>
      <c r="AC184" s="13">
        <f t="shared" si="293"/>
        <v>0</v>
      </c>
      <c r="AD184" s="13">
        <f t="shared" si="293"/>
        <v>0</v>
      </c>
      <c r="AE184" s="32">
        <f t="shared" si="293"/>
        <v>9496</v>
      </c>
      <c r="AF184" s="32">
        <f t="shared" si="293"/>
        <v>0</v>
      </c>
      <c r="AG184" s="13">
        <f t="shared" si="293"/>
        <v>0</v>
      </c>
      <c r="AH184" s="13">
        <f t="shared" si="293"/>
        <v>0</v>
      </c>
      <c r="AI184" s="32">
        <f t="shared" ref="AG184:AR186" si="294">AI185</f>
        <v>9220</v>
      </c>
      <c r="AJ184" s="13">
        <f t="shared" si="294"/>
        <v>0</v>
      </c>
      <c r="AK184" s="91">
        <f t="shared" si="294"/>
        <v>18716</v>
      </c>
      <c r="AL184" s="91">
        <f t="shared" si="294"/>
        <v>0</v>
      </c>
      <c r="AM184" s="13">
        <f t="shared" si="294"/>
        <v>0</v>
      </c>
      <c r="AN184" s="13">
        <f t="shared" si="294"/>
        <v>0</v>
      </c>
      <c r="AO184" s="32">
        <f t="shared" si="294"/>
        <v>0</v>
      </c>
      <c r="AP184" s="13">
        <f t="shared" si="294"/>
        <v>0</v>
      </c>
      <c r="AQ184" s="32">
        <f t="shared" si="294"/>
        <v>18716</v>
      </c>
      <c r="AR184" s="32">
        <f t="shared" si="294"/>
        <v>0</v>
      </c>
      <c r="AS184" s="6"/>
    </row>
    <row r="185" spans="1:45" x14ac:dyDescent="0.25">
      <c r="A185" s="56" t="s">
        <v>66</v>
      </c>
      <c r="B185" s="33">
        <v>903</v>
      </c>
      <c r="C185" s="16" t="s">
        <v>165</v>
      </c>
      <c r="D185" s="16" t="s">
        <v>22</v>
      </c>
      <c r="E185" s="16" t="s">
        <v>67</v>
      </c>
      <c r="F185" s="16"/>
      <c r="G185" s="13">
        <f>G186</f>
        <v>9496</v>
      </c>
      <c r="H185" s="13">
        <f t="shared" si="292"/>
        <v>0</v>
      </c>
      <c r="I185" s="13">
        <f t="shared" si="292"/>
        <v>0</v>
      </c>
      <c r="J185" s="13">
        <f t="shared" si="292"/>
        <v>0</v>
      </c>
      <c r="K185" s="13">
        <f t="shared" si="292"/>
        <v>0</v>
      </c>
      <c r="L185" s="13">
        <f t="shared" si="292"/>
        <v>0</v>
      </c>
      <c r="M185" s="13">
        <f t="shared" si="292"/>
        <v>9496</v>
      </c>
      <c r="N185" s="13">
        <f t="shared" si="292"/>
        <v>0</v>
      </c>
      <c r="O185" s="13">
        <f t="shared" si="292"/>
        <v>0</v>
      </c>
      <c r="P185" s="13">
        <f t="shared" si="292"/>
        <v>0</v>
      </c>
      <c r="Q185" s="13">
        <f t="shared" si="292"/>
        <v>0</v>
      </c>
      <c r="R185" s="13">
        <f t="shared" si="292"/>
        <v>0</v>
      </c>
      <c r="S185" s="13">
        <f t="shared" si="293"/>
        <v>9496</v>
      </c>
      <c r="T185" s="13">
        <f t="shared" si="293"/>
        <v>0</v>
      </c>
      <c r="U185" s="13">
        <f t="shared" si="293"/>
        <v>0</v>
      </c>
      <c r="V185" s="13">
        <f t="shared" si="293"/>
        <v>0</v>
      </c>
      <c r="W185" s="13">
        <f t="shared" si="293"/>
        <v>0</v>
      </c>
      <c r="X185" s="13">
        <f t="shared" si="293"/>
        <v>0</v>
      </c>
      <c r="Y185" s="13">
        <f t="shared" si="293"/>
        <v>9496</v>
      </c>
      <c r="Z185" s="13">
        <f t="shared" si="293"/>
        <v>0</v>
      </c>
      <c r="AA185" s="13">
        <f t="shared" si="293"/>
        <v>0</v>
      </c>
      <c r="AB185" s="13">
        <f t="shared" si="293"/>
        <v>0</v>
      </c>
      <c r="AC185" s="13">
        <f t="shared" si="293"/>
        <v>0</v>
      </c>
      <c r="AD185" s="13">
        <f t="shared" si="293"/>
        <v>0</v>
      </c>
      <c r="AE185" s="13">
        <f t="shared" si="293"/>
        <v>9496</v>
      </c>
      <c r="AF185" s="13">
        <f t="shared" si="293"/>
        <v>0</v>
      </c>
      <c r="AG185" s="13">
        <f t="shared" si="294"/>
        <v>0</v>
      </c>
      <c r="AH185" s="13">
        <f t="shared" si="294"/>
        <v>0</v>
      </c>
      <c r="AI185" s="13">
        <f t="shared" si="294"/>
        <v>9220</v>
      </c>
      <c r="AJ185" s="13">
        <f t="shared" si="294"/>
        <v>0</v>
      </c>
      <c r="AK185" s="81">
        <f t="shared" si="294"/>
        <v>18716</v>
      </c>
      <c r="AL185" s="81">
        <f t="shared" si="294"/>
        <v>0</v>
      </c>
      <c r="AM185" s="13">
        <f t="shared" si="294"/>
        <v>0</v>
      </c>
      <c r="AN185" s="13">
        <f t="shared" si="294"/>
        <v>0</v>
      </c>
      <c r="AO185" s="13">
        <f t="shared" si="294"/>
        <v>0</v>
      </c>
      <c r="AP185" s="13">
        <f t="shared" si="294"/>
        <v>0</v>
      </c>
      <c r="AQ185" s="13">
        <f t="shared" si="294"/>
        <v>18716</v>
      </c>
      <c r="AR185" s="13">
        <f t="shared" si="294"/>
        <v>0</v>
      </c>
      <c r="AS185" s="6"/>
    </row>
    <row r="186" spans="1:45" x14ac:dyDescent="0.25">
      <c r="A186" s="56" t="s">
        <v>15</v>
      </c>
      <c r="B186" s="33">
        <v>903</v>
      </c>
      <c r="C186" s="16" t="s">
        <v>165</v>
      </c>
      <c r="D186" s="16" t="s">
        <v>22</v>
      </c>
      <c r="E186" s="16" t="s">
        <v>68</v>
      </c>
      <c r="F186" s="16"/>
      <c r="G186" s="13">
        <f>G187</f>
        <v>9496</v>
      </c>
      <c r="H186" s="13">
        <f t="shared" si="292"/>
        <v>0</v>
      </c>
      <c r="I186" s="13">
        <f t="shared" si="292"/>
        <v>0</v>
      </c>
      <c r="J186" s="13">
        <f t="shared" si="292"/>
        <v>0</v>
      </c>
      <c r="K186" s="13">
        <f t="shared" si="292"/>
        <v>0</v>
      </c>
      <c r="L186" s="13">
        <f t="shared" si="292"/>
        <v>0</v>
      </c>
      <c r="M186" s="13">
        <f t="shared" si="292"/>
        <v>9496</v>
      </c>
      <c r="N186" s="13">
        <f t="shared" si="292"/>
        <v>0</v>
      </c>
      <c r="O186" s="13">
        <f t="shared" si="292"/>
        <v>0</v>
      </c>
      <c r="P186" s="13">
        <f t="shared" si="292"/>
        <v>0</v>
      </c>
      <c r="Q186" s="13">
        <f t="shared" si="292"/>
        <v>0</v>
      </c>
      <c r="R186" s="13">
        <f t="shared" si="292"/>
        <v>0</v>
      </c>
      <c r="S186" s="13">
        <f t="shared" si="293"/>
        <v>9496</v>
      </c>
      <c r="T186" s="13">
        <f t="shared" si="293"/>
        <v>0</v>
      </c>
      <c r="U186" s="13">
        <f t="shared" si="293"/>
        <v>0</v>
      </c>
      <c r="V186" s="13">
        <f t="shared" si="293"/>
        <v>0</v>
      </c>
      <c r="W186" s="13">
        <f t="shared" si="293"/>
        <v>0</v>
      </c>
      <c r="X186" s="13">
        <f t="shared" si="293"/>
        <v>0</v>
      </c>
      <c r="Y186" s="13">
        <f t="shared" si="293"/>
        <v>9496</v>
      </c>
      <c r="Z186" s="13">
        <f t="shared" si="293"/>
        <v>0</v>
      </c>
      <c r="AA186" s="13">
        <f t="shared" si="293"/>
        <v>0</v>
      </c>
      <c r="AB186" s="13">
        <f t="shared" si="293"/>
        <v>0</v>
      </c>
      <c r="AC186" s="13">
        <f t="shared" si="293"/>
        <v>0</v>
      </c>
      <c r="AD186" s="13">
        <f t="shared" si="293"/>
        <v>0</v>
      </c>
      <c r="AE186" s="13">
        <f t="shared" si="293"/>
        <v>9496</v>
      </c>
      <c r="AF186" s="13">
        <f t="shared" si="293"/>
        <v>0</v>
      </c>
      <c r="AG186" s="13">
        <f t="shared" si="294"/>
        <v>0</v>
      </c>
      <c r="AH186" s="13">
        <f t="shared" si="294"/>
        <v>0</v>
      </c>
      <c r="AI186" s="13">
        <f t="shared" si="294"/>
        <v>9220</v>
      </c>
      <c r="AJ186" s="13">
        <f t="shared" si="294"/>
        <v>0</v>
      </c>
      <c r="AK186" s="81">
        <f t="shared" si="294"/>
        <v>18716</v>
      </c>
      <c r="AL186" s="81">
        <f t="shared" si="294"/>
        <v>0</v>
      </c>
      <c r="AM186" s="13">
        <f t="shared" si="294"/>
        <v>0</v>
      </c>
      <c r="AN186" s="13">
        <f t="shared" si="294"/>
        <v>0</v>
      </c>
      <c r="AO186" s="13">
        <f t="shared" si="294"/>
        <v>0</v>
      </c>
      <c r="AP186" s="13">
        <f t="shared" si="294"/>
        <v>0</v>
      </c>
      <c r="AQ186" s="13">
        <f t="shared" si="294"/>
        <v>18716</v>
      </c>
      <c r="AR186" s="13">
        <f t="shared" si="294"/>
        <v>0</v>
      </c>
      <c r="AS186" s="6"/>
    </row>
    <row r="187" spans="1:45" x14ac:dyDescent="0.25">
      <c r="A187" s="56" t="s">
        <v>189</v>
      </c>
      <c r="B187" s="33">
        <v>903</v>
      </c>
      <c r="C187" s="16" t="s">
        <v>165</v>
      </c>
      <c r="D187" s="16" t="s">
        <v>22</v>
      </c>
      <c r="E187" s="16" t="s">
        <v>208</v>
      </c>
      <c r="F187" s="16"/>
      <c r="G187" s="13">
        <f>G190+G188</f>
        <v>9496</v>
      </c>
      <c r="H187" s="13">
        <f t="shared" ref="H187:N187" si="295">H190+H188</f>
        <v>0</v>
      </c>
      <c r="I187" s="13">
        <f t="shared" si="295"/>
        <v>0</v>
      </c>
      <c r="J187" s="13">
        <f t="shared" si="295"/>
        <v>0</v>
      </c>
      <c r="K187" s="13">
        <f t="shared" si="295"/>
        <v>0</v>
      </c>
      <c r="L187" s="13">
        <f t="shared" si="295"/>
        <v>0</v>
      </c>
      <c r="M187" s="13">
        <f t="shared" si="295"/>
        <v>9496</v>
      </c>
      <c r="N187" s="13">
        <f t="shared" si="295"/>
        <v>0</v>
      </c>
      <c r="O187" s="13">
        <f t="shared" ref="O187:T187" si="296">O190+O188</f>
        <v>0</v>
      </c>
      <c r="P187" s="13">
        <f t="shared" si="296"/>
        <v>0</v>
      </c>
      <c r="Q187" s="13">
        <f t="shared" si="296"/>
        <v>0</v>
      </c>
      <c r="R187" s="13">
        <f t="shared" si="296"/>
        <v>0</v>
      </c>
      <c r="S187" s="13">
        <f t="shared" si="296"/>
        <v>9496</v>
      </c>
      <c r="T187" s="13">
        <f t="shared" si="296"/>
        <v>0</v>
      </c>
      <c r="U187" s="13">
        <f t="shared" ref="U187:Z187" si="297">U190+U188</f>
        <v>0</v>
      </c>
      <c r="V187" s="13">
        <f t="shared" si="297"/>
        <v>0</v>
      </c>
      <c r="W187" s="13">
        <f t="shared" si="297"/>
        <v>0</v>
      </c>
      <c r="X187" s="13">
        <f t="shared" si="297"/>
        <v>0</v>
      </c>
      <c r="Y187" s="13">
        <f t="shared" si="297"/>
        <v>9496</v>
      </c>
      <c r="Z187" s="13">
        <f t="shared" si="297"/>
        <v>0</v>
      </c>
      <c r="AA187" s="13">
        <f t="shared" ref="AA187:AF187" si="298">AA190+AA188</f>
        <v>0</v>
      </c>
      <c r="AB187" s="13">
        <f t="shared" si="298"/>
        <v>0</v>
      </c>
      <c r="AC187" s="13">
        <f t="shared" si="298"/>
        <v>0</v>
      </c>
      <c r="AD187" s="13">
        <f t="shared" si="298"/>
        <v>0</v>
      </c>
      <c r="AE187" s="13">
        <f t="shared" si="298"/>
        <v>9496</v>
      </c>
      <c r="AF187" s="13">
        <f t="shared" si="298"/>
        <v>0</v>
      </c>
      <c r="AG187" s="13">
        <f t="shared" ref="AG187:AL187" si="299">AG190+AG188</f>
        <v>0</v>
      </c>
      <c r="AH187" s="13">
        <f t="shared" si="299"/>
        <v>0</v>
      </c>
      <c r="AI187" s="13">
        <f t="shared" si="299"/>
        <v>9220</v>
      </c>
      <c r="AJ187" s="13">
        <f t="shared" si="299"/>
        <v>0</v>
      </c>
      <c r="AK187" s="81">
        <f t="shared" si="299"/>
        <v>18716</v>
      </c>
      <c r="AL187" s="81">
        <f t="shared" si="299"/>
        <v>0</v>
      </c>
      <c r="AM187" s="13">
        <f t="shared" ref="AM187:AR187" si="300">AM190+AM188</f>
        <v>0</v>
      </c>
      <c r="AN187" s="13">
        <f t="shared" si="300"/>
        <v>0</v>
      </c>
      <c r="AO187" s="13">
        <f t="shared" si="300"/>
        <v>0</v>
      </c>
      <c r="AP187" s="13">
        <f t="shared" si="300"/>
        <v>0</v>
      </c>
      <c r="AQ187" s="13">
        <f t="shared" si="300"/>
        <v>18716</v>
      </c>
      <c r="AR187" s="13">
        <f t="shared" si="300"/>
        <v>0</v>
      </c>
      <c r="AS187" s="6"/>
    </row>
    <row r="188" spans="1:45" ht="33" x14ac:dyDescent="0.25">
      <c r="A188" s="60" t="s">
        <v>270</v>
      </c>
      <c r="B188" s="33">
        <v>903</v>
      </c>
      <c r="C188" s="16" t="s">
        <v>165</v>
      </c>
      <c r="D188" s="16" t="s">
        <v>22</v>
      </c>
      <c r="E188" s="16" t="s">
        <v>208</v>
      </c>
      <c r="F188" s="16" t="s">
        <v>33</v>
      </c>
      <c r="G188" s="13">
        <f>G189</f>
        <v>275</v>
      </c>
      <c r="H188" s="13">
        <f t="shared" ref="H188:R188" si="301">H189</f>
        <v>0</v>
      </c>
      <c r="I188" s="13">
        <f t="shared" si="301"/>
        <v>0</v>
      </c>
      <c r="J188" s="13">
        <f t="shared" si="301"/>
        <v>0</v>
      </c>
      <c r="K188" s="13">
        <f t="shared" si="301"/>
        <v>0</v>
      </c>
      <c r="L188" s="13">
        <f t="shared" si="301"/>
        <v>0</v>
      </c>
      <c r="M188" s="13">
        <f t="shared" si="301"/>
        <v>275</v>
      </c>
      <c r="N188" s="13">
        <f t="shared" si="301"/>
        <v>0</v>
      </c>
      <c r="O188" s="13">
        <f t="shared" si="301"/>
        <v>0</v>
      </c>
      <c r="P188" s="13">
        <f t="shared" si="301"/>
        <v>0</v>
      </c>
      <c r="Q188" s="13">
        <f t="shared" si="301"/>
        <v>0</v>
      </c>
      <c r="R188" s="13">
        <f t="shared" si="301"/>
        <v>0</v>
      </c>
      <c r="S188" s="13">
        <f t="shared" ref="S188:AR188" si="302">S189</f>
        <v>275</v>
      </c>
      <c r="T188" s="13">
        <f t="shared" si="302"/>
        <v>0</v>
      </c>
      <c r="U188" s="13">
        <f t="shared" si="302"/>
        <v>0</v>
      </c>
      <c r="V188" s="13">
        <f t="shared" si="302"/>
        <v>0</v>
      </c>
      <c r="W188" s="13">
        <f t="shared" si="302"/>
        <v>0</v>
      </c>
      <c r="X188" s="13">
        <f t="shared" si="302"/>
        <v>0</v>
      </c>
      <c r="Y188" s="13">
        <f t="shared" si="302"/>
        <v>275</v>
      </c>
      <c r="Z188" s="13">
        <f t="shared" si="302"/>
        <v>0</v>
      </c>
      <c r="AA188" s="13">
        <f t="shared" si="302"/>
        <v>0</v>
      </c>
      <c r="AB188" s="13">
        <f t="shared" si="302"/>
        <v>0</v>
      </c>
      <c r="AC188" s="13">
        <f t="shared" si="302"/>
        <v>0</v>
      </c>
      <c r="AD188" s="13">
        <f t="shared" si="302"/>
        <v>0</v>
      </c>
      <c r="AE188" s="13">
        <f t="shared" si="302"/>
        <v>275</v>
      </c>
      <c r="AF188" s="13">
        <f t="shared" si="302"/>
        <v>0</v>
      </c>
      <c r="AG188" s="13">
        <f t="shared" si="302"/>
        <v>0</v>
      </c>
      <c r="AH188" s="13">
        <f t="shared" si="302"/>
        <v>0</v>
      </c>
      <c r="AI188" s="13">
        <f t="shared" si="302"/>
        <v>0</v>
      </c>
      <c r="AJ188" s="13">
        <f t="shared" si="302"/>
        <v>0</v>
      </c>
      <c r="AK188" s="81">
        <f t="shared" si="302"/>
        <v>275</v>
      </c>
      <c r="AL188" s="81">
        <f t="shared" si="302"/>
        <v>0</v>
      </c>
      <c r="AM188" s="13">
        <f t="shared" si="302"/>
        <v>0</v>
      </c>
      <c r="AN188" s="13">
        <f t="shared" si="302"/>
        <v>0</v>
      </c>
      <c r="AO188" s="13">
        <f t="shared" si="302"/>
        <v>0</v>
      </c>
      <c r="AP188" s="13">
        <f t="shared" si="302"/>
        <v>0</v>
      </c>
      <c r="AQ188" s="13">
        <f t="shared" si="302"/>
        <v>275</v>
      </c>
      <c r="AR188" s="13">
        <f t="shared" si="302"/>
        <v>0</v>
      </c>
      <c r="AS188" s="6"/>
    </row>
    <row r="189" spans="1:45" ht="33" x14ac:dyDescent="0.25">
      <c r="A189" s="60" t="s">
        <v>39</v>
      </c>
      <c r="B189" s="33">
        <v>903</v>
      </c>
      <c r="C189" s="16" t="s">
        <v>165</v>
      </c>
      <c r="D189" s="16" t="s">
        <v>22</v>
      </c>
      <c r="E189" s="16" t="s">
        <v>208</v>
      </c>
      <c r="F189" s="16" t="s">
        <v>40</v>
      </c>
      <c r="G189" s="13">
        <v>275</v>
      </c>
      <c r="H189" s="18"/>
      <c r="I189" s="13"/>
      <c r="J189" s="13"/>
      <c r="K189" s="13"/>
      <c r="L189" s="13"/>
      <c r="M189" s="13">
        <f>G189+I189+J189+K189+L189</f>
        <v>275</v>
      </c>
      <c r="N189" s="13">
        <f>H189+J189</f>
        <v>0</v>
      </c>
      <c r="O189" s="13"/>
      <c r="P189" s="13"/>
      <c r="Q189" s="13"/>
      <c r="R189" s="13"/>
      <c r="S189" s="13">
        <f>M189+O189+P189+Q189+R189</f>
        <v>275</v>
      </c>
      <c r="T189" s="13">
        <f>N189+P189</f>
        <v>0</v>
      </c>
      <c r="U189" s="13"/>
      <c r="V189" s="13"/>
      <c r="W189" s="13"/>
      <c r="X189" s="13"/>
      <c r="Y189" s="13">
        <f>S189+U189+V189+W189+X189</f>
        <v>275</v>
      </c>
      <c r="Z189" s="13">
        <f>T189+V189</f>
        <v>0</v>
      </c>
      <c r="AA189" s="13"/>
      <c r="AB189" s="13"/>
      <c r="AC189" s="13"/>
      <c r="AD189" s="13"/>
      <c r="AE189" s="13">
        <f>Y189+AA189+AB189+AC189+AD189</f>
        <v>275</v>
      </c>
      <c r="AF189" s="13">
        <f>Z189+AB189</f>
        <v>0</v>
      </c>
      <c r="AG189" s="13"/>
      <c r="AH189" s="13"/>
      <c r="AI189" s="13"/>
      <c r="AJ189" s="13"/>
      <c r="AK189" s="81">
        <f>AE189+AG189+AH189+AI189+AJ189</f>
        <v>275</v>
      </c>
      <c r="AL189" s="81">
        <f>AF189+AH189</f>
        <v>0</v>
      </c>
      <c r="AM189" s="13"/>
      <c r="AN189" s="13"/>
      <c r="AO189" s="13"/>
      <c r="AP189" s="13"/>
      <c r="AQ189" s="13">
        <f>AK189+AM189+AN189+AO189+AP189</f>
        <v>275</v>
      </c>
      <c r="AR189" s="13">
        <f>AL189+AN189</f>
        <v>0</v>
      </c>
      <c r="AS189" s="6"/>
    </row>
    <row r="190" spans="1:45" x14ac:dyDescent="0.25">
      <c r="A190" s="56" t="s">
        <v>70</v>
      </c>
      <c r="B190" s="33">
        <v>903</v>
      </c>
      <c r="C190" s="16" t="s">
        <v>165</v>
      </c>
      <c r="D190" s="16" t="s">
        <v>22</v>
      </c>
      <c r="E190" s="16" t="s">
        <v>208</v>
      </c>
      <c r="F190" s="16" t="s">
        <v>71</v>
      </c>
      <c r="G190" s="13">
        <f>G191</f>
        <v>9221</v>
      </c>
      <c r="H190" s="13">
        <f t="shared" ref="H190:R190" si="303">H191</f>
        <v>0</v>
      </c>
      <c r="I190" s="13">
        <f t="shared" si="303"/>
        <v>0</v>
      </c>
      <c r="J190" s="13">
        <f t="shared" si="303"/>
        <v>0</v>
      </c>
      <c r="K190" s="13">
        <f t="shared" si="303"/>
        <v>0</v>
      </c>
      <c r="L190" s="13">
        <f t="shared" si="303"/>
        <v>0</v>
      </c>
      <c r="M190" s="13">
        <f t="shared" si="303"/>
        <v>9221</v>
      </c>
      <c r="N190" s="13">
        <f t="shared" si="303"/>
        <v>0</v>
      </c>
      <c r="O190" s="13">
        <f t="shared" si="303"/>
        <v>0</v>
      </c>
      <c r="P190" s="13">
        <f t="shared" si="303"/>
        <v>0</v>
      </c>
      <c r="Q190" s="13">
        <f t="shared" si="303"/>
        <v>0</v>
      </c>
      <c r="R190" s="13">
        <f t="shared" si="303"/>
        <v>0</v>
      </c>
      <c r="S190" s="13">
        <f t="shared" ref="S190:AR190" si="304">S191</f>
        <v>9221</v>
      </c>
      <c r="T190" s="13">
        <f t="shared" si="304"/>
        <v>0</v>
      </c>
      <c r="U190" s="13">
        <f t="shared" si="304"/>
        <v>0</v>
      </c>
      <c r="V190" s="13">
        <f t="shared" si="304"/>
        <v>0</v>
      </c>
      <c r="W190" s="13">
        <f t="shared" si="304"/>
        <v>0</v>
      </c>
      <c r="X190" s="13">
        <f t="shared" si="304"/>
        <v>0</v>
      </c>
      <c r="Y190" s="13">
        <f t="shared" si="304"/>
        <v>9221</v>
      </c>
      <c r="Z190" s="13">
        <f t="shared" si="304"/>
        <v>0</v>
      </c>
      <c r="AA190" s="13">
        <f t="shared" si="304"/>
        <v>0</v>
      </c>
      <c r="AB190" s="13">
        <f t="shared" si="304"/>
        <v>0</v>
      </c>
      <c r="AC190" s="13">
        <f t="shared" si="304"/>
        <v>0</v>
      </c>
      <c r="AD190" s="13">
        <f t="shared" si="304"/>
        <v>0</v>
      </c>
      <c r="AE190" s="13">
        <f t="shared" si="304"/>
        <v>9221</v>
      </c>
      <c r="AF190" s="13">
        <f t="shared" si="304"/>
        <v>0</v>
      </c>
      <c r="AG190" s="13">
        <f t="shared" si="304"/>
        <v>0</v>
      </c>
      <c r="AH190" s="13">
        <f t="shared" si="304"/>
        <v>0</v>
      </c>
      <c r="AI190" s="13">
        <f t="shared" si="304"/>
        <v>9220</v>
      </c>
      <c r="AJ190" s="13">
        <f t="shared" si="304"/>
        <v>0</v>
      </c>
      <c r="AK190" s="81">
        <f t="shared" si="304"/>
        <v>18441</v>
      </c>
      <c r="AL190" s="81">
        <f t="shared" si="304"/>
        <v>0</v>
      </c>
      <c r="AM190" s="13">
        <f t="shared" si="304"/>
        <v>0</v>
      </c>
      <c r="AN190" s="13">
        <f t="shared" si="304"/>
        <v>0</v>
      </c>
      <c r="AO190" s="13">
        <f t="shared" si="304"/>
        <v>0</v>
      </c>
      <c r="AP190" s="13">
        <f t="shared" si="304"/>
        <v>0</v>
      </c>
      <c r="AQ190" s="13">
        <f t="shared" si="304"/>
        <v>18441</v>
      </c>
      <c r="AR190" s="13">
        <f t="shared" si="304"/>
        <v>0</v>
      </c>
      <c r="AS190" s="6"/>
    </row>
    <row r="191" spans="1:45" x14ac:dyDescent="0.25">
      <c r="A191" s="56" t="s">
        <v>72</v>
      </c>
      <c r="B191" s="33">
        <v>903</v>
      </c>
      <c r="C191" s="16" t="s">
        <v>165</v>
      </c>
      <c r="D191" s="16" t="s">
        <v>22</v>
      </c>
      <c r="E191" s="16" t="s">
        <v>208</v>
      </c>
      <c r="F191" s="16" t="s">
        <v>73</v>
      </c>
      <c r="G191" s="13">
        <v>9221</v>
      </c>
      <c r="H191" s="18"/>
      <c r="I191" s="13"/>
      <c r="J191" s="13"/>
      <c r="K191" s="13"/>
      <c r="L191" s="13"/>
      <c r="M191" s="13">
        <f>G191+I191+J191+K191+L191</f>
        <v>9221</v>
      </c>
      <c r="N191" s="13">
        <f>H191+J191</f>
        <v>0</v>
      </c>
      <c r="O191" s="13"/>
      <c r="P191" s="13"/>
      <c r="Q191" s="13"/>
      <c r="R191" s="13"/>
      <c r="S191" s="13">
        <f>M191+O191+P191+Q191+R191</f>
        <v>9221</v>
      </c>
      <c r="T191" s="13">
        <f>N191+P191</f>
        <v>0</v>
      </c>
      <c r="U191" s="13"/>
      <c r="V191" s="13"/>
      <c r="W191" s="13"/>
      <c r="X191" s="13"/>
      <c r="Y191" s="13">
        <f>S191+U191+V191+W191+X191</f>
        <v>9221</v>
      </c>
      <c r="Z191" s="13">
        <f>T191+V191</f>
        <v>0</v>
      </c>
      <c r="AA191" s="13"/>
      <c r="AB191" s="13"/>
      <c r="AC191" s="13"/>
      <c r="AD191" s="13"/>
      <c r="AE191" s="13">
        <f>Y191+AA191+AB191+AC191+AD191</f>
        <v>9221</v>
      </c>
      <c r="AF191" s="13">
        <f>Z191+AB191</f>
        <v>0</v>
      </c>
      <c r="AG191" s="13"/>
      <c r="AH191" s="13"/>
      <c r="AI191" s="13">
        <v>9220</v>
      </c>
      <c r="AJ191" s="13"/>
      <c r="AK191" s="81">
        <f>AE191+AG191+AH191+AI191+AJ191</f>
        <v>18441</v>
      </c>
      <c r="AL191" s="81">
        <f>AF191+AH191</f>
        <v>0</v>
      </c>
      <c r="AM191" s="13"/>
      <c r="AN191" s="13"/>
      <c r="AO191" s="13"/>
      <c r="AP191" s="13"/>
      <c r="AQ191" s="13">
        <f>AK191+AM191+AN191+AO191+AP191</f>
        <v>18441</v>
      </c>
      <c r="AR191" s="13">
        <f>AL191+AN191</f>
        <v>0</v>
      </c>
      <c r="AS191" s="6"/>
    </row>
    <row r="192" spans="1:45" hidden="1" x14ac:dyDescent="0.25">
      <c r="A192" s="56"/>
      <c r="B192" s="33"/>
      <c r="C192" s="16"/>
      <c r="D192" s="16"/>
      <c r="E192" s="16"/>
      <c r="F192" s="16"/>
      <c r="G192" s="13"/>
      <c r="H192" s="18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81"/>
      <c r="AL192" s="81"/>
      <c r="AM192" s="13"/>
      <c r="AN192" s="13"/>
      <c r="AO192" s="13"/>
      <c r="AP192" s="13"/>
      <c r="AQ192" s="13"/>
      <c r="AR192" s="13"/>
      <c r="AS192" s="6">
        <f t="shared" si="229"/>
        <v>0</v>
      </c>
    </row>
    <row r="193" spans="1:45" ht="18.75" x14ac:dyDescent="0.3">
      <c r="A193" s="66" t="s">
        <v>372</v>
      </c>
      <c r="B193" s="31">
        <v>903</v>
      </c>
      <c r="C193" s="14" t="s">
        <v>165</v>
      </c>
      <c r="D193" s="14" t="s">
        <v>8</v>
      </c>
      <c r="E193" s="16"/>
      <c r="F193" s="16"/>
      <c r="G193" s="32">
        <f>G194</f>
        <v>332</v>
      </c>
      <c r="H193" s="32">
        <f t="shared" ref="H193:R197" si="305">H194</f>
        <v>0</v>
      </c>
      <c r="I193" s="13">
        <f t="shared" si="305"/>
        <v>0</v>
      </c>
      <c r="J193" s="13">
        <f t="shared" si="305"/>
        <v>0</v>
      </c>
      <c r="K193" s="13">
        <f t="shared" si="305"/>
        <v>0</v>
      </c>
      <c r="L193" s="13">
        <f t="shared" si="305"/>
        <v>0</v>
      </c>
      <c r="M193" s="32">
        <f t="shared" si="305"/>
        <v>332</v>
      </c>
      <c r="N193" s="32">
        <f t="shared" si="305"/>
        <v>0</v>
      </c>
      <c r="O193" s="13">
        <f t="shared" si="305"/>
        <v>0</v>
      </c>
      <c r="P193" s="13">
        <f t="shared" si="305"/>
        <v>0</v>
      </c>
      <c r="Q193" s="13">
        <f t="shared" si="305"/>
        <v>0</v>
      </c>
      <c r="R193" s="13">
        <f t="shared" si="305"/>
        <v>0</v>
      </c>
      <c r="S193" s="32">
        <f t="shared" ref="S193:AH197" si="306">S194</f>
        <v>332</v>
      </c>
      <c r="T193" s="32">
        <f t="shared" si="306"/>
        <v>0</v>
      </c>
      <c r="U193" s="13">
        <f t="shared" si="306"/>
        <v>0</v>
      </c>
      <c r="V193" s="13">
        <f t="shared" si="306"/>
        <v>0</v>
      </c>
      <c r="W193" s="13">
        <f t="shared" si="306"/>
        <v>0</v>
      </c>
      <c r="X193" s="13">
        <f t="shared" si="306"/>
        <v>0</v>
      </c>
      <c r="Y193" s="32">
        <f t="shared" si="306"/>
        <v>332</v>
      </c>
      <c r="Z193" s="32">
        <f t="shared" si="306"/>
        <v>0</v>
      </c>
      <c r="AA193" s="13">
        <f t="shared" si="306"/>
        <v>0</v>
      </c>
      <c r="AB193" s="13">
        <f t="shared" si="306"/>
        <v>0</v>
      </c>
      <c r="AC193" s="13">
        <f t="shared" si="306"/>
        <v>0</v>
      </c>
      <c r="AD193" s="13">
        <f t="shared" si="306"/>
        <v>0</v>
      </c>
      <c r="AE193" s="32">
        <f t="shared" si="306"/>
        <v>332</v>
      </c>
      <c r="AF193" s="32">
        <f t="shared" si="306"/>
        <v>0</v>
      </c>
      <c r="AG193" s="13">
        <f t="shared" si="306"/>
        <v>0</v>
      </c>
      <c r="AH193" s="13">
        <f t="shared" si="306"/>
        <v>0</v>
      </c>
      <c r="AI193" s="13">
        <f t="shared" ref="AG193:AR197" si="307">AI194</f>
        <v>0</v>
      </c>
      <c r="AJ193" s="13">
        <f t="shared" si="307"/>
        <v>0</v>
      </c>
      <c r="AK193" s="91">
        <f t="shared" si="307"/>
        <v>332</v>
      </c>
      <c r="AL193" s="91">
        <f t="shared" si="307"/>
        <v>0</v>
      </c>
      <c r="AM193" s="13">
        <f t="shared" si="307"/>
        <v>0</v>
      </c>
      <c r="AN193" s="13">
        <f t="shared" si="307"/>
        <v>0</v>
      </c>
      <c r="AO193" s="13">
        <f t="shared" si="307"/>
        <v>0</v>
      </c>
      <c r="AP193" s="13">
        <f t="shared" si="307"/>
        <v>0</v>
      </c>
      <c r="AQ193" s="32">
        <f t="shared" si="307"/>
        <v>332</v>
      </c>
      <c r="AR193" s="32">
        <f t="shared" si="307"/>
        <v>0</v>
      </c>
      <c r="AS193" s="6"/>
    </row>
    <row r="194" spans="1:45" x14ac:dyDescent="0.25">
      <c r="A194" s="56" t="s">
        <v>66</v>
      </c>
      <c r="B194" s="33">
        <v>903</v>
      </c>
      <c r="C194" s="16" t="s">
        <v>165</v>
      </c>
      <c r="D194" s="16" t="s">
        <v>8</v>
      </c>
      <c r="E194" s="16" t="s">
        <v>67</v>
      </c>
      <c r="F194" s="16"/>
      <c r="G194" s="13">
        <f>G195</f>
        <v>332</v>
      </c>
      <c r="H194" s="13">
        <f t="shared" si="305"/>
        <v>0</v>
      </c>
      <c r="I194" s="13">
        <f t="shared" si="305"/>
        <v>0</v>
      </c>
      <c r="J194" s="13">
        <f t="shared" si="305"/>
        <v>0</v>
      </c>
      <c r="K194" s="13">
        <f t="shared" si="305"/>
        <v>0</v>
      </c>
      <c r="L194" s="13">
        <f t="shared" si="305"/>
        <v>0</v>
      </c>
      <c r="M194" s="13">
        <f t="shared" si="305"/>
        <v>332</v>
      </c>
      <c r="N194" s="13">
        <f t="shared" si="305"/>
        <v>0</v>
      </c>
      <c r="O194" s="13">
        <f t="shared" si="305"/>
        <v>0</v>
      </c>
      <c r="P194" s="13">
        <f t="shared" si="305"/>
        <v>0</v>
      </c>
      <c r="Q194" s="13">
        <f t="shared" si="305"/>
        <v>0</v>
      </c>
      <c r="R194" s="13">
        <f t="shared" si="305"/>
        <v>0</v>
      </c>
      <c r="S194" s="13">
        <f t="shared" si="306"/>
        <v>332</v>
      </c>
      <c r="T194" s="13">
        <f t="shared" si="306"/>
        <v>0</v>
      </c>
      <c r="U194" s="13">
        <f t="shared" si="306"/>
        <v>0</v>
      </c>
      <c r="V194" s="13">
        <f t="shared" si="306"/>
        <v>0</v>
      </c>
      <c r="W194" s="13">
        <f t="shared" si="306"/>
        <v>0</v>
      </c>
      <c r="X194" s="13">
        <f t="shared" si="306"/>
        <v>0</v>
      </c>
      <c r="Y194" s="13">
        <f t="shared" si="306"/>
        <v>332</v>
      </c>
      <c r="Z194" s="13">
        <f t="shared" si="306"/>
        <v>0</v>
      </c>
      <c r="AA194" s="13">
        <f t="shared" si="306"/>
        <v>0</v>
      </c>
      <c r="AB194" s="13">
        <f t="shared" si="306"/>
        <v>0</v>
      </c>
      <c r="AC194" s="13">
        <f t="shared" si="306"/>
        <v>0</v>
      </c>
      <c r="AD194" s="13">
        <f t="shared" si="306"/>
        <v>0</v>
      </c>
      <c r="AE194" s="13">
        <f t="shared" si="306"/>
        <v>332</v>
      </c>
      <c r="AF194" s="13">
        <f t="shared" si="306"/>
        <v>0</v>
      </c>
      <c r="AG194" s="13">
        <f t="shared" si="307"/>
        <v>0</v>
      </c>
      <c r="AH194" s="13">
        <f t="shared" si="307"/>
        <v>0</v>
      </c>
      <c r="AI194" s="13">
        <f t="shared" si="307"/>
        <v>0</v>
      </c>
      <c r="AJ194" s="13">
        <f t="shared" si="307"/>
        <v>0</v>
      </c>
      <c r="AK194" s="81">
        <f t="shared" si="307"/>
        <v>332</v>
      </c>
      <c r="AL194" s="81">
        <f t="shared" si="307"/>
        <v>0</v>
      </c>
      <c r="AM194" s="13">
        <f t="shared" si="307"/>
        <v>0</v>
      </c>
      <c r="AN194" s="13">
        <f t="shared" si="307"/>
        <v>0</v>
      </c>
      <c r="AO194" s="13">
        <f t="shared" si="307"/>
        <v>0</v>
      </c>
      <c r="AP194" s="13">
        <f t="shared" si="307"/>
        <v>0</v>
      </c>
      <c r="AQ194" s="13">
        <f t="shared" si="307"/>
        <v>332</v>
      </c>
      <c r="AR194" s="13">
        <f t="shared" si="307"/>
        <v>0</v>
      </c>
      <c r="AS194" s="6"/>
    </row>
    <row r="195" spans="1:45" x14ac:dyDescent="0.25">
      <c r="A195" s="56" t="s">
        <v>15</v>
      </c>
      <c r="B195" s="33">
        <v>903</v>
      </c>
      <c r="C195" s="16" t="s">
        <v>165</v>
      </c>
      <c r="D195" s="16" t="s">
        <v>8</v>
      </c>
      <c r="E195" s="16" t="s">
        <v>68</v>
      </c>
      <c r="F195" s="16"/>
      <c r="G195" s="13">
        <f>G196</f>
        <v>332</v>
      </c>
      <c r="H195" s="13">
        <f t="shared" si="305"/>
        <v>0</v>
      </c>
      <c r="I195" s="13">
        <f t="shared" si="305"/>
        <v>0</v>
      </c>
      <c r="J195" s="13">
        <f t="shared" si="305"/>
        <v>0</v>
      </c>
      <c r="K195" s="13">
        <f t="shared" si="305"/>
        <v>0</v>
      </c>
      <c r="L195" s="13">
        <f t="shared" si="305"/>
        <v>0</v>
      </c>
      <c r="M195" s="13">
        <f t="shared" si="305"/>
        <v>332</v>
      </c>
      <c r="N195" s="13">
        <f t="shared" si="305"/>
        <v>0</v>
      </c>
      <c r="O195" s="13">
        <f t="shared" si="305"/>
        <v>0</v>
      </c>
      <c r="P195" s="13">
        <f t="shared" si="305"/>
        <v>0</v>
      </c>
      <c r="Q195" s="13">
        <f t="shared" si="305"/>
        <v>0</v>
      </c>
      <c r="R195" s="13">
        <f t="shared" si="305"/>
        <v>0</v>
      </c>
      <c r="S195" s="13">
        <f t="shared" si="306"/>
        <v>332</v>
      </c>
      <c r="T195" s="13">
        <f t="shared" si="306"/>
        <v>0</v>
      </c>
      <c r="U195" s="13">
        <f t="shared" si="306"/>
        <v>0</v>
      </c>
      <c r="V195" s="13">
        <f t="shared" si="306"/>
        <v>0</v>
      </c>
      <c r="W195" s="13">
        <f t="shared" si="306"/>
        <v>0</v>
      </c>
      <c r="X195" s="13">
        <f t="shared" si="306"/>
        <v>0</v>
      </c>
      <c r="Y195" s="13">
        <f t="shared" si="306"/>
        <v>332</v>
      </c>
      <c r="Z195" s="13">
        <f t="shared" si="306"/>
        <v>0</v>
      </c>
      <c r="AA195" s="13">
        <f t="shared" si="306"/>
        <v>0</v>
      </c>
      <c r="AB195" s="13">
        <f t="shared" si="306"/>
        <v>0</v>
      </c>
      <c r="AC195" s="13">
        <f t="shared" si="306"/>
        <v>0</v>
      </c>
      <c r="AD195" s="13">
        <f t="shared" si="306"/>
        <v>0</v>
      </c>
      <c r="AE195" s="13">
        <f t="shared" si="306"/>
        <v>332</v>
      </c>
      <c r="AF195" s="13">
        <f t="shared" si="306"/>
        <v>0</v>
      </c>
      <c r="AG195" s="13">
        <f t="shared" si="307"/>
        <v>0</v>
      </c>
      <c r="AH195" s="13">
        <f t="shared" si="307"/>
        <v>0</v>
      </c>
      <c r="AI195" s="13">
        <f t="shared" si="307"/>
        <v>0</v>
      </c>
      <c r="AJ195" s="13">
        <f t="shared" si="307"/>
        <v>0</v>
      </c>
      <c r="AK195" s="81">
        <f t="shared" si="307"/>
        <v>332</v>
      </c>
      <c r="AL195" s="81">
        <f t="shared" si="307"/>
        <v>0</v>
      </c>
      <c r="AM195" s="13">
        <f t="shared" si="307"/>
        <v>0</v>
      </c>
      <c r="AN195" s="13">
        <f t="shared" si="307"/>
        <v>0</v>
      </c>
      <c r="AO195" s="13">
        <f t="shared" si="307"/>
        <v>0</v>
      </c>
      <c r="AP195" s="13">
        <f t="shared" si="307"/>
        <v>0</v>
      </c>
      <c r="AQ195" s="13">
        <f t="shared" si="307"/>
        <v>332</v>
      </c>
      <c r="AR195" s="13">
        <f t="shared" si="307"/>
        <v>0</v>
      </c>
      <c r="AS195" s="6"/>
    </row>
    <row r="196" spans="1:45" x14ac:dyDescent="0.25">
      <c r="A196" s="60" t="s">
        <v>373</v>
      </c>
      <c r="B196" s="33">
        <v>903</v>
      </c>
      <c r="C196" s="16" t="s">
        <v>165</v>
      </c>
      <c r="D196" s="16" t="s">
        <v>8</v>
      </c>
      <c r="E196" s="16" t="s">
        <v>445</v>
      </c>
      <c r="F196" s="16"/>
      <c r="G196" s="13">
        <f>G197</f>
        <v>332</v>
      </c>
      <c r="H196" s="13">
        <f t="shared" si="305"/>
        <v>0</v>
      </c>
      <c r="I196" s="13">
        <f t="shared" si="305"/>
        <v>0</v>
      </c>
      <c r="J196" s="13">
        <f t="shared" si="305"/>
        <v>0</v>
      </c>
      <c r="K196" s="13">
        <f t="shared" si="305"/>
        <v>0</v>
      </c>
      <c r="L196" s="13">
        <f t="shared" si="305"/>
        <v>0</v>
      </c>
      <c r="M196" s="13">
        <f t="shared" si="305"/>
        <v>332</v>
      </c>
      <c r="N196" s="13">
        <f t="shared" si="305"/>
        <v>0</v>
      </c>
      <c r="O196" s="13">
        <f t="shared" si="305"/>
        <v>0</v>
      </c>
      <c r="P196" s="13">
        <f t="shared" si="305"/>
        <v>0</v>
      </c>
      <c r="Q196" s="13">
        <f t="shared" si="305"/>
        <v>0</v>
      </c>
      <c r="R196" s="13">
        <f t="shared" si="305"/>
        <v>0</v>
      </c>
      <c r="S196" s="13">
        <f t="shared" si="306"/>
        <v>332</v>
      </c>
      <c r="T196" s="13">
        <f t="shared" si="306"/>
        <v>0</v>
      </c>
      <c r="U196" s="13">
        <f t="shared" si="306"/>
        <v>0</v>
      </c>
      <c r="V196" s="13">
        <f t="shared" si="306"/>
        <v>0</v>
      </c>
      <c r="W196" s="13">
        <f t="shared" si="306"/>
        <v>0</v>
      </c>
      <c r="X196" s="13">
        <f t="shared" si="306"/>
        <v>0</v>
      </c>
      <c r="Y196" s="13">
        <f t="shared" si="306"/>
        <v>332</v>
      </c>
      <c r="Z196" s="13">
        <f t="shared" si="306"/>
        <v>0</v>
      </c>
      <c r="AA196" s="13">
        <f t="shared" si="306"/>
        <v>0</v>
      </c>
      <c r="AB196" s="13">
        <f t="shared" si="306"/>
        <v>0</v>
      </c>
      <c r="AC196" s="13">
        <f t="shared" si="306"/>
        <v>0</v>
      </c>
      <c r="AD196" s="13">
        <f t="shared" si="306"/>
        <v>0</v>
      </c>
      <c r="AE196" s="13">
        <f t="shared" si="306"/>
        <v>332</v>
      </c>
      <c r="AF196" s="13">
        <f t="shared" si="306"/>
        <v>0</v>
      </c>
      <c r="AG196" s="13">
        <f t="shared" si="307"/>
        <v>0</v>
      </c>
      <c r="AH196" s="13">
        <f t="shared" si="307"/>
        <v>0</v>
      </c>
      <c r="AI196" s="13">
        <f t="shared" si="307"/>
        <v>0</v>
      </c>
      <c r="AJ196" s="13">
        <f t="shared" si="307"/>
        <v>0</v>
      </c>
      <c r="AK196" s="81">
        <f t="shared" si="307"/>
        <v>332</v>
      </c>
      <c r="AL196" s="81">
        <f t="shared" si="307"/>
        <v>0</v>
      </c>
      <c r="AM196" s="13">
        <f t="shared" si="307"/>
        <v>0</v>
      </c>
      <c r="AN196" s="13">
        <f t="shared" si="307"/>
        <v>0</v>
      </c>
      <c r="AO196" s="13">
        <f t="shared" si="307"/>
        <v>0</v>
      </c>
      <c r="AP196" s="13">
        <f t="shared" si="307"/>
        <v>0</v>
      </c>
      <c r="AQ196" s="13">
        <f t="shared" si="307"/>
        <v>332</v>
      </c>
      <c r="AR196" s="13">
        <f t="shared" si="307"/>
        <v>0</v>
      </c>
      <c r="AS196" s="6"/>
    </row>
    <row r="197" spans="1:45" ht="33" x14ac:dyDescent="0.25">
      <c r="A197" s="60" t="s">
        <v>270</v>
      </c>
      <c r="B197" s="33">
        <v>903</v>
      </c>
      <c r="C197" s="16" t="s">
        <v>165</v>
      </c>
      <c r="D197" s="16" t="s">
        <v>8</v>
      </c>
      <c r="E197" s="16" t="s">
        <v>445</v>
      </c>
      <c r="F197" s="16" t="s">
        <v>33</v>
      </c>
      <c r="G197" s="13">
        <f>G198</f>
        <v>332</v>
      </c>
      <c r="H197" s="13">
        <f t="shared" si="305"/>
        <v>0</v>
      </c>
      <c r="I197" s="13">
        <f t="shared" si="305"/>
        <v>0</v>
      </c>
      <c r="J197" s="13">
        <f t="shared" si="305"/>
        <v>0</v>
      </c>
      <c r="K197" s="13">
        <f t="shared" si="305"/>
        <v>0</v>
      </c>
      <c r="L197" s="13">
        <f t="shared" si="305"/>
        <v>0</v>
      </c>
      <c r="M197" s="13">
        <f t="shared" si="305"/>
        <v>332</v>
      </c>
      <c r="N197" s="13">
        <f t="shared" si="305"/>
        <v>0</v>
      </c>
      <c r="O197" s="13">
        <f t="shared" si="305"/>
        <v>0</v>
      </c>
      <c r="P197" s="13">
        <f t="shared" si="305"/>
        <v>0</v>
      </c>
      <c r="Q197" s="13">
        <f t="shared" si="305"/>
        <v>0</v>
      </c>
      <c r="R197" s="13">
        <f t="shared" si="305"/>
        <v>0</v>
      </c>
      <c r="S197" s="13">
        <f t="shared" si="306"/>
        <v>332</v>
      </c>
      <c r="T197" s="13">
        <f t="shared" si="306"/>
        <v>0</v>
      </c>
      <c r="U197" s="13">
        <f t="shared" si="306"/>
        <v>0</v>
      </c>
      <c r="V197" s="13">
        <f t="shared" si="306"/>
        <v>0</v>
      </c>
      <c r="W197" s="13">
        <f t="shared" si="306"/>
        <v>0</v>
      </c>
      <c r="X197" s="13">
        <f t="shared" si="306"/>
        <v>0</v>
      </c>
      <c r="Y197" s="13">
        <f t="shared" si="306"/>
        <v>332</v>
      </c>
      <c r="Z197" s="13">
        <f t="shared" si="306"/>
        <v>0</v>
      </c>
      <c r="AA197" s="13">
        <f t="shared" si="306"/>
        <v>0</v>
      </c>
      <c r="AB197" s="13">
        <f t="shared" si="306"/>
        <v>0</v>
      </c>
      <c r="AC197" s="13">
        <f t="shared" si="306"/>
        <v>0</v>
      </c>
      <c r="AD197" s="13">
        <f t="shared" si="306"/>
        <v>0</v>
      </c>
      <c r="AE197" s="13">
        <f t="shared" si="306"/>
        <v>332</v>
      </c>
      <c r="AF197" s="13">
        <f t="shared" si="306"/>
        <v>0</v>
      </c>
      <c r="AG197" s="13">
        <f t="shared" si="307"/>
        <v>0</v>
      </c>
      <c r="AH197" s="13">
        <f t="shared" si="307"/>
        <v>0</v>
      </c>
      <c r="AI197" s="13">
        <f t="shared" si="307"/>
        <v>0</v>
      </c>
      <c r="AJ197" s="13">
        <f t="shared" si="307"/>
        <v>0</v>
      </c>
      <c r="AK197" s="81">
        <f t="shared" si="307"/>
        <v>332</v>
      </c>
      <c r="AL197" s="81">
        <f t="shared" si="307"/>
        <v>0</v>
      </c>
      <c r="AM197" s="13">
        <f t="shared" si="307"/>
        <v>0</v>
      </c>
      <c r="AN197" s="13">
        <f t="shared" si="307"/>
        <v>0</v>
      </c>
      <c r="AO197" s="13">
        <f t="shared" si="307"/>
        <v>0</v>
      </c>
      <c r="AP197" s="13">
        <f t="shared" si="307"/>
        <v>0</v>
      </c>
      <c r="AQ197" s="13">
        <f t="shared" si="307"/>
        <v>332</v>
      </c>
      <c r="AR197" s="13">
        <f t="shared" si="307"/>
        <v>0</v>
      </c>
      <c r="AS197" s="6"/>
    </row>
    <row r="198" spans="1:45" ht="33" x14ac:dyDescent="0.25">
      <c r="A198" s="60" t="s">
        <v>39</v>
      </c>
      <c r="B198" s="33">
        <v>903</v>
      </c>
      <c r="C198" s="16" t="s">
        <v>165</v>
      </c>
      <c r="D198" s="16" t="s">
        <v>8</v>
      </c>
      <c r="E198" s="16" t="s">
        <v>445</v>
      </c>
      <c r="F198" s="16" t="s">
        <v>40</v>
      </c>
      <c r="G198" s="13">
        <v>332</v>
      </c>
      <c r="H198" s="18"/>
      <c r="I198" s="13"/>
      <c r="J198" s="13"/>
      <c r="K198" s="13"/>
      <c r="L198" s="13"/>
      <c r="M198" s="13">
        <f>G198+I198+J198+K198+L198</f>
        <v>332</v>
      </c>
      <c r="N198" s="13">
        <f>H198+J198</f>
        <v>0</v>
      </c>
      <c r="O198" s="13"/>
      <c r="P198" s="13"/>
      <c r="Q198" s="13"/>
      <c r="R198" s="13"/>
      <c r="S198" s="13">
        <f>M198+O198+P198+Q198+R198</f>
        <v>332</v>
      </c>
      <c r="T198" s="13">
        <f>N198+P198</f>
        <v>0</v>
      </c>
      <c r="U198" s="13"/>
      <c r="V198" s="13"/>
      <c r="W198" s="13"/>
      <c r="X198" s="13"/>
      <c r="Y198" s="13">
        <f>S198+U198+V198+W198+X198</f>
        <v>332</v>
      </c>
      <c r="Z198" s="13">
        <f>T198+V198</f>
        <v>0</v>
      </c>
      <c r="AA198" s="13"/>
      <c r="AB198" s="13"/>
      <c r="AC198" s="13"/>
      <c r="AD198" s="13"/>
      <c r="AE198" s="13">
        <f>Y198+AA198+AB198+AC198+AD198</f>
        <v>332</v>
      </c>
      <c r="AF198" s="13">
        <f>Z198+AB198</f>
        <v>0</v>
      </c>
      <c r="AG198" s="13"/>
      <c r="AH198" s="13"/>
      <c r="AI198" s="13"/>
      <c r="AJ198" s="13"/>
      <c r="AK198" s="81">
        <f>AE198+AG198+AH198+AI198+AJ198</f>
        <v>332</v>
      </c>
      <c r="AL198" s="81">
        <f>AF198+AH198</f>
        <v>0</v>
      </c>
      <c r="AM198" s="13"/>
      <c r="AN198" s="13"/>
      <c r="AO198" s="13"/>
      <c r="AP198" s="13"/>
      <c r="AQ198" s="13">
        <f>AK198+AM198+AN198+AO198+AP198</f>
        <v>332</v>
      </c>
      <c r="AR198" s="13">
        <f>AL198+AN198</f>
        <v>0</v>
      </c>
      <c r="AS198" s="6"/>
    </row>
    <row r="199" spans="1:45" hidden="1" x14ac:dyDescent="0.25">
      <c r="A199" s="60"/>
      <c r="B199" s="33"/>
      <c r="C199" s="16"/>
      <c r="D199" s="16"/>
      <c r="E199" s="16"/>
      <c r="F199" s="16"/>
      <c r="G199" s="13"/>
      <c r="H199" s="18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81"/>
      <c r="AL199" s="81"/>
      <c r="AM199" s="13"/>
      <c r="AN199" s="13"/>
      <c r="AO199" s="13"/>
      <c r="AP199" s="13"/>
      <c r="AQ199" s="13"/>
      <c r="AR199" s="13"/>
      <c r="AS199" s="6">
        <f t="shared" si="229"/>
        <v>0</v>
      </c>
    </row>
    <row r="200" spans="1:45" ht="18.75" x14ac:dyDescent="0.3">
      <c r="A200" s="66" t="s">
        <v>192</v>
      </c>
      <c r="B200" s="14">
        <v>903</v>
      </c>
      <c r="C200" s="14" t="s">
        <v>193</v>
      </c>
      <c r="D200" s="14" t="s">
        <v>87</v>
      </c>
      <c r="E200" s="14"/>
      <c r="F200" s="14"/>
      <c r="G200" s="32">
        <f t="shared" ref="G200:R207" si="308">G201</f>
        <v>32351</v>
      </c>
      <c r="H200" s="32">
        <f t="shared" si="308"/>
        <v>0</v>
      </c>
      <c r="I200" s="13">
        <f t="shared" si="308"/>
        <v>0</v>
      </c>
      <c r="J200" s="13">
        <f t="shared" si="308"/>
        <v>0</v>
      </c>
      <c r="K200" s="13">
        <f t="shared" si="308"/>
        <v>0</v>
      </c>
      <c r="L200" s="13">
        <f t="shared" si="308"/>
        <v>0</v>
      </c>
      <c r="M200" s="32">
        <f t="shared" si="308"/>
        <v>32351</v>
      </c>
      <c r="N200" s="32">
        <f t="shared" si="308"/>
        <v>0</v>
      </c>
      <c r="O200" s="32">
        <f t="shared" si="308"/>
        <v>0</v>
      </c>
      <c r="P200" s="32">
        <f t="shared" si="308"/>
        <v>0</v>
      </c>
      <c r="Q200" s="32">
        <f t="shared" si="308"/>
        <v>609</v>
      </c>
      <c r="R200" s="32">
        <f t="shared" si="308"/>
        <v>0</v>
      </c>
      <c r="S200" s="32">
        <f t="shared" ref="S200:AF207" si="309">S201</f>
        <v>32960</v>
      </c>
      <c r="T200" s="32">
        <f t="shared" si="309"/>
        <v>0</v>
      </c>
      <c r="U200" s="32">
        <f t="shared" si="309"/>
        <v>0</v>
      </c>
      <c r="V200" s="32">
        <f t="shared" si="309"/>
        <v>0</v>
      </c>
      <c r="W200" s="32">
        <f t="shared" si="309"/>
        <v>0</v>
      </c>
      <c r="X200" s="32">
        <f t="shared" si="309"/>
        <v>0</v>
      </c>
      <c r="Y200" s="32">
        <f t="shared" si="309"/>
        <v>32960</v>
      </c>
      <c r="Z200" s="32">
        <f t="shared" si="309"/>
        <v>0</v>
      </c>
      <c r="AA200" s="32">
        <f t="shared" si="309"/>
        <v>0</v>
      </c>
      <c r="AB200" s="32">
        <f t="shared" si="309"/>
        <v>0</v>
      </c>
      <c r="AC200" s="32">
        <f t="shared" si="309"/>
        <v>0</v>
      </c>
      <c r="AD200" s="32">
        <f t="shared" si="309"/>
        <v>0</v>
      </c>
      <c r="AE200" s="32">
        <f t="shared" si="309"/>
        <v>32960</v>
      </c>
      <c r="AF200" s="32">
        <f t="shared" si="309"/>
        <v>0</v>
      </c>
      <c r="AG200" s="32">
        <f t="shared" ref="AG200:AR200" si="310">AG201+AG212</f>
        <v>0</v>
      </c>
      <c r="AH200" s="32">
        <f t="shared" si="310"/>
        <v>22344</v>
      </c>
      <c r="AI200" s="32">
        <f t="shared" si="310"/>
        <v>0</v>
      </c>
      <c r="AJ200" s="32">
        <f t="shared" si="310"/>
        <v>0</v>
      </c>
      <c r="AK200" s="91">
        <f t="shared" si="310"/>
        <v>55304</v>
      </c>
      <c r="AL200" s="91">
        <f t="shared" si="310"/>
        <v>22344</v>
      </c>
      <c r="AM200" s="32">
        <f t="shared" si="310"/>
        <v>0</v>
      </c>
      <c r="AN200" s="32">
        <f t="shared" si="310"/>
        <v>111579</v>
      </c>
      <c r="AO200" s="32">
        <f t="shared" si="310"/>
        <v>0</v>
      </c>
      <c r="AP200" s="32">
        <f t="shared" si="310"/>
        <v>0</v>
      </c>
      <c r="AQ200" s="32">
        <f t="shared" si="310"/>
        <v>166883</v>
      </c>
      <c r="AR200" s="32">
        <f t="shared" si="310"/>
        <v>133923</v>
      </c>
      <c r="AS200" s="6"/>
    </row>
    <row r="201" spans="1:45" ht="33" x14ac:dyDescent="0.25">
      <c r="A201" s="56" t="s">
        <v>478</v>
      </c>
      <c r="B201" s="16">
        <v>903</v>
      </c>
      <c r="C201" s="16" t="s">
        <v>35</v>
      </c>
      <c r="D201" s="16" t="s">
        <v>87</v>
      </c>
      <c r="E201" s="16" t="s">
        <v>479</v>
      </c>
      <c r="F201" s="16"/>
      <c r="G201" s="13">
        <f t="shared" ref="G201:AL201" si="311">G205</f>
        <v>32351</v>
      </c>
      <c r="H201" s="13">
        <f t="shared" si="311"/>
        <v>0</v>
      </c>
      <c r="I201" s="13">
        <f t="shared" si="311"/>
        <v>0</v>
      </c>
      <c r="J201" s="13">
        <f t="shared" si="311"/>
        <v>0</v>
      </c>
      <c r="K201" s="13">
        <f t="shared" si="311"/>
        <v>0</v>
      </c>
      <c r="L201" s="13">
        <f t="shared" si="311"/>
        <v>0</v>
      </c>
      <c r="M201" s="13">
        <f t="shared" si="311"/>
        <v>32351</v>
      </c>
      <c r="N201" s="13">
        <f t="shared" si="311"/>
        <v>0</v>
      </c>
      <c r="O201" s="13">
        <f t="shared" si="311"/>
        <v>0</v>
      </c>
      <c r="P201" s="13">
        <f t="shared" si="311"/>
        <v>0</v>
      </c>
      <c r="Q201" s="13">
        <f t="shared" si="311"/>
        <v>609</v>
      </c>
      <c r="R201" s="13">
        <f t="shared" si="311"/>
        <v>0</v>
      </c>
      <c r="S201" s="13">
        <f t="shared" si="311"/>
        <v>32960</v>
      </c>
      <c r="T201" s="13">
        <f t="shared" si="311"/>
        <v>0</v>
      </c>
      <c r="U201" s="13">
        <f t="shared" si="311"/>
        <v>0</v>
      </c>
      <c r="V201" s="13">
        <f t="shared" si="311"/>
        <v>0</v>
      </c>
      <c r="W201" s="13">
        <f t="shared" si="311"/>
        <v>0</v>
      </c>
      <c r="X201" s="13">
        <f t="shared" si="311"/>
        <v>0</v>
      </c>
      <c r="Y201" s="13">
        <f t="shared" si="311"/>
        <v>32960</v>
      </c>
      <c r="Z201" s="13">
        <f t="shared" si="311"/>
        <v>0</v>
      </c>
      <c r="AA201" s="13">
        <f t="shared" si="311"/>
        <v>0</v>
      </c>
      <c r="AB201" s="13">
        <f t="shared" si="311"/>
        <v>0</v>
      </c>
      <c r="AC201" s="13">
        <f t="shared" si="311"/>
        <v>0</v>
      </c>
      <c r="AD201" s="13">
        <f t="shared" si="311"/>
        <v>0</v>
      </c>
      <c r="AE201" s="13">
        <f t="shared" si="311"/>
        <v>32960</v>
      </c>
      <c r="AF201" s="13">
        <f t="shared" si="311"/>
        <v>0</v>
      </c>
      <c r="AG201" s="13">
        <f t="shared" si="311"/>
        <v>0</v>
      </c>
      <c r="AH201" s="13">
        <f t="shared" si="311"/>
        <v>0</v>
      </c>
      <c r="AI201" s="13">
        <f t="shared" si="311"/>
        <v>0</v>
      </c>
      <c r="AJ201" s="13">
        <f t="shared" si="311"/>
        <v>0</v>
      </c>
      <c r="AK201" s="81">
        <f t="shared" si="311"/>
        <v>32960</v>
      </c>
      <c r="AL201" s="81">
        <f t="shared" si="311"/>
        <v>0</v>
      </c>
      <c r="AM201" s="13">
        <f>AM205+AM202</f>
        <v>0</v>
      </c>
      <c r="AN201" s="13">
        <f t="shared" ref="AN201:AR201" si="312">AN205+AN202</f>
        <v>111579</v>
      </c>
      <c r="AO201" s="13">
        <f t="shared" si="312"/>
        <v>0</v>
      </c>
      <c r="AP201" s="13">
        <f t="shared" si="312"/>
        <v>0</v>
      </c>
      <c r="AQ201" s="13">
        <f t="shared" si="312"/>
        <v>144539</v>
      </c>
      <c r="AR201" s="13">
        <f t="shared" si="312"/>
        <v>111579</v>
      </c>
      <c r="AS201" s="6"/>
    </row>
    <row r="202" spans="1:45" s="102" customFormat="1" ht="64.5" customHeight="1" x14ac:dyDescent="0.25">
      <c r="A202" s="103" t="s">
        <v>724</v>
      </c>
      <c r="B202" s="16">
        <v>903</v>
      </c>
      <c r="C202" s="16" t="s">
        <v>35</v>
      </c>
      <c r="D202" s="16" t="s">
        <v>87</v>
      </c>
      <c r="E202" s="101" t="s">
        <v>725</v>
      </c>
      <c r="F202" s="16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81"/>
      <c r="AL202" s="81"/>
      <c r="AM202" s="13">
        <f>AM203</f>
        <v>0</v>
      </c>
      <c r="AN202" s="13">
        <f t="shared" ref="AN202:AR203" si="313">AN203</f>
        <v>111579</v>
      </c>
      <c r="AO202" s="13">
        <f t="shared" si="313"/>
        <v>0</v>
      </c>
      <c r="AP202" s="13">
        <f t="shared" si="313"/>
        <v>0</v>
      </c>
      <c r="AQ202" s="13">
        <f t="shared" si="313"/>
        <v>111579</v>
      </c>
      <c r="AR202" s="13">
        <f t="shared" si="313"/>
        <v>111579</v>
      </c>
      <c r="AS202" s="6"/>
    </row>
    <row r="203" spans="1:45" s="102" customFormat="1" x14ac:dyDescent="0.25">
      <c r="A203" s="103" t="s">
        <v>112</v>
      </c>
      <c r="B203" s="16">
        <v>903</v>
      </c>
      <c r="C203" s="16" t="s">
        <v>35</v>
      </c>
      <c r="D203" s="16" t="s">
        <v>87</v>
      </c>
      <c r="E203" s="101" t="s">
        <v>725</v>
      </c>
      <c r="F203" s="16" t="s">
        <v>113</v>
      </c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81"/>
      <c r="AL203" s="81"/>
      <c r="AM203" s="13">
        <f>AM204</f>
        <v>0</v>
      </c>
      <c r="AN203" s="13">
        <f t="shared" si="313"/>
        <v>111579</v>
      </c>
      <c r="AO203" s="13">
        <f t="shared" si="313"/>
        <v>0</v>
      </c>
      <c r="AP203" s="13">
        <f t="shared" si="313"/>
        <v>0</v>
      </c>
      <c r="AQ203" s="13">
        <f t="shared" si="313"/>
        <v>111579</v>
      </c>
      <c r="AR203" s="13">
        <f t="shared" si="313"/>
        <v>111579</v>
      </c>
      <c r="AS203" s="6"/>
    </row>
    <row r="204" spans="1:45" ht="33" x14ac:dyDescent="0.25">
      <c r="A204" s="56" t="s">
        <v>726</v>
      </c>
      <c r="B204" s="16">
        <v>903</v>
      </c>
      <c r="C204" s="16" t="s">
        <v>35</v>
      </c>
      <c r="D204" s="16" t="s">
        <v>87</v>
      </c>
      <c r="E204" s="16" t="s">
        <v>725</v>
      </c>
      <c r="F204" s="16" t="s">
        <v>195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81"/>
      <c r="AL204" s="81"/>
      <c r="AM204" s="13"/>
      <c r="AN204" s="13">
        <v>111579</v>
      </c>
      <c r="AO204" s="13"/>
      <c r="AP204" s="13"/>
      <c r="AQ204" s="13">
        <f>AK204+AM204+AN204+AO204+AP204</f>
        <v>111579</v>
      </c>
      <c r="AR204" s="13">
        <f>AL204+AN204</f>
        <v>111579</v>
      </c>
      <c r="AS204" s="6"/>
    </row>
    <row r="205" spans="1:45" x14ac:dyDescent="0.25">
      <c r="A205" s="56" t="s">
        <v>509</v>
      </c>
      <c r="B205" s="26">
        <v>903</v>
      </c>
      <c r="C205" s="16" t="s">
        <v>35</v>
      </c>
      <c r="D205" s="16" t="s">
        <v>87</v>
      </c>
      <c r="E205" s="16" t="s">
        <v>510</v>
      </c>
      <c r="F205" s="16"/>
      <c r="G205" s="13">
        <f t="shared" si="308"/>
        <v>32351</v>
      </c>
      <c r="H205" s="13">
        <f t="shared" si="308"/>
        <v>0</v>
      </c>
      <c r="I205" s="13">
        <f t="shared" si="308"/>
        <v>0</v>
      </c>
      <c r="J205" s="13">
        <f t="shared" si="308"/>
        <v>0</v>
      </c>
      <c r="K205" s="13">
        <f t="shared" si="308"/>
        <v>0</v>
      </c>
      <c r="L205" s="13">
        <f t="shared" si="308"/>
        <v>0</v>
      </c>
      <c r="M205" s="13">
        <f t="shared" si="308"/>
        <v>32351</v>
      </c>
      <c r="N205" s="13">
        <f t="shared" si="308"/>
        <v>0</v>
      </c>
      <c r="O205" s="13">
        <f t="shared" si="308"/>
        <v>0</v>
      </c>
      <c r="P205" s="13">
        <f t="shared" si="308"/>
        <v>0</v>
      </c>
      <c r="Q205" s="13">
        <f t="shared" si="308"/>
        <v>609</v>
      </c>
      <c r="R205" s="13">
        <f t="shared" si="308"/>
        <v>0</v>
      </c>
      <c r="S205" s="13">
        <f t="shared" si="309"/>
        <v>32960</v>
      </c>
      <c r="T205" s="13">
        <f t="shared" si="309"/>
        <v>0</v>
      </c>
      <c r="U205" s="13">
        <f t="shared" si="309"/>
        <v>0</v>
      </c>
      <c r="V205" s="13">
        <f t="shared" si="309"/>
        <v>0</v>
      </c>
      <c r="W205" s="13">
        <f t="shared" si="309"/>
        <v>0</v>
      </c>
      <c r="X205" s="13">
        <f t="shared" si="309"/>
        <v>0</v>
      </c>
      <c r="Y205" s="13">
        <f t="shared" si="309"/>
        <v>32960</v>
      </c>
      <c r="Z205" s="13">
        <f t="shared" si="309"/>
        <v>0</v>
      </c>
      <c r="AA205" s="13">
        <f t="shared" si="309"/>
        <v>0</v>
      </c>
      <c r="AB205" s="13">
        <f t="shared" si="309"/>
        <v>0</v>
      </c>
      <c r="AC205" s="13">
        <f t="shared" si="309"/>
        <v>0</v>
      </c>
      <c r="AD205" s="13">
        <f t="shared" si="309"/>
        <v>0</v>
      </c>
      <c r="AE205" s="13">
        <f t="shared" si="309"/>
        <v>32960</v>
      </c>
      <c r="AF205" s="13">
        <f t="shared" si="309"/>
        <v>0</v>
      </c>
      <c r="AG205" s="13">
        <f t="shared" ref="AG205:AR207" si="314">AG206</f>
        <v>0</v>
      </c>
      <c r="AH205" s="13">
        <f t="shared" si="314"/>
        <v>0</v>
      </c>
      <c r="AI205" s="13">
        <f t="shared" si="314"/>
        <v>0</v>
      </c>
      <c r="AJ205" s="13">
        <f t="shared" si="314"/>
        <v>0</v>
      </c>
      <c r="AK205" s="81">
        <f t="shared" si="314"/>
        <v>32960</v>
      </c>
      <c r="AL205" s="81">
        <f t="shared" si="314"/>
        <v>0</v>
      </c>
      <c r="AM205" s="13">
        <f>AM206+AM209</f>
        <v>0</v>
      </c>
      <c r="AN205" s="13">
        <f t="shared" ref="AN205:AR205" si="315">AN206+AN209</f>
        <v>0</v>
      </c>
      <c r="AO205" s="13">
        <f t="shared" si="315"/>
        <v>0</v>
      </c>
      <c r="AP205" s="13">
        <f t="shared" si="315"/>
        <v>0</v>
      </c>
      <c r="AQ205" s="13">
        <f t="shared" si="315"/>
        <v>32960</v>
      </c>
      <c r="AR205" s="13">
        <f t="shared" si="315"/>
        <v>0</v>
      </c>
      <c r="AS205" s="6"/>
    </row>
    <row r="206" spans="1:45" ht="49.5" x14ac:dyDescent="0.25">
      <c r="A206" s="56" t="s">
        <v>511</v>
      </c>
      <c r="B206" s="26">
        <v>903</v>
      </c>
      <c r="C206" s="16" t="s">
        <v>35</v>
      </c>
      <c r="D206" s="16" t="s">
        <v>87</v>
      </c>
      <c r="E206" s="16" t="s">
        <v>512</v>
      </c>
      <c r="F206" s="16"/>
      <c r="G206" s="13">
        <f t="shared" si="308"/>
        <v>32351</v>
      </c>
      <c r="H206" s="13">
        <f t="shared" si="308"/>
        <v>0</v>
      </c>
      <c r="I206" s="13">
        <f t="shared" si="308"/>
        <v>0</v>
      </c>
      <c r="J206" s="13">
        <f t="shared" si="308"/>
        <v>0</v>
      </c>
      <c r="K206" s="13">
        <f t="shared" si="308"/>
        <v>0</v>
      </c>
      <c r="L206" s="13">
        <f t="shared" si="308"/>
        <v>0</v>
      </c>
      <c r="M206" s="13">
        <f t="shared" si="308"/>
        <v>32351</v>
      </c>
      <c r="N206" s="13">
        <f t="shared" si="308"/>
        <v>0</v>
      </c>
      <c r="O206" s="13">
        <f t="shared" si="308"/>
        <v>0</v>
      </c>
      <c r="P206" s="13">
        <f t="shared" si="308"/>
        <v>0</v>
      </c>
      <c r="Q206" s="13">
        <f t="shared" si="308"/>
        <v>609</v>
      </c>
      <c r="R206" s="13">
        <f t="shared" si="308"/>
        <v>0</v>
      </c>
      <c r="S206" s="13">
        <f t="shared" si="309"/>
        <v>32960</v>
      </c>
      <c r="T206" s="13">
        <f t="shared" si="309"/>
        <v>0</v>
      </c>
      <c r="U206" s="13">
        <f t="shared" si="309"/>
        <v>0</v>
      </c>
      <c r="V206" s="13">
        <f t="shared" si="309"/>
        <v>0</v>
      </c>
      <c r="W206" s="13">
        <f t="shared" si="309"/>
        <v>0</v>
      </c>
      <c r="X206" s="13">
        <f t="shared" si="309"/>
        <v>0</v>
      </c>
      <c r="Y206" s="13">
        <f t="shared" si="309"/>
        <v>32960</v>
      </c>
      <c r="Z206" s="13">
        <f t="shared" si="309"/>
        <v>0</v>
      </c>
      <c r="AA206" s="13">
        <f t="shared" si="309"/>
        <v>0</v>
      </c>
      <c r="AB206" s="13">
        <f t="shared" si="309"/>
        <v>0</v>
      </c>
      <c r="AC206" s="13">
        <f t="shared" si="309"/>
        <v>0</v>
      </c>
      <c r="AD206" s="13">
        <f t="shared" si="309"/>
        <v>0</v>
      </c>
      <c r="AE206" s="13">
        <f t="shared" si="309"/>
        <v>32960</v>
      </c>
      <c r="AF206" s="13">
        <f t="shared" si="309"/>
        <v>0</v>
      </c>
      <c r="AG206" s="13">
        <f t="shared" si="314"/>
        <v>0</v>
      </c>
      <c r="AH206" s="13">
        <f t="shared" si="314"/>
        <v>0</v>
      </c>
      <c r="AI206" s="13">
        <f t="shared" si="314"/>
        <v>0</v>
      </c>
      <c r="AJ206" s="13">
        <f t="shared" si="314"/>
        <v>0</v>
      </c>
      <c r="AK206" s="81">
        <f t="shared" si="314"/>
        <v>32960</v>
      </c>
      <c r="AL206" s="81">
        <f t="shared" si="314"/>
        <v>0</v>
      </c>
      <c r="AM206" s="13">
        <f t="shared" si="314"/>
        <v>-32960</v>
      </c>
      <c r="AN206" s="13">
        <f t="shared" si="314"/>
        <v>0</v>
      </c>
      <c r="AO206" s="13">
        <f t="shared" si="314"/>
        <v>0</v>
      </c>
      <c r="AP206" s="13">
        <f t="shared" si="314"/>
        <v>0</v>
      </c>
      <c r="AQ206" s="13">
        <f t="shared" si="314"/>
        <v>0</v>
      </c>
      <c r="AR206" s="13">
        <f t="shared" si="314"/>
        <v>0</v>
      </c>
      <c r="AS206" s="6"/>
    </row>
    <row r="207" spans="1:45" x14ac:dyDescent="0.25">
      <c r="A207" s="56" t="s">
        <v>112</v>
      </c>
      <c r="B207" s="26">
        <v>903</v>
      </c>
      <c r="C207" s="16" t="s">
        <v>35</v>
      </c>
      <c r="D207" s="16" t="s">
        <v>87</v>
      </c>
      <c r="E207" s="16" t="s">
        <v>512</v>
      </c>
      <c r="F207" s="16" t="s">
        <v>113</v>
      </c>
      <c r="G207" s="13">
        <f t="shared" si="308"/>
        <v>32351</v>
      </c>
      <c r="H207" s="13">
        <f t="shared" si="308"/>
        <v>0</v>
      </c>
      <c r="I207" s="13">
        <f t="shared" si="308"/>
        <v>0</v>
      </c>
      <c r="J207" s="13">
        <f t="shared" si="308"/>
        <v>0</v>
      </c>
      <c r="K207" s="13">
        <f t="shared" si="308"/>
        <v>0</v>
      </c>
      <c r="L207" s="13">
        <f t="shared" si="308"/>
        <v>0</v>
      </c>
      <c r="M207" s="13">
        <f t="shared" si="308"/>
        <v>32351</v>
      </c>
      <c r="N207" s="13">
        <f t="shared" si="308"/>
        <v>0</v>
      </c>
      <c r="O207" s="13">
        <f t="shared" si="308"/>
        <v>0</v>
      </c>
      <c r="P207" s="13">
        <f t="shared" si="308"/>
        <v>0</v>
      </c>
      <c r="Q207" s="13">
        <f t="shared" si="308"/>
        <v>609</v>
      </c>
      <c r="R207" s="13">
        <f t="shared" si="308"/>
        <v>0</v>
      </c>
      <c r="S207" s="13">
        <f t="shared" si="309"/>
        <v>32960</v>
      </c>
      <c r="T207" s="13">
        <f t="shared" si="309"/>
        <v>0</v>
      </c>
      <c r="U207" s="13">
        <f t="shared" si="309"/>
        <v>0</v>
      </c>
      <c r="V207" s="13">
        <f t="shared" si="309"/>
        <v>0</v>
      </c>
      <c r="W207" s="13">
        <f t="shared" si="309"/>
        <v>0</v>
      </c>
      <c r="X207" s="13">
        <f t="shared" si="309"/>
        <v>0</v>
      </c>
      <c r="Y207" s="13">
        <f t="shared" si="309"/>
        <v>32960</v>
      </c>
      <c r="Z207" s="13">
        <f t="shared" si="309"/>
        <v>0</v>
      </c>
      <c r="AA207" s="13">
        <f t="shared" si="309"/>
        <v>0</v>
      </c>
      <c r="AB207" s="13">
        <f t="shared" si="309"/>
        <v>0</v>
      </c>
      <c r="AC207" s="13">
        <f t="shared" si="309"/>
        <v>0</v>
      </c>
      <c r="AD207" s="13">
        <f t="shared" si="309"/>
        <v>0</v>
      </c>
      <c r="AE207" s="13">
        <f t="shared" si="309"/>
        <v>32960</v>
      </c>
      <c r="AF207" s="13">
        <f t="shared" si="309"/>
        <v>0</v>
      </c>
      <c r="AG207" s="13">
        <f t="shared" si="314"/>
        <v>0</v>
      </c>
      <c r="AH207" s="13">
        <f t="shared" si="314"/>
        <v>0</v>
      </c>
      <c r="AI207" s="13">
        <f t="shared" si="314"/>
        <v>0</v>
      </c>
      <c r="AJ207" s="13">
        <f t="shared" si="314"/>
        <v>0</v>
      </c>
      <c r="AK207" s="81">
        <f t="shared" si="314"/>
        <v>32960</v>
      </c>
      <c r="AL207" s="81">
        <f t="shared" si="314"/>
        <v>0</v>
      </c>
      <c r="AM207" s="13">
        <f t="shared" si="314"/>
        <v>-32960</v>
      </c>
      <c r="AN207" s="13">
        <f t="shared" si="314"/>
        <v>0</v>
      </c>
      <c r="AO207" s="13">
        <f t="shared" si="314"/>
        <v>0</v>
      </c>
      <c r="AP207" s="13">
        <f t="shared" si="314"/>
        <v>0</v>
      </c>
      <c r="AQ207" s="13">
        <f t="shared" si="314"/>
        <v>0</v>
      </c>
      <c r="AR207" s="13">
        <f t="shared" si="314"/>
        <v>0</v>
      </c>
      <c r="AS207" s="6"/>
    </row>
    <row r="208" spans="1:45" ht="33" x14ac:dyDescent="0.25">
      <c r="A208" s="56" t="s">
        <v>194</v>
      </c>
      <c r="B208" s="26">
        <v>903</v>
      </c>
      <c r="C208" s="16" t="s">
        <v>35</v>
      </c>
      <c r="D208" s="16" t="s">
        <v>87</v>
      </c>
      <c r="E208" s="16" t="s">
        <v>512</v>
      </c>
      <c r="F208" s="16" t="s">
        <v>195</v>
      </c>
      <c r="G208" s="13">
        <v>32351</v>
      </c>
      <c r="H208" s="13"/>
      <c r="I208" s="13"/>
      <c r="J208" s="13"/>
      <c r="K208" s="13"/>
      <c r="L208" s="13"/>
      <c r="M208" s="13">
        <f>G208+I208+J208+K208+L208</f>
        <v>32351</v>
      </c>
      <c r="N208" s="13">
        <f>H208+J208</f>
        <v>0</v>
      </c>
      <c r="O208" s="13"/>
      <c r="P208" s="13"/>
      <c r="Q208" s="13">
        <v>609</v>
      </c>
      <c r="R208" s="13"/>
      <c r="S208" s="13">
        <f>M208+O208+P208+Q208+R208</f>
        <v>32960</v>
      </c>
      <c r="T208" s="13">
        <f>N208+P208</f>
        <v>0</v>
      </c>
      <c r="U208" s="13"/>
      <c r="V208" s="13"/>
      <c r="W208" s="13"/>
      <c r="X208" s="13"/>
      <c r="Y208" s="13">
        <f>S208+U208+V208+W208+X208</f>
        <v>32960</v>
      </c>
      <c r="Z208" s="13">
        <f>T208+V208</f>
        <v>0</v>
      </c>
      <c r="AA208" s="13"/>
      <c r="AB208" s="13"/>
      <c r="AC208" s="13"/>
      <c r="AD208" s="13"/>
      <c r="AE208" s="13">
        <f>Y208+AA208+AB208+AC208+AD208</f>
        <v>32960</v>
      </c>
      <c r="AF208" s="13">
        <f>Z208+AB208</f>
        <v>0</v>
      </c>
      <c r="AG208" s="13"/>
      <c r="AH208" s="13"/>
      <c r="AI208" s="13"/>
      <c r="AJ208" s="13"/>
      <c r="AK208" s="81">
        <f>AE208+AG208+AH208+AI208+AJ208</f>
        <v>32960</v>
      </c>
      <c r="AL208" s="81">
        <f>AF208+AH208</f>
        <v>0</v>
      </c>
      <c r="AM208" s="13">
        <v>-32960</v>
      </c>
      <c r="AN208" s="13"/>
      <c r="AO208" s="13"/>
      <c r="AP208" s="13"/>
      <c r="AQ208" s="13">
        <f>AK208+AM208+AN208+AO208+AP208</f>
        <v>0</v>
      </c>
      <c r="AR208" s="13">
        <f>AL208+AN208</f>
        <v>0</v>
      </c>
      <c r="AS208" s="6"/>
    </row>
    <row r="209" spans="1:45" ht="49.5" x14ac:dyDescent="0.25">
      <c r="A209" s="56" t="s">
        <v>511</v>
      </c>
      <c r="B209" s="26">
        <v>903</v>
      </c>
      <c r="C209" s="16" t="s">
        <v>35</v>
      </c>
      <c r="D209" s="16" t="s">
        <v>87</v>
      </c>
      <c r="E209" s="16" t="s">
        <v>727</v>
      </c>
      <c r="F209" s="16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81"/>
      <c r="AL209" s="81"/>
      <c r="AM209" s="13">
        <f>AM210</f>
        <v>32960</v>
      </c>
      <c r="AN209" s="13">
        <f t="shared" ref="AN209:AR210" si="316">AN210</f>
        <v>0</v>
      </c>
      <c r="AO209" s="13">
        <f t="shared" si="316"/>
        <v>0</v>
      </c>
      <c r="AP209" s="13">
        <f t="shared" si="316"/>
        <v>0</v>
      </c>
      <c r="AQ209" s="13">
        <f t="shared" si="316"/>
        <v>32960</v>
      </c>
      <c r="AR209" s="13">
        <f t="shared" si="316"/>
        <v>0</v>
      </c>
      <c r="AS209" s="6"/>
    </row>
    <row r="210" spans="1:45" x14ac:dyDescent="0.25">
      <c r="A210" s="56" t="s">
        <v>112</v>
      </c>
      <c r="B210" s="26">
        <v>903</v>
      </c>
      <c r="C210" s="16" t="s">
        <v>35</v>
      </c>
      <c r="D210" s="16" t="s">
        <v>87</v>
      </c>
      <c r="E210" s="16" t="s">
        <v>727</v>
      </c>
      <c r="F210" s="16" t="s">
        <v>113</v>
      </c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81"/>
      <c r="AL210" s="81"/>
      <c r="AM210" s="13">
        <f>AM211</f>
        <v>32960</v>
      </c>
      <c r="AN210" s="13">
        <f t="shared" si="316"/>
        <v>0</v>
      </c>
      <c r="AO210" s="13">
        <f t="shared" si="316"/>
        <v>0</v>
      </c>
      <c r="AP210" s="13">
        <f t="shared" si="316"/>
        <v>0</v>
      </c>
      <c r="AQ210" s="13">
        <f t="shared" si="316"/>
        <v>32960</v>
      </c>
      <c r="AR210" s="13">
        <f t="shared" si="316"/>
        <v>0</v>
      </c>
      <c r="AS210" s="6"/>
    </row>
    <row r="211" spans="1:45" ht="33" x14ac:dyDescent="0.25">
      <c r="A211" s="56" t="s">
        <v>194</v>
      </c>
      <c r="B211" s="26">
        <v>903</v>
      </c>
      <c r="C211" s="16" t="s">
        <v>35</v>
      </c>
      <c r="D211" s="16" t="s">
        <v>87</v>
      </c>
      <c r="E211" s="16" t="s">
        <v>727</v>
      </c>
      <c r="F211" s="16" t="s">
        <v>195</v>
      </c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81"/>
      <c r="AL211" s="81"/>
      <c r="AM211" s="13">
        <v>32960</v>
      </c>
      <c r="AN211" s="13"/>
      <c r="AO211" s="13"/>
      <c r="AP211" s="13"/>
      <c r="AQ211" s="13">
        <f>AK211+AM211+AN211+AO211+AP211</f>
        <v>32960</v>
      </c>
      <c r="AR211" s="13">
        <f>AL211+AN211</f>
        <v>0</v>
      </c>
      <c r="AS211" s="6"/>
    </row>
    <row r="212" spans="1:45" x14ac:dyDescent="0.25">
      <c r="A212" s="60" t="s">
        <v>66</v>
      </c>
      <c r="B212" s="26">
        <v>903</v>
      </c>
      <c r="C212" s="16" t="s">
        <v>35</v>
      </c>
      <c r="D212" s="16" t="s">
        <v>87</v>
      </c>
      <c r="E212" s="16" t="s">
        <v>67</v>
      </c>
      <c r="F212" s="16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>
        <f t="shared" ref="AG212:AL212" si="317">AG213+AG216+AG219+AG223</f>
        <v>0</v>
      </c>
      <c r="AH212" s="13">
        <f t="shared" si="317"/>
        <v>22344</v>
      </c>
      <c r="AI212" s="13">
        <f t="shared" si="317"/>
        <v>0</v>
      </c>
      <c r="AJ212" s="13">
        <f t="shared" si="317"/>
        <v>0</v>
      </c>
      <c r="AK212" s="81">
        <f t="shared" si="317"/>
        <v>22344</v>
      </c>
      <c r="AL212" s="81">
        <f t="shared" si="317"/>
        <v>22344</v>
      </c>
      <c r="AM212" s="13">
        <f t="shared" ref="AM212:AR212" si="318">AM213+AM216+AM219+AM223</f>
        <v>0</v>
      </c>
      <c r="AN212" s="13">
        <f t="shared" si="318"/>
        <v>0</v>
      </c>
      <c r="AO212" s="13">
        <f t="shared" si="318"/>
        <v>0</v>
      </c>
      <c r="AP212" s="13">
        <f t="shared" si="318"/>
        <v>0</v>
      </c>
      <c r="AQ212" s="13">
        <f t="shared" si="318"/>
        <v>22344</v>
      </c>
      <c r="AR212" s="13">
        <f t="shared" si="318"/>
        <v>22344</v>
      </c>
      <c r="AS212" s="6"/>
    </row>
    <row r="213" spans="1:45" ht="99" customHeight="1" x14ac:dyDescent="0.25">
      <c r="A213" s="56" t="s">
        <v>685</v>
      </c>
      <c r="B213" s="26">
        <v>903</v>
      </c>
      <c r="C213" s="16" t="s">
        <v>35</v>
      </c>
      <c r="D213" s="16" t="s">
        <v>87</v>
      </c>
      <c r="E213" s="16" t="s">
        <v>682</v>
      </c>
      <c r="F213" s="16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>
        <f>AG214</f>
        <v>0</v>
      </c>
      <c r="AH213" s="13">
        <f t="shared" ref="AH213:AR214" si="319">AH214</f>
        <v>12342</v>
      </c>
      <c r="AI213" s="13">
        <f t="shared" si="319"/>
        <v>0</v>
      </c>
      <c r="AJ213" s="13">
        <f t="shared" si="319"/>
        <v>0</v>
      </c>
      <c r="AK213" s="81">
        <f t="shared" si="319"/>
        <v>12342</v>
      </c>
      <c r="AL213" s="81">
        <f t="shared" si="319"/>
        <v>12342</v>
      </c>
      <c r="AM213" s="13">
        <f>AM214</f>
        <v>0</v>
      </c>
      <c r="AN213" s="13">
        <f t="shared" si="319"/>
        <v>0</v>
      </c>
      <c r="AO213" s="13">
        <f t="shared" si="319"/>
        <v>0</v>
      </c>
      <c r="AP213" s="13">
        <f t="shared" si="319"/>
        <v>0</v>
      </c>
      <c r="AQ213" s="13">
        <f t="shared" si="319"/>
        <v>12342</v>
      </c>
      <c r="AR213" s="13">
        <f t="shared" si="319"/>
        <v>12342</v>
      </c>
      <c r="AS213" s="6"/>
    </row>
    <row r="214" spans="1:45" x14ac:dyDescent="0.25">
      <c r="A214" s="56" t="s">
        <v>112</v>
      </c>
      <c r="B214" s="26">
        <v>903</v>
      </c>
      <c r="C214" s="16" t="s">
        <v>35</v>
      </c>
      <c r="D214" s="16" t="s">
        <v>87</v>
      </c>
      <c r="E214" s="16" t="s">
        <v>682</v>
      </c>
      <c r="F214" s="16" t="s">
        <v>113</v>
      </c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>
        <f>AG215</f>
        <v>0</v>
      </c>
      <c r="AH214" s="13">
        <f t="shared" si="319"/>
        <v>12342</v>
      </c>
      <c r="AI214" s="13">
        <f t="shared" si="319"/>
        <v>0</v>
      </c>
      <c r="AJ214" s="13">
        <f t="shared" si="319"/>
        <v>0</v>
      </c>
      <c r="AK214" s="81">
        <f t="shared" si="319"/>
        <v>12342</v>
      </c>
      <c r="AL214" s="81">
        <f t="shared" si="319"/>
        <v>12342</v>
      </c>
      <c r="AM214" s="13">
        <f>AM215</f>
        <v>0</v>
      </c>
      <c r="AN214" s="13">
        <f t="shared" si="319"/>
        <v>0</v>
      </c>
      <c r="AO214" s="13">
        <f t="shared" si="319"/>
        <v>0</v>
      </c>
      <c r="AP214" s="13">
        <f t="shared" si="319"/>
        <v>0</v>
      </c>
      <c r="AQ214" s="13">
        <f t="shared" si="319"/>
        <v>12342</v>
      </c>
      <c r="AR214" s="13">
        <f t="shared" si="319"/>
        <v>12342</v>
      </c>
      <c r="AS214" s="6"/>
    </row>
    <row r="215" spans="1:45" ht="33" x14ac:dyDescent="0.25">
      <c r="A215" s="56" t="s">
        <v>194</v>
      </c>
      <c r="B215" s="26">
        <v>903</v>
      </c>
      <c r="C215" s="16" t="s">
        <v>35</v>
      </c>
      <c r="D215" s="16" t="s">
        <v>87</v>
      </c>
      <c r="E215" s="16" t="s">
        <v>682</v>
      </c>
      <c r="F215" s="16" t="s">
        <v>195</v>
      </c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>
        <v>12342</v>
      </c>
      <c r="AI215" s="13"/>
      <c r="AJ215" s="13"/>
      <c r="AK215" s="81">
        <f>AE215+AG215+AH215+AI215+AJ215</f>
        <v>12342</v>
      </c>
      <c r="AL215" s="81">
        <f>AF215+AH215</f>
        <v>12342</v>
      </c>
      <c r="AM215" s="13"/>
      <c r="AN215" s="13"/>
      <c r="AO215" s="13"/>
      <c r="AP215" s="13"/>
      <c r="AQ215" s="13">
        <f>AK215+AM215+AN215+AO215+AP215</f>
        <v>12342</v>
      </c>
      <c r="AR215" s="13">
        <f>AL215+AN215</f>
        <v>12342</v>
      </c>
      <c r="AS215" s="6"/>
    </row>
    <row r="216" spans="1:45" ht="66" x14ac:dyDescent="0.25">
      <c r="A216" s="56" t="s">
        <v>686</v>
      </c>
      <c r="B216" s="26">
        <v>903</v>
      </c>
      <c r="C216" s="16" t="s">
        <v>35</v>
      </c>
      <c r="D216" s="16" t="s">
        <v>87</v>
      </c>
      <c r="E216" s="16" t="s">
        <v>683</v>
      </c>
      <c r="F216" s="16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>
        <f>AG217</f>
        <v>0</v>
      </c>
      <c r="AH216" s="13">
        <f t="shared" ref="AH216:AR217" si="320">AH217</f>
        <v>1234</v>
      </c>
      <c r="AI216" s="13">
        <f t="shared" si="320"/>
        <v>0</v>
      </c>
      <c r="AJ216" s="13">
        <f t="shared" si="320"/>
        <v>0</v>
      </c>
      <c r="AK216" s="81">
        <f t="shared" si="320"/>
        <v>1234</v>
      </c>
      <c r="AL216" s="81">
        <f t="shared" si="320"/>
        <v>1234</v>
      </c>
      <c r="AM216" s="13">
        <f>AM217</f>
        <v>0</v>
      </c>
      <c r="AN216" s="13">
        <f t="shared" si="320"/>
        <v>0</v>
      </c>
      <c r="AO216" s="13">
        <f t="shared" si="320"/>
        <v>0</v>
      </c>
      <c r="AP216" s="13">
        <f t="shared" si="320"/>
        <v>0</v>
      </c>
      <c r="AQ216" s="13">
        <f t="shared" si="320"/>
        <v>1234</v>
      </c>
      <c r="AR216" s="13">
        <f t="shared" si="320"/>
        <v>1234</v>
      </c>
      <c r="AS216" s="6"/>
    </row>
    <row r="217" spans="1:45" x14ac:dyDescent="0.25">
      <c r="A217" s="56" t="s">
        <v>112</v>
      </c>
      <c r="B217" s="26">
        <v>903</v>
      </c>
      <c r="C217" s="16" t="s">
        <v>35</v>
      </c>
      <c r="D217" s="16" t="s">
        <v>87</v>
      </c>
      <c r="E217" s="16" t="s">
        <v>683</v>
      </c>
      <c r="F217" s="16" t="s">
        <v>360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>
        <f>AG218</f>
        <v>0</v>
      </c>
      <c r="AH217" s="13">
        <f t="shared" si="320"/>
        <v>1234</v>
      </c>
      <c r="AI217" s="13">
        <f t="shared" si="320"/>
        <v>0</v>
      </c>
      <c r="AJ217" s="13">
        <f t="shared" si="320"/>
        <v>0</v>
      </c>
      <c r="AK217" s="81">
        <f t="shared" si="320"/>
        <v>1234</v>
      </c>
      <c r="AL217" s="81">
        <f t="shared" si="320"/>
        <v>1234</v>
      </c>
      <c r="AM217" s="13">
        <f>AM218</f>
        <v>0</v>
      </c>
      <c r="AN217" s="13">
        <f t="shared" si="320"/>
        <v>0</v>
      </c>
      <c r="AO217" s="13">
        <f t="shared" si="320"/>
        <v>0</v>
      </c>
      <c r="AP217" s="13">
        <f t="shared" si="320"/>
        <v>0</v>
      </c>
      <c r="AQ217" s="13">
        <f t="shared" si="320"/>
        <v>1234</v>
      </c>
      <c r="AR217" s="13">
        <f t="shared" si="320"/>
        <v>1234</v>
      </c>
      <c r="AS217" s="6"/>
    </row>
    <row r="218" spans="1:45" ht="33" x14ac:dyDescent="0.25">
      <c r="A218" s="56" t="s">
        <v>194</v>
      </c>
      <c r="B218" s="26">
        <v>903</v>
      </c>
      <c r="C218" s="16" t="s">
        <v>35</v>
      </c>
      <c r="D218" s="16" t="s">
        <v>87</v>
      </c>
      <c r="E218" s="16" t="s">
        <v>683</v>
      </c>
      <c r="F218" s="16" t="s">
        <v>195</v>
      </c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>
        <v>1234</v>
      </c>
      <c r="AI218" s="13"/>
      <c r="AJ218" s="13"/>
      <c r="AK218" s="81">
        <f>AE218+AG218+AH218+AI218+AJ218</f>
        <v>1234</v>
      </c>
      <c r="AL218" s="81">
        <f>AF218+AH218</f>
        <v>1234</v>
      </c>
      <c r="AM218" s="13"/>
      <c r="AN218" s="13"/>
      <c r="AO218" s="13"/>
      <c r="AP218" s="13"/>
      <c r="AQ218" s="13">
        <f>AK218+AM218+AN218+AO218+AP218</f>
        <v>1234</v>
      </c>
      <c r="AR218" s="13">
        <f>AL218+AN218</f>
        <v>1234</v>
      </c>
      <c r="AS218" s="6"/>
    </row>
    <row r="219" spans="1:45" x14ac:dyDescent="0.25">
      <c r="A219" s="60" t="s">
        <v>587</v>
      </c>
      <c r="B219" s="26">
        <v>903</v>
      </c>
      <c r="C219" s="16" t="s">
        <v>35</v>
      </c>
      <c r="D219" s="16" t="s">
        <v>87</v>
      </c>
      <c r="E219" s="16" t="s">
        <v>680</v>
      </c>
      <c r="F219" s="16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>
        <f t="shared" ref="AG219:AR219" si="321">AG220</f>
        <v>0</v>
      </c>
      <c r="AH219" s="13">
        <f t="shared" si="321"/>
        <v>6788</v>
      </c>
      <c r="AI219" s="13">
        <f t="shared" si="321"/>
        <v>0</v>
      </c>
      <c r="AJ219" s="13">
        <f t="shared" si="321"/>
        <v>0</v>
      </c>
      <c r="AK219" s="81">
        <f t="shared" si="321"/>
        <v>6788</v>
      </c>
      <c r="AL219" s="81">
        <f t="shared" si="321"/>
        <v>6788</v>
      </c>
      <c r="AM219" s="13">
        <f t="shared" si="321"/>
        <v>0</v>
      </c>
      <c r="AN219" s="13">
        <f t="shared" si="321"/>
        <v>0</v>
      </c>
      <c r="AO219" s="13">
        <f t="shared" si="321"/>
        <v>0</v>
      </c>
      <c r="AP219" s="13">
        <f t="shared" si="321"/>
        <v>0</v>
      </c>
      <c r="AQ219" s="13">
        <f t="shared" si="321"/>
        <v>6788</v>
      </c>
      <c r="AR219" s="13">
        <f t="shared" si="321"/>
        <v>6788</v>
      </c>
      <c r="AS219" s="6"/>
    </row>
    <row r="220" spans="1:45" ht="33" x14ac:dyDescent="0.25">
      <c r="A220" s="56" t="s">
        <v>699</v>
      </c>
      <c r="B220" s="26">
        <v>903</v>
      </c>
      <c r="C220" s="16" t="s">
        <v>35</v>
      </c>
      <c r="D220" s="16" t="s">
        <v>87</v>
      </c>
      <c r="E220" s="16" t="s">
        <v>681</v>
      </c>
      <c r="F220" s="16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>
        <f>AG221</f>
        <v>0</v>
      </c>
      <c r="AH220" s="13">
        <f t="shared" ref="AH220:AR221" si="322">AH221</f>
        <v>6788</v>
      </c>
      <c r="AI220" s="13">
        <f t="shared" si="322"/>
        <v>0</v>
      </c>
      <c r="AJ220" s="13">
        <f t="shared" si="322"/>
        <v>0</v>
      </c>
      <c r="AK220" s="81">
        <f t="shared" si="322"/>
        <v>6788</v>
      </c>
      <c r="AL220" s="81">
        <f t="shared" si="322"/>
        <v>6788</v>
      </c>
      <c r="AM220" s="13">
        <f>AM221</f>
        <v>0</v>
      </c>
      <c r="AN220" s="13">
        <f t="shared" si="322"/>
        <v>0</v>
      </c>
      <c r="AO220" s="13">
        <f t="shared" si="322"/>
        <v>0</v>
      </c>
      <c r="AP220" s="13">
        <f t="shared" si="322"/>
        <v>0</v>
      </c>
      <c r="AQ220" s="13">
        <f t="shared" si="322"/>
        <v>6788</v>
      </c>
      <c r="AR220" s="13">
        <f t="shared" si="322"/>
        <v>6788</v>
      </c>
      <c r="AS220" s="6"/>
    </row>
    <row r="221" spans="1:45" x14ac:dyDescent="0.25">
      <c r="A221" s="56" t="s">
        <v>112</v>
      </c>
      <c r="B221" s="26">
        <v>903</v>
      </c>
      <c r="C221" s="16" t="s">
        <v>35</v>
      </c>
      <c r="D221" s="16" t="s">
        <v>87</v>
      </c>
      <c r="E221" s="16" t="s">
        <v>681</v>
      </c>
      <c r="F221" s="16" t="s">
        <v>113</v>
      </c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>
        <f>AG222</f>
        <v>0</v>
      </c>
      <c r="AH221" s="13">
        <f t="shared" si="322"/>
        <v>6788</v>
      </c>
      <c r="AI221" s="13">
        <f t="shared" si="322"/>
        <v>0</v>
      </c>
      <c r="AJ221" s="13">
        <f t="shared" si="322"/>
        <v>0</v>
      </c>
      <c r="AK221" s="81">
        <f t="shared" si="322"/>
        <v>6788</v>
      </c>
      <c r="AL221" s="81">
        <f t="shared" si="322"/>
        <v>6788</v>
      </c>
      <c r="AM221" s="13">
        <f>AM222</f>
        <v>0</v>
      </c>
      <c r="AN221" s="13">
        <f t="shared" si="322"/>
        <v>0</v>
      </c>
      <c r="AO221" s="13">
        <f t="shared" si="322"/>
        <v>0</v>
      </c>
      <c r="AP221" s="13">
        <f t="shared" si="322"/>
        <v>0</v>
      </c>
      <c r="AQ221" s="13">
        <f t="shared" si="322"/>
        <v>6788</v>
      </c>
      <c r="AR221" s="13">
        <f t="shared" si="322"/>
        <v>6788</v>
      </c>
      <c r="AS221" s="6"/>
    </row>
    <row r="222" spans="1:45" ht="33" x14ac:dyDescent="0.25">
      <c r="A222" s="56" t="s">
        <v>194</v>
      </c>
      <c r="B222" s="26">
        <v>903</v>
      </c>
      <c r="C222" s="16" t="s">
        <v>35</v>
      </c>
      <c r="D222" s="16" t="s">
        <v>87</v>
      </c>
      <c r="E222" s="16" t="s">
        <v>681</v>
      </c>
      <c r="F222" s="16" t="s">
        <v>195</v>
      </c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>
        <v>6788</v>
      </c>
      <c r="AI222" s="13"/>
      <c r="AJ222" s="13"/>
      <c r="AK222" s="81">
        <f>AE222+AG222+AH222+AI222+AJ222</f>
        <v>6788</v>
      </c>
      <c r="AL222" s="81">
        <f>AF222+AH222</f>
        <v>6788</v>
      </c>
      <c r="AM222" s="13"/>
      <c r="AN222" s="13"/>
      <c r="AO222" s="13"/>
      <c r="AP222" s="13"/>
      <c r="AQ222" s="13">
        <f>AK222+AM222+AN222+AO222+AP222</f>
        <v>6788</v>
      </c>
      <c r="AR222" s="13">
        <f>AL222+AN222</f>
        <v>6788</v>
      </c>
      <c r="AS222" s="6"/>
    </row>
    <row r="223" spans="1:45" x14ac:dyDescent="0.25">
      <c r="A223" s="56" t="s">
        <v>687</v>
      </c>
      <c r="B223" s="26">
        <v>903</v>
      </c>
      <c r="C223" s="16" t="s">
        <v>35</v>
      </c>
      <c r="D223" s="16" t="s">
        <v>87</v>
      </c>
      <c r="E223" s="16" t="s">
        <v>684</v>
      </c>
      <c r="F223" s="16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>
        <f>AG224</f>
        <v>0</v>
      </c>
      <c r="AH223" s="13">
        <f t="shared" ref="AH223:AR224" si="323">AH224</f>
        <v>1980</v>
      </c>
      <c r="AI223" s="13">
        <f t="shared" si="323"/>
        <v>0</v>
      </c>
      <c r="AJ223" s="13">
        <f t="shared" si="323"/>
        <v>0</v>
      </c>
      <c r="AK223" s="81">
        <f t="shared" si="323"/>
        <v>1980</v>
      </c>
      <c r="AL223" s="81">
        <f t="shared" si="323"/>
        <v>1980</v>
      </c>
      <c r="AM223" s="13">
        <f>AM224</f>
        <v>0</v>
      </c>
      <c r="AN223" s="13">
        <f t="shared" si="323"/>
        <v>0</v>
      </c>
      <c r="AO223" s="13">
        <f t="shared" si="323"/>
        <v>0</v>
      </c>
      <c r="AP223" s="13">
        <f t="shared" si="323"/>
        <v>0</v>
      </c>
      <c r="AQ223" s="13">
        <f t="shared" si="323"/>
        <v>1980</v>
      </c>
      <c r="AR223" s="13">
        <f t="shared" si="323"/>
        <v>1980</v>
      </c>
      <c r="AS223" s="6"/>
    </row>
    <row r="224" spans="1:45" x14ac:dyDescent="0.25">
      <c r="A224" s="56" t="s">
        <v>112</v>
      </c>
      <c r="B224" s="26">
        <v>903</v>
      </c>
      <c r="C224" s="16" t="s">
        <v>35</v>
      </c>
      <c r="D224" s="16" t="s">
        <v>87</v>
      </c>
      <c r="E224" s="16" t="s">
        <v>684</v>
      </c>
      <c r="F224" s="16" t="s">
        <v>113</v>
      </c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>
        <f>AG225</f>
        <v>0</v>
      </c>
      <c r="AH224" s="13">
        <f t="shared" si="323"/>
        <v>1980</v>
      </c>
      <c r="AI224" s="13">
        <f t="shared" si="323"/>
        <v>0</v>
      </c>
      <c r="AJ224" s="13">
        <f t="shared" si="323"/>
        <v>0</v>
      </c>
      <c r="AK224" s="81">
        <f t="shared" si="323"/>
        <v>1980</v>
      </c>
      <c r="AL224" s="81">
        <f t="shared" si="323"/>
        <v>1980</v>
      </c>
      <c r="AM224" s="13">
        <f>AM225</f>
        <v>0</v>
      </c>
      <c r="AN224" s="13">
        <f t="shared" si="323"/>
        <v>0</v>
      </c>
      <c r="AO224" s="13">
        <f t="shared" si="323"/>
        <v>0</v>
      </c>
      <c r="AP224" s="13">
        <f t="shared" si="323"/>
        <v>0</v>
      </c>
      <c r="AQ224" s="13">
        <f t="shared" si="323"/>
        <v>1980</v>
      </c>
      <c r="AR224" s="13">
        <f t="shared" si="323"/>
        <v>1980</v>
      </c>
      <c r="AS224" s="6"/>
    </row>
    <row r="225" spans="1:45" ht="33" x14ac:dyDescent="0.25">
      <c r="A225" s="56" t="s">
        <v>194</v>
      </c>
      <c r="B225" s="26">
        <v>903</v>
      </c>
      <c r="C225" s="16" t="s">
        <v>35</v>
      </c>
      <c r="D225" s="16" t="s">
        <v>87</v>
      </c>
      <c r="E225" s="16" t="s">
        <v>684</v>
      </c>
      <c r="F225" s="16" t="s">
        <v>195</v>
      </c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>
        <v>1980</v>
      </c>
      <c r="AI225" s="13"/>
      <c r="AJ225" s="13"/>
      <c r="AK225" s="81">
        <f>AE225+AG225+AH225+AI225+AJ225</f>
        <v>1980</v>
      </c>
      <c r="AL225" s="81">
        <f>AF225+AH225</f>
        <v>1980</v>
      </c>
      <c r="AM225" s="13"/>
      <c r="AN225" s="13"/>
      <c r="AO225" s="13"/>
      <c r="AP225" s="13"/>
      <c r="AQ225" s="13">
        <f>AK225+AM225+AN225+AO225+AP225</f>
        <v>1980</v>
      </c>
      <c r="AR225" s="13">
        <f>AL225+AN225</f>
        <v>1980</v>
      </c>
      <c r="AS225" s="6"/>
    </row>
    <row r="226" spans="1:45" hidden="1" x14ac:dyDescent="0.25">
      <c r="A226" s="56"/>
      <c r="B226" s="26"/>
      <c r="C226" s="16"/>
      <c r="D226" s="16"/>
      <c r="E226" s="16"/>
      <c r="F226" s="16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81"/>
      <c r="AL226" s="81"/>
      <c r="AM226" s="13"/>
      <c r="AN226" s="13"/>
      <c r="AO226" s="13"/>
      <c r="AP226" s="13"/>
      <c r="AQ226" s="13"/>
      <c r="AR226" s="13"/>
      <c r="AS226" s="6">
        <f t="shared" ref="AS226:AS269" si="324">AQ226-AR226</f>
        <v>0</v>
      </c>
    </row>
    <row r="227" spans="1:45" ht="18.75" x14ac:dyDescent="0.3">
      <c r="A227" s="59" t="s">
        <v>598</v>
      </c>
      <c r="B227" s="14" t="s">
        <v>689</v>
      </c>
      <c r="C227" s="14" t="s">
        <v>35</v>
      </c>
      <c r="D227" s="14" t="s">
        <v>30</v>
      </c>
      <c r="E227" s="16"/>
      <c r="F227" s="16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32">
        <f t="shared" ref="AG227:AL227" si="325">AG229</f>
        <v>0</v>
      </c>
      <c r="AH227" s="32">
        <f t="shared" si="325"/>
        <v>66749</v>
      </c>
      <c r="AI227" s="32">
        <f t="shared" si="325"/>
        <v>0</v>
      </c>
      <c r="AJ227" s="32">
        <f t="shared" si="325"/>
        <v>0</v>
      </c>
      <c r="AK227" s="91">
        <f t="shared" si="325"/>
        <v>66749</v>
      </c>
      <c r="AL227" s="91">
        <f t="shared" si="325"/>
        <v>66749</v>
      </c>
      <c r="AM227" s="32">
        <f t="shared" ref="AM227:AR227" si="326">AM229</f>
        <v>0</v>
      </c>
      <c r="AN227" s="32">
        <f t="shared" si="326"/>
        <v>0</v>
      </c>
      <c r="AO227" s="32">
        <f t="shared" si="326"/>
        <v>0</v>
      </c>
      <c r="AP227" s="32">
        <f t="shared" si="326"/>
        <v>0</v>
      </c>
      <c r="AQ227" s="32">
        <f t="shared" si="326"/>
        <v>66749</v>
      </c>
      <c r="AR227" s="32">
        <f t="shared" si="326"/>
        <v>66749</v>
      </c>
      <c r="AS227" s="6"/>
    </row>
    <row r="228" spans="1:45" x14ac:dyDescent="0.25">
      <c r="A228" s="60" t="s">
        <v>66</v>
      </c>
      <c r="B228" s="26">
        <v>903</v>
      </c>
      <c r="C228" s="16" t="s">
        <v>35</v>
      </c>
      <c r="D228" s="16" t="s">
        <v>30</v>
      </c>
      <c r="E228" s="16" t="s">
        <v>67</v>
      </c>
      <c r="F228" s="16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>
        <f>AG229</f>
        <v>0</v>
      </c>
      <c r="AH228" s="13">
        <f t="shared" ref="AH228:AR229" si="327">AH229</f>
        <v>66749</v>
      </c>
      <c r="AI228" s="13">
        <f t="shared" si="327"/>
        <v>0</v>
      </c>
      <c r="AJ228" s="13">
        <f t="shared" si="327"/>
        <v>0</v>
      </c>
      <c r="AK228" s="81">
        <f t="shared" si="327"/>
        <v>66749</v>
      </c>
      <c r="AL228" s="81">
        <f t="shared" si="327"/>
        <v>66749</v>
      </c>
      <c r="AM228" s="13">
        <f>AM229</f>
        <v>0</v>
      </c>
      <c r="AN228" s="13">
        <f t="shared" si="327"/>
        <v>0</v>
      </c>
      <c r="AO228" s="13">
        <f t="shared" si="327"/>
        <v>0</v>
      </c>
      <c r="AP228" s="13">
        <f t="shared" si="327"/>
        <v>0</v>
      </c>
      <c r="AQ228" s="13">
        <f t="shared" si="327"/>
        <v>66749</v>
      </c>
      <c r="AR228" s="13">
        <f t="shared" si="327"/>
        <v>66749</v>
      </c>
      <c r="AS228" s="6"/>
    </row>
    <row r="229" spans="1:45" ht="66.75" customHeight="1" x14ac:dyDescent="0.25">
      <c r="A229" s="56" t="s">
        <v>688</v>
      </c>
      <c r="B229" s="26">
        <v>903</v>
      </c>
      <c r="C229" s="16" t="s">
        <v>35</v>
      </c>
      <c r="D229" s="16" t="s">
        <v>30</v>
      </c>
      <c r="E229" s="33" t="s">
        <v>703</v>
      </c>
      <c r="F229" s="16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>
        <f>AG230</f>
        <v>0</v>
      </c>
      <c r="AH229" s="13">
        <f t="shared" si="327"/>
        <v>66749</v>
      </c>
      <c r="AI229" s="13">
        <f t="shared" si="327"/>
        <v>0</v>
      </c>
      <c r="AJ229" s="13">
        <f t="shared" si="327"/>
        <v>0</v>
      </c>
      <c r="AK229" s="81">
        <f t="shared" si="327"/>
        <v>66749</v>
      </c>
      <c r="AL229" s="81">
        <f t="shared" si="327"/>
        <v>66749</v>
      </c>
      <c r="AM229" s="13">
        <f>AM230</f>
        <v>0</v>
      </c>
      <c r="AN229" s="13">
        <f t="shared" si="327"/>
        <v>0</v>
      </c>
      <c r="AO229" s="13">
        <f t="shared" si="327"/>
        <v>0</v>
      </c>
      <c r="AP229" s="13">
        <f t="shared" si="327"/>
        <v>0</v>
      </c>
      <c r="AQ229" s="13">
        <f t="shared" si="327"/>
        <v>66749</v>
      </c>
      <c r="AR229" s="13">
        <f t="shared" si="327"/>
        <v>66749</v>
      </c>
      <c r="AS229" s="6"/>
    </row>
    <row r="230" spans="1:45" ht="33" x14ac:dyDescent="0.25">
      <c r="A230" s="56" t="s">
        <v>205</v>
      </c>
      <c r="B230" s="26">
        <v>903</v>
      </c>
      <c r="C230" s="16" t="s">
        <v>35</v>
      </c>
      <c r="D230" s="16" t="s">
        <v>30</v>
      </c>
      <c r="E230" s="33" t="s">
        <v>703</v>
      </c>
      <c r="F230" s="16" t="s">
        <v>206</v>
      </c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>
        <f>AG231</f>
        <v>0</v>
      </c>
      <c r="AH230" s="13">
        <f t="shared" ref="AH230:AR230" si="328">AH231</f>
        <v>66749</v>
      </c>
      <c r="AI230" s="13">
        <f t="shared" si="328"/>
        <v>0</v>
      </c>
      <c r="AJ230" s="13">
        <f t="shared" si="328"/>
        <v>0</v>
      </c>
      <c r="AK230" s="81">
        <f t="shared" si="328"/>
        <v>66749</v>
      </c>
      <c r="AL230" s="81">
        <f t="shared" si="328"/>
        <v>66749</v>
      </c>
      <c r="AM230" s="13">
        <f>AM231</f>
        <v>0</v>
      </c>
      <c r="AN230" s="13">
        <f t="shared" si="328"/>
        <v>0</v>
      </c>
      <c r="AO230" s="13">
        <f t="shared" si="328"/>
        <v>0</v>
      </c>
      <c r="AP230" s="13">
        <f t="shared" si="328"/>
        <v>0</v>
      </c>
      <c r="AQ230" s="13">
        <f t="shared" si="328"/>
        <v>66749</v>
      </c>
      <c r="AR230" s="13">
        <f t="shared" si="328"/>
        <v>66749</v>
      </c>
      <c r="AS230" s="6"/>
    </row>
    <row r="231" spans="1:45" ht="21" customHeight="1" x14ac:dyDescent="0.25">
      <c r="A231" s="56" t="s">
        <v>191</v>
      </c>
      <c r="B231" s="26">
        <v>903</v>
      </c>
      <c r="C231" s="16" t="s">
        <v>35</v>
      </c>
      <c r="D231" s="16" t="s">
        <v>30</v>
      </c>
      <c r="E231" s="33" t="s">
        <v>703</v>
      </c>
      <c r="F231" s="16" t="s">
        <v>207</v>
      </c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>
        <v>66749</v>
      </c>
      <c r="AI231" s="13"/>
      <c r="AJ231" s="13"/>
      <c r="AK231" s="81">
        <f>AE231+AG231+AH231+AI231+AJ231</f>
        <v>66749</v>
      </c>
      <c r="AL231" s="81">
        <f>AF231+AH231</f>
        <v>66749</v>
      </c>
      <c r="AM231" s="13"/>
      <c r="AN231" s="13"/>
      <c r="AO231" s="13"/>
      <c r="AP231" s="13"/>
      <c r="AQ231" s="13">
        <f>AK231+AM231+AN231+AO231+AP231</f>
        <v>66749</v>
      </c>
      <c r="AR231" s="13">
        <f>AL231+AN231</f>
        <v>66749</v>
      </c>
      <c r="AS231" s="6"/>
    </row>
    <row r="232" spans="1:45" hidden="1" x14ac:dyDescent="0.25">
      <c r="A232" s="56"/>
      <c r="B232" s="26"/>
      <c r="C232" s="16"/>
      <c r="D232" s="16"/>
      <c r="E232" s="16"/>
      <c r="F232" s="16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81"/>
      <c r="AL232" s="81"/>
      <c r="AM232" s="13"/>
      <c r="AN232" s="13"/>
      <c r="AO232" s="13"/>
      <c r="AP232" s="13"/>
      <c r="AQ232" s="13"/>
      <c r="AR232" s="13"/>
      <c r="AS232" s="6">
        <f t="shared" si="324"/>
        <v>0</v>
      </c>
    </row>
    <row r="233" spans="1:45" ht="42.75" hidden="1" customHeight="1" x14ac:dyDescent="0.3">
      <c r="A233" s="58" t="s">
        <v>664</v>
      </c>
      <c r="B233" s="10">
        <v>905</v>
      </c>
      <c r="C233" s="10"/>
      <c r="D233" s="10"/>
      <c r="E233" s="10"/>
      <c r="F233" s="10"/>
      <c r="G233" s="30">
        <f>G235</f>
        <v>2875</v>
      </c>
      <c r="H233" s="30">
        <f t="shared" ref="H233:R233" si="329">H235</f>
        <v>0</v>
      </c>
      <c r="I233" s="13">
        <f t="shared" si="329"/>
        <v>0</v>
      </c>
      <c r="J233" s="13">
        <f t="shared" si="329"/>
        <v>0</v>
      </c>
      <c r="K233" s="13">
        <f t="shared" si="329"/>
        <v>0</v>
      </c>
      <c r="L233" s="13">
        <f t="shared" si="329"/>
        <v>0</v>
      </c>
      <c r="M233" s="30">
        <f t="shared" si="329"/>
        <v>2875</v>
      </c>
      <c r="N233" s="30">
        <f t="shared" si="329"/>
        <v>0</v>
      </c>
      <c r="O233" s="13">
        <f t="shared" si="329"/>
        <v>0</v>
      </c>
      <c r="P233" s="13">
        <f t="shared" si="329"/>
        <v>0</v>
      </c>
      <c r="Q233" s="13">
        <f t="shared" si="329"/>
        <v>0</v>
      </c>
      <c r="R233" s="13">
        <f t="shared" si="329"/>
        <v>0</v>
      </c>
      <c r="S233" s="30">
        <f t="shared" ref="S233:AL233" si="330">S235</f>
        <v>2875</v>
      </c>
      <c r="T233" s="30">
        <f t="shared" si="330"/>
        <v>0</v>
      </c>
      <c r="U233" s="13">
        <f t="shared" si="330"/>
        <v>0</v>
      </c>
      <c r="V233" s="13">
        <f t="shared" si="330"/>
        <v>0</v>
      </c>
      <c r="W233" s="13">
        <f t="shared" si="330"/>
        <v>0</v>
      </c>
      <c r="X233" s="13">
        <f t="shared" si="330"/>
        <v>0</v>
      </c>
      <c r="Y233" s="30">
        <f t="shared" si="330"/>
        <v>2875</v>
      </c>
      <c r="Z233" s="30">
        <f t="shared" si="330"/>
        <v>0</v>
      </c>
      <c r="AA233" s="13">
        <f t="shared" si="330"/>
        <v>0</v>
      </c>
      <c r="AB233" s="13">
        <f t="shared" si="330"/>
        <v>0</v>
      </c>
      <c r="AC233" s="13">
        <f t="shared" si="330"/>
        <v>0</v>
      </c>
      <c r="AD233" s="13">
        <f t="shared" si="330"/>
        <v>0</v>
      </c>
      <c r="AE233" s="30">
        <f t="shared" si="330"/>
        <v>2875</v>
      </c>
      <c r="AF233" s="30">
        <f t="shared" si="330"/>
        <v>0</v>
      </c>
      <c r="AG233" s="13">
        <f t="shared" si="330"/>
        <v>0</v>
      </c>
      <c r="AH233" s="13">
        <f t="shared" si="330"/>
        <v>0</v>
      </c>
      <c r="AI233" s="30">
        <f t="shared" si="330"/>
        <v>742</v>
      </c>
      <c r="AJ233" s="13">
        <f t="shared" si="330"/>
        <v>0</v>
      </c>
      <c r="AK233" s="90">
        <f t="shared" si="330"/>
        <v>3617</v>
      </c>
      <c r="AL233" s="90">
        <f t="shared" si="330"/>
        <v>0</v>
      </c>
      <c r="AM233" s="13">
        <f t="shared" ref="AM233:AR233" si="331">AM235</f>
        <v>0</v>
      </c>
      <c r="AN233" s="13">
        <f t="shared" si="331"/>
        <v>0</v>
      </c>
      <c r="AO233" s="30">
        <f t="shared" si="331"/>
        <v>0</v>
      </c>
      <c r="AP233" s="13">
        <f t="shared" si="331"/>
        <v>0</v>
      </c>
      <c r="AQ233" s="30">
        <f t="shared" si="331"/>
        <v>3617</v>
      </c>
      <c r="AR233" s="30">
        <f t="shared" si="331"/>
        <v>0</v>
      </c>
      <c r="AS233" s="6">
        <f t="shared" si="324"/>
        <v>3617</v>
      </c>
    </row>
    <row r="234" spans="1:45" ht="20.25" hidden="1" x14ac:dyDescent="0.3">
      <c r="A234" s="58"/>
      <c r="B234" s="10"/>
      <c r="C234" s="10"/>
      <c r="D234" s="10"/>
      <c r="E234" s="10"/>
      <c r="F234" s="10"/>
      <c r="G234" s="30"/>
      <c r="H234" s="30"/>
      <c r="I234" s="13"/>
      <c r="J234" s="13"/>
      <c r="K234" s="13"/>
      <c r="L234" s="13"/>
      <c r="M234" s="30"/>
      <c r="N234" s="30"/>
      <c r="O234" s="13"/>
      <c r="P234" s="13"/>
      <c r="Q234" s="13"/>
      <c r="R234" s="13"/>
      <c r="S234" s="30"/>
      <c r="T234" s="30"/>
      <c r="U234" s="13"/>
      <c r="V234" s="13"/>
      <c r="W234" s="13"/>
      <c r="X234" s="13"/>
      <c r="Y234" s="30"/>
      <c r="Z234" s="30"/>
      <c r="AA234" s="13"/>
      <c r="AB234" s="13"/>
      <c r="AC234" s="13"/>
      <c r="AD234" s="13"/>
      <c r="AE234" s="30"/>
      <c r="AF234" s="30"/>
      <c r="AG234" s="13"/>
      <c r="AH234" s="13"/>
      <c r="AI234" s="13"/>
      <c r="AJ234" s="13"/>
      <c r="AK234" s="90"/>
      <c r="AL234" s="90"/>
      <c r="AM234" s="13"/>
      <c r="AN234" s="13"/>
      <c r="AO234" s="13"/>
      <c r="AP234" s="13"/>
      <c r="AQ234" s="30"/>
      <c r="AR234" s="30"/>
      <c r="AS234" s="6">
        <f t="shared" si="324"/>
        <v>0</v>
      </c>
    </row>
    <row r="235" spans="1:45" ht="18.75" hidden="1" x14ac:dyDescent="0.3">
      <c r="A235" s="59" t="s">
        <v>63</v>
      </c>
      <c r="B235" s="14">
        <f>B233</f>
        <v>905</v>
      </c>
      <c r="C235" s="14" t="s">
        <v>22</v>
      </c>
      <c r="D235" s="14" t="s">
        <v>64</v>
      </c>
      <c r="E235" s="14"/>
      <c r="F235" s="14"/>
      <c r="G235" s="15">
        <f t="shared" ref="G235:N235" si="332">G241</f>
        <v>2875</v>
      </c>
      <c r="H235" s="15">
        <f t="shared" si="332"/>
        <v>0</v>
      </c>
      <c r="I235" s="13">
        <f t="shared" si="332"/>
        <v>0</v>
      </c>
      <c r="J235" s="13">
        <f t="shared" si="332"/>
        <v>0</v>
      </c>
      <c r="K235" s="13">
        <f t="shared" si="332"/>
        <v>0</v>
      </c>
      <c r="L235" s="13">
        <f t="shared" si="332"/>
        <v>0</v>
      </c>
      <c r="M235" s="15">
        <f t="shared" si="332"/>
        <v>2875</v>
      </c>
      <c r="N235" s="15">
        <f t="shared" si="332"/>
        <v>0</v>
      </c>
      <c r="O235" s="15">
        <f t="shared" ref="O235:T235" si="333">O241+O236</f>
        <v>0</v>
      </c>
      <c r="P235" s="15">
        <f t="shared" si="333"/>
        <v>0</v>
      </c>
      <c r="Q235" s="15">
        <f t="shared" si="333"/>
        <v>0</v>
      </c>
      <c r="R235" s="15">
        <f t="shared" si="333"/>
        <v>0</v>
      </c>
      <c r="S235" s="15">
        <f t="shared" si="333"/>
        <v>2875</v>
      </c>
      <c r="T235" s="15">
        <f t="shared" si="333"/>
        <v>0</v>
      </c>
      <c r="U235" s="15">
        <f t="shared" ref="U235:Z235" si="334">U241+U236</f>
        <v>0</v>
      </c>
      <c r="V235" s="15">
        <f t="shared" si="334"/>
        <v>0</v>
      </c>
      <c r="W235" s="15">
        <f t="shared" si="334"/>
        <v>0</v>
      </c>
      <c r="X235" s="15">
        <f t="shared" si="334"/>
        <v>0</v>
      </c>
      <c r="Y235" s="15">
        <f t="shared" si="334"/>
        <v>2875</v>
      </c>
      <c r="Z235" s="15">
        <f t="shared" si="334"/>
        <v>0</v>
      </c>
      <c r="AA235" s="15">
        <f t="shared" ref="AA235:AF235" si="335">AA241+AA236</f>
        <v>0</v>
      </c>
      <c r="AB235" s="15">
        <f t="shared" si="335"/>
        <v>0</v>
      </c>
      <c r="AC235" s="15">
        <f t="shared" si="335"/>
        <v>0</v>
      </c>
      <c r="AD235" s="15">
        <f t="shared" si="335"/>
        <v>0</v>
      </c>
      <c r="AE235" s="15">
        <f t="shared" si="335"/>
        <v>2875</v>
      </c>
      <c r="AF235" s="15">
        <f t="shared" si="335"/>
        <v>0</v>
      </c>
      <c r="AG235" s="15">
        <f t="shared" ref="AG235:AL235" si="336">AG241+AG236</f>
        <v>0</v>
      </c>
      <c r="AH235" s="15">
        <f t="shared" si="336"/>
        <v>0</v>
      </c>
      <c r="AI235" s="15">
        <f t="shared" si="336"/>
        <v>742</v>
      </c>
      <c r="AJ235" s="15">
        <f t="shared" si="336"/>
        <v>0</v>
      </c>
      <c r="AK235" s="84">
        <f t="shared" si="336"/>
        <v>3617</v>
      </c>
      <c r="AL235" s="84">
        <f t="shared" si="336"/>
        <v>0</v>
      </c>
      <c r="AM235" s="15">
        <f t="shared" ref="AM235:AR235" si="337">AM241+AM236</f>
        <v>0</v>
      </c>
      <c r="AN235" s="15">
        <f t="shared" si="337"/>
        <v>0</v>
      </c>
      <c r="AO235" s="15">
        <f t="shared" si="337"/>
        <v>0</v>
      </c>
      <c r="AP235" s="15">
        <f t="shared" si="337"/>
        <v>0</v>
      </c>
      <c r="AQ235" s="15">
        <f t="shared" si="337"/>
        <v>3617</v>
      </c>
      <c r="AR235" s="15">
        <f t="shared" si="337"/>
        <v>0</v>
      </c>
      <c r="AS235" s="6">
        <f t="shared" si="324"/>
        <v>3617</v>
      </c>
    </row>
    <row r="236" spans="1:45" ht="33.75" hidden="1" x14ac:dyDescent="0.3">
      <c r="A236" s="60" t="s">
        <v>614</v>
      </c>
      <c r="B236" s="16" t="s">
        <v>540</v>
      </c>
      <c r="C236" s="16" t="s">
        <v>22</v>
      </c>
      <c r="D236" s="16" t="s">
        <v>64</v>
      </c>
      <c r="E236" s="16" t="s">
        <v>611</v>
      </c>
      <c r="F236" s="14"/>
      <c r="G236" s="15"/>
      <c r="H236" s="15"/>
      <c r="I236" s="13"/>
      <c r="J236" s="13"/>
      <c r="K236" s="13"/>
      <c r="L236" s="13"/>
      <c r="M236" s="15"/>
      <c r="N236" s="15"/>
      <c r="O236" s="13">
        <f>O237</f>
        <v>1420</v>
      </c>
      <c r="P236" s="13">
        <f t="shared" ref="P236:AG239" si="338">P237</f>
        <v>0</v>
      </c>
      <c r="Q236" s="13">
        <f t="shared" si="338"/>
        <v>0</v>
      </c>
      <c r="R236" s="13">
        <f t="shared" si="338"/>
        <v>0</v>
      </c>
      <c r="S236" s="13">
        <f t="shared" si="338"/>
        <v>1420</v>
      </c>
      <c r="T236" s="13">
        <f t="shared" si="338"/>
        <v>0</v>
      </c>
      <c r="U236" s="13">
        <f t="shared" si="338"/>
        <v>0</v>
      </c>
      <c r="V236" s="13">
        <f t="shared" si="338"/>
        <v>0</v>
      </c>
      <c r="W236" s="13">
        <f t="shared" si="338"/>
        <v>0</v>
      </c>
      <c r="X236" s="13">
        <f t="shared" si="338"/>
        <v>0</v>
      </c>
      <c r="Y236" s="13">
        <f t="shared" si="338"/>
        <v>1420</v>
      </c>
      <c r="Z236" s="13">
        <f t="shared" si="338"/>
        <v>0</v>
      </c>
      <c r="AA236" s="13">
        <f t="shared" si="338"/>
        <v>0</v>
      </c>
      <c r="AB236" s="13">
        <f t="shared" si="338"/>
        <v>0</v>
      </c>
      <c r="AC236" s="13">
        <f t="shared" si="338"/>
        <v>0</v>
      </c>
      <c r="AD236" s="13">
        <f t="shared" si="338"/>
        <v>0</v>
      </c>
      <c r="AE236" s="13">
        <f t="shared" si="338"/>
        <v>1420</v>
      </c>
      <c r="AF236" s="13">
        <f t="shared" ref="AB236:AF239" si="339">AF237</f>
        <v>0</v>
      </c>
      <c r="AG236" s="13">
        <f t="shared" si="338"/>
        <v>0</v>
      </c>
      <c r="AH236" s="13">
        <f t="shared" ref="AH236:AR239" si="340">AH237</f>
        <v>0</v>
      </c>
      <c r="AI236" s="13">
        <f t="shared" si="340"/>
        <v>742</v>
      </c>
      <c r="AJ236" s="13">
        <f t="shared" si="340"/>
        <v>0</v>
      </c>
      <c r="AK236" s="81">
        <f t="shared" si="340"/>
        <v>2162</v>
      </c>
      <c r="AL236" s="81">
        <f t="shared" si="340"/>
        <v>0</v>
      </c>
      <c r="AM236" s="13">
        <f t="shared" si="340"/>
        <v>0</v>
      </c>
      <c r="AN236" s="13">
        <f t="shared" si="340"/>
        <v>0</v>
      </c>
      <c r="AO236" s="13">
        <f t="shared" si="340"/>
        <v>0</v>
      </c>
      <c r="AP236" s="13">
        <f t="shared" si="340"/>
        <v>0</v>
      </c>
      <c r="AQ236" s="13">
        <f t="shared" si="340"/>
        <v>2162</v>
      </c>
      <c r="AR236" s="13">
        <f t="shared" si="340"/>
        <v>0</v>
      </c>
      <c r="AS236" s="6">
        <f t="shared" si="324"/>
        <v>2162</v>
      </c>
    </row>
    <row r="237" spans="1:45" ht="18.75" hidden="1" x14ac:dyDescent="0.3">
      <c r="A237" s="60" t="s">
        <v>15</v>
      </c>
      <c r="B237" s="16" t="s">
        <v>540</v>
      </c>
      <c r="C237" s="16" t="s">
        <v>22</v>
      </c>
      <c r="D237" s="16" t="s">
        <v>64</v>
      </c>
      <c r="E237" s="16" t="s">
        <v>612</v>
      </c>
      <c r="F237" s="14"/>
      <c r="G237" s="15"/>
      <c r="H237" s="15"/>
      <c r="I237" s="13"/>
      <c r="J237" s="13"/>
      <c r="K237" s="13"/>
      <c r="L237" s="13"/>
      <c r="M237" s="15"/>
      <c r="N237" s="15"/>
      <c r="O237" s="13">
        <f t="shared" ref="O237:T237" si="341">O239</f>
        <v>1420</v>
      </c>
      <c r="P237" s="13">
        <f t="shared" si="341"/>
        <v>0</v>
      </c>
      <c r="Q237" s="13">
        <f t="shared" si="341"/>
        <v>0</v>
      </c>
      <c r="R237" s="13">
        <f t="shared" si="341"/>
        <v>0</v>
      </c>
      <c r="S237" s="13">
        <f t="shared" si="341"/>
        <v>1420</v>
      </c>
      <c r="T237" s="13">
        <f t="shared" si="341"/>
        <v>0</v>
      </c>
      <c r="U237" s="13">
        <f>U238</f>
        <v>0</v>
      </c>
      <c r="V237" s="13">
        <f t="shared" si="338"/>
        <v>0</v>
      </c>
      <c r="W237" s="13">
        <f t="shared" si="338"/>
        <v>0</v>
      </c>
      <c r="X237" s="13">
        <f t="shared" si="338"/>
        <v>0</v>
      </c>
      <c r="Y237" s="13">
        <f t="shared" si="338"/>
        <v>1420</v>
      </c>
      <c r="Z237" s="13">
        <f t="shared" si="338"/>
        <v>0</v>
      </c>
      <c r="AA237" s="13">
        <f>AA238</f>
        <v>0</v>
      </c>
      <c r="AB237" s="13">
        <f t="shared" si="339"/>
        <v>0</v>
      </c>
      <c r="AC237" s="13">
        <f t="shared" si="339"/>
        <v>0</v>
      </c>
      <c r="AD237" s="13">
        <f t="shared" si="339"/>
        <v>0</v>
      </c>
      <c r="AE237" s="13">
        <f t="shared" si="339"/>
        <v>1420</v>
      </c>
      <c r="AF237" s="13">
        <f t="shared" si="339"/>
        <v>0</v>
      </c>
      <c r="AG237" s="13">
        <f>AG238</f>
        <v>0</v>
      </c>
      <c r="AH237" s="13">
        <f t="shared" si="340"/>
        <v>0</v>
      </c>
      <c r="AI237" s="13">
        <f t="shared" si="340"/>
        <v>742</v>
      </c>
      <c r="AJ237" s="13">
        <f t="shared" si="340"/>
        <v>0</v>
      </c>
      <c r="AK237" s="81">
        <f t="shared" si="340"/>
        <v>2162</v>
      </c>
      <c r="AL237" s="81">
        <f t="shared" si="340"/>
        <v>0</v>
      </c>
      <c r="AM237" s="13">
        <f>AM238</f>
        <v>0</v>
      </c>
      <c r="AN237" s="13">
        <f t="shared" si="340"/>
        <v>0</v>
      </c>
      <c r="AO237" s="13">
        <f t="shared" si="340"/>
        <v>0</v>
      </c>
      <c r="AP237" s="13">
        <f t="shared" si="340"/>
        <v>0</v>
      </c>
      <c r="AQ237" s="13">
        <f t="shared" si="340"/>
        <v>2162</v>
      </c>
      <c r="AR237" s="13">
        <f t="shared" si="340"/>
        <v>0</v>
      </c>
      <c r="AS237" s="6">
        <f t="shared" si="324"/>
        <v>2162</v>
      </c>
    </row>
    <row r="238" spans="1:45" ht="18.75" hidden="1" x14ac:dyDescent="0.3">
      <c r="A238" s="60" t="s">
        <v>65</v>
      </c>
      <c r="B238" s="16" t="s">
        <v>540</v>
      </c>
      <c r="C238" s="16" t="s">
        <v>22</v>
      </c>
      <c r="D238" s="16" t="s">
        <v>64</v>
      </c>
      <c r="E238" s="16" t="s">
        <v>613</v>
      </c>
      <c r="F238" s="14"/>
      <c r="G238" s="15"/>
      <c r="H238" s="15"/>
      <c r="I238" s="13"/>
      <c r="J238" s="13"/>
      <c r="K238" s="13"/>
      <c r="L238" s="13"/>
      <c r="M238" s="15"/>
      <c r="N238" s="15"/>
      <c r="O238" s="13"/>
      <c r="P238" s="13"/>
      <c r="Q238" s="13"/>
      <c r="R238" s="13"/>
      <c r="S238" s="13"/>
      <c r="T238" s="13"/>
      <c r="U238" s="13">
        <f>U239</f>
        <v>0</v>
      </c>
      <c r="V238" s="13">
        <f t="shared" si="338"/>
        <v>0</v>
      </c>
      <c r="W238" s="13">
        <f t="shared" si="338"/>
        <v>0</v>
      </c>
      <c r="X238" s="13">
        <f t="shared" si="338"/>
        <v>0</v>
      </c>
      <c r="Y238" s="13">
        <f t="shared" si="338"/>
        <v>1420</v>
      </c>
      <c r="Z238" s="13">
        <f t="shared" si="338"/>
        <v>0</v>
      </c>
      <c r="AA238" s="13">
        <f>AA239</f>
        <v>0</v>
      </c>
      <c r="AB238" s="13">
        <f t="shared" si="339"/>
        <v>0</v>
      </c>
      <c r="AC238" s="13">
        <f t="shared" si="339"/>
        <v>0</v>
      </c>
      <c r="AD238" s="13">
        <f t="shared" si="339"/>
        <v>0</v>
      </c>
      <c r="AE238" s="13">
        <f t="shared" si="339"/>
        <v>1420</v>
      </c>
      <c r="AF238" s="13">
        <f t="shared" si="339"/>
        <v>0</v>
      </c>
      <c r="AG238" s="13">
        <f>AG239</f>
        <v>0</v>
      </c>
      <c r="AH238" s="13">
        <f t="shared" si="340"/>
        <v>0</v>
      </c>
      <c r="AI238" s="13">
        <f t="shared" si="340"/>
        <v>742</v>
      </c>
      <c r="AJ238" s="13">
        <f t="shared" si="340"/>
        <v>0</v>
      </c>
      <c r="AK238" s="81">
        <f t="shared" si="340"/>
        <v>2162</v>
      </c>
      <c r="AL238" s="81">
        <f t="shared" si="340"/>
        <v>0</v>
      </c>
      <c r="AM238" s="13">
        <f>AM239</f>
        <v>0</v>
      </c>
      <c r="AN238" s="13">
        <f t="shared" si="340"/>
        <v>0</v>
      </c>
      <c r="AO238" s="13">
        <f t="shared" si="340"/>
        <v>0</v>
      </c>
      <c r="AP238" s="13">
        <f t="shared" si="340"/>
        <v>0</v>
      </c>
      <c r="AQ238" s="13">
        <f t="shared" si="340"/>
        <v>2162</v>
      </c>
      <c r="AR238" s="13">
        <f t="shared" si="340"/>
        <v>0</v>
      </c>
      <c r="AS238" s="6">
        <f t="shared" si="324"/>
        <v>2162</v>
      </c>
    </row>
    <row r="239" spans="1:45" ht="33.75" hidden="1" x14ac:dyDescent="0.3">
      <c r="A239" s="60" t="s">
        <v>270</v>
      </c>
      <c r="B239" s="16" t="s">
        <v>540</v>
      </c>
      <c r="C239" s="16" t="s">
        <v>22</v>
      </c>
      <c r="D239" s="16" t="s">
        <v>64</v>
      </c>
      <c r="E239" s="16" t="s">
        <v>613</v>
      </c>
      <c r="F239" s="16" t="s">
        <v>33</v>
      </c>
      <c r="G239" s="15"/>
      <c r="H239" s="15"/>
      <c r="I239" s="13"/>
      <c r="J239" s="13"/>
      <c r="K239" s="13"/>
      <c r="L239" s="13"/>
      <c r="M239" s="15"/>
      <c r="N239" s="15"/>
      <c r="O239" s="13">
        <f>O240</f>
        <v>1420</v>
      </c>
      <c r="P239" s="13">
        <f t="shared" si="338"/>
        <v>0</v>
      </c>
      <c r="Q239" s="13">
        <f t="shared" si="338"/>
        <v>0</v>
      </c>
      <c r="R239" s="13">
        <f t="shared" si="338"/>
        <v>0</v>
      </c>
      <c r="S239" s="13">
        <f t="shared" si="338"/>
        <v>1420</v>
      </c>
      <c r="T239" s="13">
        <f t="shared" si="338"/>
        <v>0</v>
      </c>
      <c r="U239" s="13">
        <f>U240</f>
        <v>0</v>
      </c>
      <c r="V239" s="13">
        <f t="shared" si="338"/>
        <v>0</v>
      </c>
      <c r="W239" s="13">
        <f t="shared" si="338"/>
        <v>0</v>
      </c>
      <c r="X239" s="13">
        <f t="shared" si="338"/>
        <v>0</v>
      </c>
      <c r="Y239" s="13">
        <f t="shared" si="338"/>
        <v>1420</v>
      </c>
      <c r="Z239" s="13">
        <f t="shared" si="338"/>
        <v>0</v>
      </c>
      <c r="AA239" s="13">
        <f>AA240</f>
        <v>0</v>
      </c>
      <c r="AB239" s="13">
        <f t="shared" si="339"/>
        <v>0</v>
      </c>
      <c r="AC239" s="13">
        <f t="shared" si="339"/>
        <v>0</v>
      </c>
      <c r="AD239" s="13">
        <f t="shared" si="339"/>
        <v>0</v>
      </c>
      <c r="AE239" s="13">
        <f t="shared" si="339"/>
        <v>1420</v>
      </c>
      <c r="AF239" s="13">
        <f t="shared" si="339"/>
        <v>0</v>
      </c>
      <c r="AG239" s="13">
        <f>AG240</f>
        <v>0</v>
      </c>
      <c r="AH239" s="13">
        <f t="shared" si="340"/>
        <v>0</v>
      </c>
      <c r="AI239" s="13">
        <f t="shared" si="340"/>
        <v>742</v>
      </c>
      <c r="AJ239" s="13">
        <f t="shared" si="340"/>
        <v>0</v>
      </c>
      <c r="AK239" s="81">
        <f t="shared" si="340"/>
        <v>2162</v>
      </c>
      <c r="AL239" s="81">
        <f t="shared" si="340"/>
        <v>0</v>
      </c>
      <c r="AM239" s="13">
        <f>AM240</f>
        <v>0</v>
      </c>
      <c r="AN239" s="13">
        <f t="shared" si="340"/>
        <v>0</v>
      </c>
      <c r="AO239" s="13">
        <f t="shared" si="340"/>
        <v>0</v>
      </c>
      <c r="AP239" s="13">
        <f t="shared" si="340"/>
        <v>0</v>
      </c>
      <c r="AQ239" s="13">
        <f t="shared" si="340"/>
        <v>2162</v>
      </c>
      <c r="AR239" s="13">
        <f t="shared" si="340"/>
        <v>0</v>
      </c>
      <c r="AS239" s="6">
        <f t="shared" si="324"/>
        <v>2162</v>
      </c>
    </row>
    <row r="240" spans="1:45" ht="33.75" hidden="1" x14ac:dyDescent="0.3">
      <c r="A240" s="60" t="s">
        <v>39</v>
      </c>
      <c r="B240" s="16" t="s">
        <v>540</v>
      </c>
      <c r="C240" s="16" t="s">
        <v>22</v>
      </c>
      <c r="D240" s="16" t="s">
        <v>64</v>
      </c>
      <c r="E240" s="16" t="s">
        <v>613</v>
      </c>
      <c r="F240" s="16" t="s">
        <v>40</v>
      </c>
      <c r="G240" s="15"/>
      <c r="H240" s="15"/>
      <c r="I240" s="13"/>
      <c r="J240" s="13"/>
      <c r="K240" s="13"/>
      <c r="L240" s="13"/>
      <c r="M240" s="15"/>
      <c r="N240" s="15"/>
      <c r="O240" s="13">
        <v>1420</v>
      </c>
      <c r="P240" s="13"/>
      <c r="Q240" s="13"/>
      <c r="R240" s="13"/>
      <c r="S240" s="13">
        <f>M240+O240+P240+Q240+R240</f>
        <v>1420</v>
      </c>
      <c r="T240" s="13">
        <f>N240+P240</f>
        <v>0</v>
      </c>
      <c r="U240" s="13"/>
      <c r="V240" s="13"/>
      <c r="W240" s="13"/>
      <c r="X240" s="13"/>
      <c r="Y240" s="13">
        <f>S240+U240+V240+W240+X240</f>
        <v>1420</v>
      </c>
      <c r="Z240" s="13">
        <f>T240+V240</f>
        <v>0</v>
      </c>
      <c r="AA240" s="13"/>
      <c r="AB240" s="13"/>
      <c r="AC240" s="13"/>
      <c r="AD240" s="13"/>
      <c r="AE240" s="13">
        <f>Y240+AA240+AB240+AC240+AD240</f>
        <v>1420</v>
      </c>
      <c r="AF240" s="13">
        <f>Z240+AB240</f>
        <v>0</v>
      </c>
      <c r="AG240" s="13"/>
      <c r="AH240" s="13"/>
      <c r="AI240" s="13">
        <v>742</v>
      </c>
      <c r="AJ240" s="13"/>
      <c r="AK240" s="81">
        <f>AE240+AG240+AH240+AI240+AJ240</f>
        <v>2162</v>
      </c>
      <c r="AL240" s="81">
        <f>AF240+AH240</f>
        <v>0</v>
      </c>
      <c r="AM240" s="13"/>
      <c r="AN240" s="13"/>
      <c r="AO240" s="13"/>
      <c r="AP240" s="13"/>
      <c r="AQ240" s="13">
        <f>AK240+AM240+AN240+AO240+AP240</f>
        <v>2162</v>
      </c>
      <c r="AR240" s="13">
        <f>AL240+AN240</f>
        <v>0</v>
      </c>
      <c r="AS240" s="6">
        <f t="shared" si="324"/>
        <v>2162</v>
      </c>
    </row>
    <row r="241" spans="1:45" hidden="1" x14ac:dyDescent="0.25">
      <c r="A241" s="60" t="s">
        <v>66</v>
      </c>
      <c r="B241" s="16" t="s">
        <v>540</v>
      </c>
      <c r="C241" s="16" t="s">
        <v>22</v>
      </c>
      <c r="D241" s="16" t="s">
        <v>64</v>
      </c>
      <c r="E241" s="16" t="s">
        <v>67</v>
      </c>
      <c r="F241" s="16"/>
      <c r="G241" s="17">
        <f t="shared" ref="G241:R246" si="342">G242</f>
        <v>2875</v>
      </c>
      <c r="H241" s="17">
        <f t="shared" si="342"/>
        <v>0</v>
      </c>
      <c r="I241" s="13">
        <f t="shared" si="342"/>
        <v>0</v>
      </c>
      <c r="J241" s="13">
        <f t="shared" si="342"/>
        <v>0</v>
      </c>
      <c r="K241" s="13">
        <f t="shared" si="342"/>
        <v>0</v>
      </c>
      <c r="L241" s="13">
        <f t="shared" si="342"/>
        <v>0</v>
      </c>
      <c r="M241" s="17">
        <f t="shared" si="342"/>
        <v>2875</v>
      </c>
      <c r="N241" s="17">
        <f t="shared" si="342"/>
        <v>0</v>
      </c>
      <c r="O241" s="13">
        <f t="shared" si="342"/>
        <v>-1420</v>
      </c>
      <c r="P241" s="13">
        <f t="shared" si="342"/>
        <v>0</v>
      </c>
      <c r="Q241" s="13">
        <f t="shared" si="342"/>
        <v>0</v>
      </c>
      <c r="R241" s="13">
        <f t="shared" si="342"/>
        <v>0</v>
      </c>
      <c r="S241" s="17">
        <f>S242</f>
        <v>1455</v>
      </c>
      <c r="T241" s="17">
        <f>T242</f>
        <v>0</v>
      </c>
      <c r="U241" s="13">
        <f t="shared" ref="U241:X246" si="343">U242</f>
        <v>0</v>
      </c>
      <c r="V241" s="13">
        <f t="shared" si="343"/>
        <v>0</v>
      </c>
      <c r="W241" s="13">
        <f t="shared" si="343"/>
        <v>0</v>
      </c>
      <c r="X241" s="13">
        <f t="shared" si="343"/>
        <v>0</v>
      </c>
      <c r="Y241" s="17">
        <f>Y242</f>
        <v>1455</v>
      </c>
      <c r="Z241" s="17">
        <f>Z242</f>
        <v>0</v>
      </c>
      <c r="AA241" s="13">
        <f t="shared" ref="AA241:AD246" si="344">AA242</f>
        <v>0</v>
      </c>
      <c r="AB241" s="13">
        <f t="shared" si="344"/>
        <v>0</v>
      </c>
      <c r="AC241" s="13">
        <f t="shared" si="344"/>
        <v>0</v>
      </c>
      <c r="AD241" s="13">
        <f t="shared" si="344"/>
        <v>0</v>
      </c>
      <c r="AE241" s="17">
        <f>AE242</f>
        <v>1455</v>
      </c>
      <c r="AF241" s="17">
        <f>AF242</f>
        <v>0</v>
      </c>
      <c r="AG241" s="13">
        <f t="shared" ref="AG241:AJ246" si="345">AG242</f>
        <v>0</v>
      </c>
      <c r="AH241" s="13">
        <f t="shared" si="345"/>
        <v>0</v>
      </c>
      <c r="AI241" s="13">
        <f t="shared" si="345"/>
        <v>0</v>
      </c>
      <c r="AJ241" s="13">
        <f t="shared" si="345"/>
        <v>0</v>
      </c>
      <c r="AK241" s="85">
        <f>AK242</f>
        <v>1455</v>
      </c>
      <c r="AL241" s="85">
        <f>AL242</f>
        <v>0</v>
      </c>
      <c r="AM241" s="13">
        <f t="shared" ref="AM241:AP246" si="346">AM242</f>
        <v>0</v>
      </c>
      <c r="AN241" s="13">
        <f t="shared" si="346"/>
        <v>0</v>
      </c>
      <c r="AO241" s="13">
        <f t="shared" si="346"/>
        <v>0</v>
      </c>
      <c r="AP241" s="13">
        <f t="shared" si="346"/>
        <v>0</v>
      </c>
      <c r="AQ241" s="17">
        <f>AQ242</f>
        <v>1455</v>
      </c>
      <c r="AR241" s="17">
        <f>AR242</f>
        <v>0</v>
      </c>
      <c r="AS241" s="6">
        <f t="shared" si="324"/>
        <v>1455</v>
      </c>
    </row>
    <row r="242" spans="1:45" hidden="1" x14ac:dyDescent="0.25">
      <c r="A242" s="60" t="s">
        <v>15</v>
      </c>
      <c r="B242" s="16" t="str">
        <f t="shared" ref="B242:B247" si="347">B241</f>
        <v>905</v>
      </c>
      <c r="C242" s="16" t="s">
        <v>22</v>
      </c>
      <c r="D242" s="16" t="s">
        <v>64</v>
      </c>
      <c r="E242" s="16" t="s">
        <v>68</v>
      </c>
      <c r="F242" s="16"/>
      <c r="G242" s="17">
        <f t="shared" si="342"/>
        <v>2875</v>
      </c>
      <c r="H242" s="17">
        <f t="shared" si="342"/>
        <v>0</v>
      </c>
      <c r="I242" s="13">
        <f t="shared" si="342"/>
        <v>0</v>
      </c>
      <c r="J242" s="13">
        <f t="shared" si="342"/>
        <v>0</v>
      </c>
      <c r="K242" s="13">
        <f t="shared" si="342"/>
        <v>0</v>
      </c>
      <c r="L242" s="13">
        <f t="shared" si="342"/>
        <v>0</v>
      </c>
      <c r="M242" s="17">
        <f t="shared" si="342"/>
        <v>2875</v>
      </c>
      <c r="N242" s="17">
        <f t="shared" si="342"/>
        <v>0</v>
      </c>
      <c r="O242" s="13">
        <f t="shared" si="342"/>
        <v>-1420</v>
      </c>
      <c r="P242" s="13">
        <f t="shared" si="342"/>
        <v>0</v>
      </c>
      <c r="Q242" s="13">
        <f t="shared" si="342"/>
        <v>0</v>
      </c>
      <c r="R242" s="13">
        <f t="shared" si="342"/>
        <v>0</v>
      </c>
      <c r="S242" s="17">
        <f>S243</f>
        <v>1455</v>
      </c>
      <c r="T242" s="17">
        <f>T243</f>
        <v>0</v>
      </c>
      <c r="U242" s="13">
        <f t="shared" si="343"/>
        <v>0</v>
      </c>
      <c r="V242" s="13">
        <f t="shared" si="343"/>
        <v>0</v>
      </c>
      <c r="W242" s="13">
        <f t="shared" si="343"/>
        <v>0</v>
      </c>
      <c r="X242" s="13">
        <f t="shared" si="343"/>
        <v>0</v>
      </c>
      <c r="Y242" s="17">
        <f>Y243</f>
        <v>1455</v>
      </c>
      <c r="Z242" s="17">
        <f>Z243</f>
        <v>0</v>
      </c>
      <c r="AA242" s="13">
        <f t="shared" si="344"/>
        <v>0</v>
      </c>
      <c r="AB242" s="13">
        <f t="shared" si="344"/>
        <v>0</v>
      </c>
      <c r="AC242" s="13">
        <f t="shared" si="344"/>
        <v>0</v>
      </c>
      <c r="AD242" s="13">
        <f t="shared" si="344"/>
        <v>0</v>
      </c>
      <c r="AE242" s="17">
        <f>AE243</f>
        <v>1455</v>
      </c>
      <c r="AF242" s="17">
        <f>AF243</f>
        <v>0</v>
      </c>
      <c r="AG242" s="13">
        <f t="shared" si="345"/>
        <v>0</v>
      </c>
      <c r="AH242" s="13">
        <f t="shared" si="345"/>
        <v>0</v>
      </c>
      <c r="AI242" s="13">
        <f t="shared" si="345"/>
        <v>0</v>
      </c>
      <c r="AJ242" s="13">
        <f t="shared" si="345"/>
        <v>0</v>
      </c>
      <c r="AK242" s="85">
        <f>AK243</f>
        <v>1455</v>
      </c>
      <c r="AL242" s="85">
        <f>AL243</f>
        <v>0</v>
      </c>
      <c r="AM242" s="13">
        <f t="shared" si="346"/>
        <v>0</v>
      </c>
      <c r="AN242" s="13">
        <f t="shared" si="346"/>
        <v>0</v>
      </c>
      <c r="AO242" s="13">
        <f t="shared" si="346"/>
        <v>0</v>
      </c>
      <c r="AP242" s="13">
        <f t="shared" si="346"/>
        <v>0</v>
      </c>
      <c r="AQ242" s="17">
        <f>AQ243</f>
        <v>1455</v>
      </c>
      <c r="AR242" s="17">
        <f>AR243</f>
        <v>0</v>
      </c>
      <c r="AS242" s="6">
        <f t="shared" si="324"/>
        <v>1455</v>
      </c>
    </row>
    <row r="243" spans="1:45" hidden="1" x14ac:dyDescent="0.25">
      <c r="A243" s="60" t="s">
        <v>65</v>
      </c>
      <c r="B243" s="16" t="str">
        <f t="shared" si="347"/>
        <v>905</v>
      </c>
      <c r="C243" s="16" t="s">
        <v>22</v>
      </c>
      <c r="D243" s="16" t="s">
        <v>64</v>
      </c>
      <c r="E243" s="16" t="s">
        <v>69</v>
      </c>
      <c r="F243" s="16"/>
      <c r="G243" s="17">
        <f>G246+G244</f>
        <v>2875</v>
      </c>
      <c r="H243" s="17">
        <f t="shared" ref="H243:N243" si="348">H246+H244</f>
        <v>0</v>
      </c>
      <c r="I243" s="13">
        <f t="shared" si="348"/>
        <v>0</v>
      </c>
      <c r="J243" s="13">
        <f t="shared" si="348"/>
        <v>0</v>
      </c>
      <c r="K243" s="13">
        <f t="shared" si="348"/>
        <v>0</v>
      </c>
      <c r="L243" s="13">
        <f t="shared" si="348"/>
        <v>0</v>
      </c>
      <c r="M243" s="17">
        <f t="shared" si="348"/>
        <v>2875</v>
      </c>
      <c r="N243" s="17">
        <f t="shared" si="348"/>
        <v>0</v>
      </c>
      <c r="O243" s="13">
        <f t="shared" ref="O243:T243" si="349">O246+O244</f>
        <v>-1420</v>
      </c>
      <c r="P243" s="13">
        <f t="shared" si="349"/>
        <v>0</v>
      </c>
      <c r="Q243" s="13">
        <f t="shared" si="349"/>
        <v>0</v>
      </c>
      <c r="R243" s="13">
        <f t="shared" si="349"/>
        <v>0</v>
      </c>
      <c r="S243" s="17">
        <f t="shared" si="349"/>
        <v>1455</v>
      </c>
      <c r="T243" s="17">
        <f t="shared" si="349"/>
        <v>0</v>
      </c>
      <c r="U243" s="13">
        <f t="shared" ref="U243:Z243" si="350">U246+U244</f>
        <v>0</v>
      </c>
      <c r="V243" s="13">
        <f t="shared" si="350"/>
        <v>0</v>
      </c>
      <c r="W243" s="13">
        <f t="shared" si="350"/>
        <v>0</v>
      </c>
      <c r="X243" s="13">
        <f t="shared" si="350"/>
        <v>0</v>
      </c>
      <c r="Y243" s="17">
        <f t="shared" si="350"/>
        <v>1455</v>
      </c>
      <c r="Z243" s="17">
        <f t="shared" si="350"/>
        <v>0</v>
      </c>
      <c r="AA243" s="13">
        <f t="shared" ref="AA243:AF243" si="351">AA246+AA244</f>
        <v>0</v>
      </c>
      <c r="AB243" s="13">
        <f t="shared" si="351"/>
        <v>0</v>
      </c>
      <c r="AC243" s="13">
        <f t="shared" si="351"/>
        <v>0</v>
      </c>
      <c r="AD243" s="13">
        <f t="shared" si="351"/>
        <v>0</v>
      </c>
      <c r="AE243" s="17">
        <f t="shared" si="351"/>
        <v>1455</v>
      </c>
      <c r="AF243" s="17">
        <f t="shared" si="351"/>
        <v>0</v>
      </c>
      <c r="AG243" s="13">
        <f t="shared" ref="AG243:AL243" si="352">AG246+AG244</f>
        <v>0</v>
      </c>
      <c r="AH243" s="13">
        <f t="shared" si="352"/>
        <v>0</v>
      </c>
      <c r="AI243" s="13">
        <f t="shared" si="352"/>
        <v>0</v>
      </c>
      <c r="AJ243" s="13">
        <f t="shared" si="352"/>
        <v>0</v>
      </c>
      <c r="AK243" s="85">
        <f t="shared" si="352"/>
        <v>1455</v>
      </c>
      <c r="AL243" s="85">
        <f t="shared" si="352"/>
        <v>0</v>
      </c>
      <c r="AM243" s="13">
        <f t="shared" ref="AM243:AR243" si="353">AM246+AM244</f>
        <v>0</v>
      </c>
      <c r="AN243" s="13">
        <f t="shared" si="353"/>
        <v>0</v>
      </c>
      <c r="AO243" s="13">
        <f t="shared" si="353"/>
        <v>0</v>
      </c>
      <c r="AP243" s="13">
        <f t="shared" si="353"/>
        <v>0</v>
      </c>
      <c r="AQ243" s="17">
        <f t="shared" si="353"/>
        <v>1455</v>
      </c>
      <c r="AR243" s="17">
        <f t="shared" si="353"/>
        <v>0</v>
      </c>
      <c r="AS243" s="6">
        <f t="shared" si="324"/>
        <v>1455</v>
      </c>
    </row>
    <row r="244" spans="1:45" ht="33" hidden="1" x14ac:dyDescent="0.25">
      <c r="A244" s="60" t="s">
        <v>270</v>
      </c>
      <c r="B244" s="16" t="str">
        <f t="shared" si="347"/>
        <v>905</v>
      </c>
      <c r="C244" s="16" t="s">
        <v>22</v>
      </c>
      <c r="D244" s="16" t="s">
        <v>64</v>
      </c>
      <c r="E244" s="16" t="s">
        <v>69</v>
      </c>
      <c r="F244" s="16" t="s">
        <v>33</v>
      </c>
      <c r="G244" s="13">
        <f>G245</f>
        <v>1420</v>
      </c>
      <c r="H244" s="13">
        <f t="shared" ref="H244:R244" si="354">H245</f>
        <v>0</v>
      </c>
      <c r="I244" s="13">
        <f t="shared" si="354"/>
        <v>0</v>
      </c>
      <c r="J244" s="13">
        <f t="shared" si="354"/>
        <v>0</v>
      </c>
      <c r="K244" s="13">
        <f t="shared" si="354"/>
        <v>0</v>
      </c>
      <c r="L244" s="13">
        <f t="shared" si="354"/>
        <v>0</v>
      </c>
      <c r="M244" s="13">
        <f t="shared" si="354"/>
        <v>1420</v>
      </c>
      <c r="N244" s="13">
        <f t="shared" si="354"/>
        <v>0</v>
      </c>
      <c r="O244" s="13">
        <f t="shared" si="354"/>
        <v>-1420</v>
      </c>
      <c r="P244" s="13">
        <f t="shared" si="354"/>
        <v>0</v>
      </c>
      <c r="Q244" s="13">
        <f t="shared" si="354"/>
        <v>0</v>
      </c>
      <c r="R244" s="13">
        <f t="shared" si="354"/>
        <v>0</v>
      </c>
      <c r="S244" s="13">
        <f t="shared" ref="S244:AR244" si="355">S245</f>
        <v>0</v>
      </c>
      <c r="T244" s="13">
        <f t="shared" si="355"/>
        <v>0</v>
      </c>
      <c r="U244" s="13">
        <f t="shared" si="355"/>
        <v>0</v>
      </c>
      <c r="V244" s="13">
        <f t="shared" si="355"/>
        <v>0</v>
      </c>
      <c r="W244" s="13">
        <f t="shared" si="355"/>
        <v>0</v>
      </c>
      <c r="X244" s="13">
        <f t="shared" si="355"/>
        <v>0</v>
      </c>
      <c r="Y244" s="13">
        <f t="shared" si="355"/>
        <v>0</v>
      </c>
      <c r="Z244" s="13">
        <f t="shared" si="355"/>
        <v>0</v>
      </c>
      <c r="AA244" s="13">
        <f t="shared" si="355"/>
        <v>0</v>
      </c>
      <c r="AB244" s="13">
        <f t="shared" si="355"/>
        <v>0</v>
      </c>
      <c r="AC244" s="13">
        <f t="shared" si="355"/>
        <v>0</v>
      </c>
      <c r="AD244" s="13">
        <f t="shared" si="355"/>
        <v>0</v>
      </c>
      <c r="AE244" s="13">
        <f t="shared" si="355"/>
        <v>0</v>
      </c>
      <c r="AF244" s="13">
        <f t="shared" si="355"/>
        <v>0</v>
      </c>
      <c r="AG244" s="13">
        <f t="shared" si="355"/>
        <v>0</v>
      </c>
      <c r="AH244" s="13">
        <f t="shared" si="355"/>
        <v>0</v>
      </c>
      <c r="AI244" s="13">
        <f t="shared" si="355"/>
        <v>0</v>
      </c>
      <c r="AJ244" s="13">
        <f t="shared" si="355"/>
        <v>0</v>
      </c>
      <c r="AK244" s="81">
        <f t="shared" si="355"/>
        <v>0</v>
      </c>
      <c r="AL244" s="81">
        <f t="shared" si="355"/>
        <v>0</v>
      </c>
      <c r="AM244" s="13">
        <f t="shared" si="355"/>
        <v>0</v>
      </c>
      <c r="AN244" s="13">
        <f t="shared" si="355"/>
        <v>0</v>
      </c>
      <c r="AO244" s="13">
        <f t="shared" si="355"/>
        <v>0</v>
      </c>
      <c r="AP244" s="13">
        <f t="shared" si="355"/>
        <v>0</v>
      </c>
      <c r="AQ244" s="13">
        <f t="shared" si="355"/>
        <v>0</v>
      </c>
      <c r="AR244" s="13">
        <f t="shared" si="355"/>
        <v>0</v>
      </c>
      <c r="AS244" s="6">
        <f t="shared" si="324"/>
        <v>0</v>
      </c>
    </row>
    <row r="245" spans="1:45" ht="33" hidden="1" x14ac:dyDescent="0.25">
      <c r="A245" s="60" t="s">
        <v>39</v>
      </c>
      <c r="B245" s="16" t="str">
        <f t="shared" si="347"/>
        <v>905</v>
      </c>
      <c r="C245" s="16" t="s">
        <v>22</v>
      </c>
      <c r="D245" s="16" t="s">
        <v>64</v>
      </c>
      <c r="E245" s="16" t="s">
        <v>69</v>
      </c>
      <c r="F245" s="16" t="s">
        <v>40</v>
      </c>
      <c r="G245" s="13">
        <f>300+1120</f>
        <v>1420</v>
      </c>
      <c r="H245" s="17"/>
      <c r="I245" s="13"/>
      <c r="J245" s="13"/>
      <c r="K245" s="13"/>
      <c r="L245" s="13"/>
      <c r="M245" s="13">
        <f>G245+I245+J245+K245+L245</f>
        <v>1420</v>
      </c>
      <c r="N245" s="13">
        <f>H245+J245</f>
        <v>0</v>
      </c>
      <c r="O245" s="13">
        <v>-1420</v>
      </c>
      <c r="P245" s="13"/>
      <c r="Q245" s="13"/>
      <c r="R245" s="13"/>
      <c r="S245" s="13">
        <f>M245+O245+P245+Q245+R245</f>
        <v>0</v>
      </c>
      <c r="T245" s="13">
        <f>N245+P245</f>
        <v>0</v>
      </c>
      <c r="U245" s="13"/>
      <c r="V245" s="13"/>
      <c r="W245" s="13"/>
      <c r="X245" s="13"/>
      <c r="Y245" s="13">
        <f>S245+U245+V245+W245+X245</f>
        <v>0</v>
      </c>
      <c r="Z245" s="13">
        <f>T245+V245</f>
        <v>0</v>
      </c>
      <c r="AA245" s="13"/>
      <c r="AB245" s="13"/>
      <c r="AC245" s="13"/>
      <c r="AD245" s="13"/>
      <c r="AE245" s="13">
        <f>Y245+AA245+AB245+AC245+AD245</f>
        <v>0</v>
      </c>
      <c r="AF245" s="13">
        <f>Z245+AB245</f>
        <v>0</v>
      </c>
      <c r="AG245" s="13"/>
      <c r="AH245" s="13"/>
      <c r="AI245" s="13"/>
      <c r="AJ245" s="13"/>
      <c r="AK245" s="81">
        <f>AE245+AG245+AH245+AI245+AJ245</f>
        <v>0</v>
      </c>
      <c r="AL245" s="81">
        <f>AF245+AH245</f>
        <v>0</v>
      </c>
      <c r="AM245" s="13"/>
      <c r="AN245" s="13"/>
      <c r="AO245" s="13"/>
      <c r="AP245" s="13"/>
      <c r="AQ245" s="13">
        <f>AK245+AM245+AN245+AO245+AP245</f>
        <v>0</v>
      </c>
      <c r="AR245" s="13">
        <f>AL245+AN245</f>
        <v>0</v>
      </c>
      <c r="AS245" s="6">
        <f t="shared" si="324"/>
        <v>0</v>
      </c>
    </row>
    <row r="246" spans="1:45" hidden="1" x14ac:dyDescent="0.25">
      <c r="A246" s="60" t="s">
        <v>70</v>
      </c>
      <c r="B246" s="16" t="str">
        <f t="shared" si="347"/>
        <v>905</v>
      </c>
      <c r="C246" s="16" t="s">
        <v>22</v>
      </c>
      <c r="D246" s="16" t="s">
        <v>64</v>
      </c>
      <c r="E246" s="16" t="s">
        <v>69</v>
      </c>
      <c r="F246" s="16" t="s">
        <v>71</v>
      </c>
      <c r="G246" s="13">
        <f t="shared" si="342"/>
        <v>1455</v>
      </c>
      <c r="H246" s="13">
        <f t="shared" si="342"/>
        <v>0</v>
      </c>
      <c r="I246" s="13">
        <f t="shared" si="342"/>
        <v>0</v>
      </c>
      <c r="J246" s="13">
        <f t="shared" si="342"/>
        <v>0</v>
      </c>
      <c r="K246" s="13">
        <f t="shared" si="342"/>
        <v>0</v>
      </c>
      <c r="L246" s="13">
        <f t="shared" si="342"/>
        <v>0</v>
      </c>
      <c r="M246" s="13">
        <f t="shared" si="342"/>
        <v>1455</v>
      </c>
      <c r="N246" s="13">
        <f t="shared" si="342"/>
        <v>0</v>
      </c>
      <c r="O246" s="13">
        <f t="shared" si="342"/>
        <v>0</v>
      </c>
      <c r="P246" s="13">
        <f t="shared" si="342"/>
        <v>0</v>
      </c>
      <c r="Q246" s="13">
        <f t="shared" si="342"/>
        <v>0</v>
      </c>
      <c r="R246" s="13">
        <f t="shared" si="342"/>
        <v>0</v>
      </c>
      <c r="S246" s="13">
        <f>S247</f>
        <v>1455</v>
      </c>
      <c r="T246" s="13">
        <f>T247</f>
        <v>0</v>
      </c>
      <c r="U246" s="13">
        <f t="shared" si="343"/>
        <v>0</v>
      </c>
      <c r="V246" s="13">
        <f t="shared" si="343"/>
        <v>0</v>
      </c>
      <c r="W246" s="13">
        <f t="shared" si="343"/>
        <v>0</v>
      </c>
      <c r="X246" s="13">
        <f t="shared" si="343"/>
        <v>0</v>
      </c>
      <c r="Y246" s="13">
        <f>Y247</f>
        <v>1455</v>
      </c>
      <c r="Z246" s="13">
        <f>Z247</f>
        <v>0</v>
      </c>
      <c r="AA246" s="13">
        <f t="shared" si="344"/>
        <v>0</v>
      </c>
      <c r="AB246" s="13">
        <f t="shared" si="344"/>
        <v>0</v>
      </c>
      <c r="AC246" s="13">
        <f t="shared" si="344"/>
        <v>0</v>
      </c>
      <c r="AD246" s="13">
        <f t="shared" si="344"/>
        <v>0</v>
      </c>
      <c r="AE246" s="13">
        <f>AE247</f>
        <v>1455</v>
      </c>
      <c r="AF246" s="13">
        <f>AF247</f>
        <v>0</v>
      </c>
      <c r="AG246" s="13">
        <f t="shared" si="345"/>
        <v>0</v>
      </c>
      <c r="AH246" s="13">
        <f t="shared" si="345"/>
        <v>0</v>
      </c>
      <c r="AI246" s="13">
        <f t="shared" si="345"/>
        <v>0</v>
      </c>
      <c r="AJ246" s="13">
        <f t="shared" si="345"/>
        <v>0</v>
      </c>
      <c r="AK246" s="81">
        <f>AK247</f>
        <v>1455</v>
      </c>
      <c r="AL246" s="81">
        <f>AL247</f>
        <v>0</v>
      </c>
      <c r="AM246" s="13">
        <f t="shared" si="346"/>
        <v>0</v>
      </c>
      <c r="AN246" s="13">
        <f t="shared" si="346"/>
        <v>0</v>
      </c>
      <c r="AO246" s="13">
        <f t="shared" si="346"/>
        <v>0</v>
      </c>
      <c r="AP246" s="13">
        <f t="shared" si="346"/>
        <v>0</v>
      </c>
      <c r="AQ246" s="13">
        <f>AQ247</f>
        <v>1455</v>
      </c>
      <c r="AR246" s="13">
        <f>AR247</f>
        <v>0</v>
      </c>
      <c r="AS246" s="6">
        <f t="shared" si="324"/>
        <v>1455</v>
      </c>
    </row>
    <row r="247" spans="1:45" hidden="1" x14ac:dyDescent="0.25">
      <c r="A247" s="60" t="s">
        <v>72</v>
      </c>
      <c r="B247" s="16" t="str">
        <f t="shared" si="347"/>
        <v>905</v>
      </c>
      <c r="C247" s="16" t="s">
        <v>22</v>
      </c>
      <c r="D247" s="16" t="s">
        <v>64</v>
      </c>
      <c r="E247" s="16" t="s">
        <v>69</v>
      </c>
      <c r="F247" s="16" t="s">
        <v>73</v>
      </c>
      <c r="G247" s="13">
        <v>1455</v>
      </c>
      <c r="H247" s="18"/>
      <c r="I247" s="13"/>
      <c r="J247" s="13"/>
      <c r="K247" s="13"/>
      <c r="L247" s="13"/>
      <c r="M247" s="13">
        <f>G247+I247+J247+K247+L247</f>
        <v>1455</v>
      </c>
      <c r="N247" s="13">
        <f>H247+J247</f>
        <v>0</v>
      </c>
      <c r="O247" s="13"/>
      <c r="P247" s="13"/>
      <c r="Q247" s="13"/>
      <c r="R247" s="13"/>
      <c r="S247" s="13">
        <f>M247+O247+P247+Q247+R247</f>
        <v>1455</v>
      </c>
      <c r="T247" s="13">
        <f>N247+P247</f>
        <v>0</v>
      </c>
      <c r="U247" s="13"/>
      <c r="V247" s="13"/>
      <c r="W247" s="13"/>
      <c r="X247" s="13"/>
      <c r="Y247" s="13">
        <f>S247+U247+V247+W247+X247</f>
        <v>1455</v>
      </c>
      <c r="Z247" s="13">
        <f>T247+V247</f>
        <v>0</v>
      </c>
      <c r="AA247" s="13"/>
      <c r="AB247" s="13"/>
      <c r="AC247" s="13"/>
      <c r="AD247" s="13"/>
      <c r="AE247" s="13">
        <f>Y247+AA247+AB247+AC247+AD247</f>
        <v>1455</v>
      </c>
      <c r="AF247" s="13">
        <f>Z247+AB247</f>
        <v>0</v>
      </c>
      <c r="AG247" s="13"/>
      <c r="AH247" s="13"/>
      <c r="AI247" s="13"/>
      <c r="AJ247" s="13"/>
      <c r="AK247" s="81">
        <f>AE247+AG247+AH247+AI247+AJ247</f>
        <v>1455</v>
      </c>
      <c r="AL247" s="81">
        <f>AF247+AH247</f>
        <v>0</v>
      </c>
      <c r="AM247" s="13"/>
      <c r="AN247" s="13"/>
      <c r="AO247" s="13"/>
      <c r="AP247" s="13"/>
      <c r="AQ247" s="13">
        <f>AK247+AM247+AN247+AO247+AP247</f>
        <v>1455</v>
      </c>
      <c r="AR247" s="13">
        <f>AL247+AN247</f>
        <v>0</v>
      </c>
      <c r="AS247" s="6">
        <f t="shared" si="324"/>
        <v>1455</v>
      </c>
    </row>
    <row r="248" spans="1:45" hidden="1" x14ac:dyDescent="0.25">
      <c r="A248" s="60"/>
      <c r="B248" s="16"/>
      <c r="C248" s="16"/>
      <c r="D248" s="16"/>
      <c r="E248" s="16"/>
      <c r="F248" s="16"/>
      <c r="G248" s="13"/>
      <c r="H248" s="18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81"/>
      <c r="AL248" s="81"/>
      <c r="AM248" s="13"/>
      <c r="AN248" s="13"/>
      <c r="AO248" s="13"/>
      <c r="AP248" s="13"/>
      <c r="AQ248" s="13"/>
      <c r="AR248" s="13"/>
      <c r="AS248" s="6">
        <f t="shared" si="324"/>
        <v>0</v>
      </c>
    </row>
    <row r="249" spans="1:45" ht="50.25" hidden="1" customHeight="1" x14ac:dyDescent="0.3">
      <c r="A249" s="58" t="s">
        <v>665</v>
      </c>
      <c r="B249" s="10">
        <v>906</v>
      </c>
      <c r="C249" s="10"/>
      <c r="D249" s="10"/>
      <c r="E249" s="10"/>
      <c r="F249" s="10"/>
      <c r="G249" s="30">
        <f>G251+G273+G302+G266</f>
        <v>121164</v>
      </c>
      <c r="H249" s="30">
        <f t="shared" ref="H249:N249" si="356">H251+H273+H302+H266</f>
        <v>0</v>
      </c>
      <c r="I249" s="13">
        <f t="shared" si="356"/>
        <v>0</v>
      </c>
      <c r="J249" s="13">
        <f t="shared" si="356"/>
        <v>0</v>
      </c>
      <c r="K249" s="13">
        <f t="shared" si="356"/>
        <v>0</v>
      </c>
      <c r="L249" s="13">
        <f t="shared" si="356"/>
        <v>0</v>
      </c>
      <c r="M249" s="30">
        <f t="shared" si="356"/>
        <v>121164</v>
      </c>
      <c r="N249" s="30">
        <f t="shared" si="356"/>
        <v>0</v>
      </c>
      <c r="O249" s="13">
        <f t="shared" ref="O249:T249" si="357">O251+O273+O302+O266</f>
        <v>0</v>
      </c>
      <c r="P249" s="13">
        <f t="shared" si="357"/>
        <v>0</v>
      </c>
      <c r="Q249" s="13">
        <f t="shared" si="357"/>
        <v>0</v>
      </c>
      <c r="R249" s="13">
        <f t="shared" si="357"/>
        <v>0</v>
      </c>
      <c r="S249" s="30">
        <f t="shared" si="357"/>
        <v>121164</v>
      </c>
      <c r="T249" s="30">
        <f t="shared" si="357"/>
        <v>0</v>
      </c>
      <c r="U249" s="13">
        <f t="shared" ref="U249:Z249" si="358">U251+U273+U302+U266</f>
        <v>0</v>
      </c>
      <c r="V249" s="13">
        <f t="shared" si="358"/>
        <v>0</v>
      </c>
      <c r="W249" s="13">
        <f t="shared" si="358"/>
        <v>0</v>
      </c>
      <c r="X249" s="13">
        <f t="shared" si="358"/>
        <v>0</v>
      </c>
      <c r="Y249" s="30">
        <f t="shared" si="358"/>
        <v>121164</v>
      </c>
      <c r="Z249" s="30">
        <f t="shared" si="358"/>
        <v>0</v>
      </c>
      <c r="AA249" s="13">
        <f t="shared" ref="AA249:AF249" si="359">AA251+AA273+AA302+AA266</f>
        <v>0</v>
      </c>
      <c r="AB249" s="13">
        <f t="shared" si="359"/>
        <v>0</v>
      </c>
      <c r="AC249" s="13">
        <f t="shared" si="359"/>
        <v>0</v>
      </c>
      <c r="AD249" s="30">
        <f t="shared" si="359"/>
        <v>-2070</v>
      </c>
      <c r="AE249" s="30">
        <f t="shared" si="359"/>
        <v>119094</v>
      </c>
      <c r="AF249" s="30">
        <f t="shared" si="359"/>
        <v>0</v>
      </c>
      <c r="AG249" s="13">
        <f t="shared" ref="AG249:AL249" si="360">AG251+AG273+AG302+AG266</f>
        <v>0</v>
      </c>
      <c r="AH249" s="13">
        <f t="shared" si="360"/>
        <v>0</v>
      </c>
      <c r="AI249" s="13">
        <f t="shared" si="360"/>
        <v>0</v>
      </c>
      <c r="AJ249" s="32">
        <f t="shared" si="360"/>
        <v>0</v>
      </c>
      <c r="AK249" s="90">
        <f t="shared" si="360"/>
        <v>119094</v>
      </c>
      <c r="AL249" s="90">
        <f t="shared" si="360"/>
        <v>0</v>
      </c>
      <c r="AM249" s="13">
        <f t="shared" ref="AM249:AR249" si="361">AM251+AM273+AM302+AM266</f>
        <v>0</v>
      </c>
      <c r="AN249" s="13">
        <f t="shared" si="361"/>
        <v>0</v>
      </c>
      <c r="AO249" s="13">
        <f t="shared" si="361"/>
        <v>0</v>
      </c>
      <c r="AP249" s="32">
        <f t="shared" si="361"/>
        <v>0</v>
      </c>
      <c r="AQ249" s="30">
        <f t="shared" si="361"/>
        <v>119094</v>
      </c>
      <c r="AR249" s="30">
        <f t="shared" si="361"/>
        <v>0</v>
      </c>
      <c r="AS249" s="6">
        <f t="shared" si="324"/>
        <v>119094</v>
      </c>
    </row>
    <row r="250" spans="1:45" ht="16.5" hidden="1" customHeight="1" x14ac:dyDescent="0.3">
      <c r="A250" s="58"/>
      <c r="B250" s="10"/>
      <c r="C250" s="10"/>
      <c r="D250" s="10"/>
      <c r="E250" s="10"/>
      <c r="F250" s="10"/>
      <c r="G250" s="30"/>
      <c r="H250" s="30"/>
      <c r="I250" s="13"/>
      <c r="J250" s="13"/>
      <c r="K250" s="13"/>
      <c r="L250" s="13"/>
      <c r="M250" s="30"/>
      <c r="N250" s="30"/>
      <c r="O250" s="13"/>
      <c r="P250" s="13"/>
      <c r="Q250" s="13"/>
      <c r="R250" s="13"/>
      <c r="S250" s="30"/>
      <c r="T250" s="30"/>
      <c r="U250" s="13"/>
      <c r="V250" s="13"/>
      <c r="W250" s="13"/>
      <c r="X250" s="13"/>
      <c r="Y250" s="30"/>
      <c r="Z250" s="30"/>
      <c r="AA250" s="13"/>
      <c r="AB250" s="13"/>
      <c r="AC250" s="13"/>
      <c r="AD250" s="30"/>
      <c r="AE250" s="30"/>
      <c r="AF250" s="30"/>
      <c r="AG250" s="13"/>
      <c r="AH250" s="13"/>
      <c r="AI250" s="13"/>
      <c r="AJ250" s="32"/>
      <c r="AK250" s="90"/>
      <c r="AL250" s="90"/>
      <c r="AM250" s="13"/>
      <c r="AN250" s="13"/>
      <c r="AO250" s="13"/>
      <c r="AP250" s="32"/>
      <c r="AQ250" s="30"/>
      <c r="AR250" s="30"/>
      <c r="AS250" s="6">
        <f t="shared" si="324"/>
        <v>0</v>
      </c>
    </row>
    <row r="251" spans="1:45" ht="62.25" hidden="1" customHeight="1" x14ac:dyDescent="0.3">
      <c r="A251" s="59" t="s">
        <v>133</v>
      </c>
      <c r="B251" s="14">
        <f>B249</f>
        <v>906</v>
      </c>
      <c r="C251" s="14" t="s">
        <v>87</v>
      </c>
      <c r="D251" s="14" t="s">
        <v>134</v>
      </c>
      <c r="E251" s="14"/>
      <c r="F251" s="14"/>
      <c r="G251" s="23">
        <f>G252</f>
        <v>66492</v>
      </c>
      <c r="H251" s="23">
        <f t="shared" ref="H251:R251" si="362">H252</f>
        <v>0</v>
      </c>
      <c r="I251" s="13">
        <f t="shared" si="362"/>
        <v>0</v>
      </c>
      <c r="J251" s="13">
        <f t="shared" si="362"/>
        <v>0</v>
      </c>
      <c r="K251" s="13">
        <f t="shared" si="362"/>
        <v>0</v>
      </c>
      <c r="L251" s="13">
        <f t="shared" si="362"/>
        <v>0</v>
      </c>
      <c r="M251" s="23">
        <f t="shared" si="362"/>
        <v>66492</v>
      </c>
      <c r="N251" s="23">
        <f t="shared" si="362"/>
        <v>0</v>
      </c>
      <c r="O251" s="13">
        <f t="shared" si="362"/>
        <v>0</v>
      </c>
      <c r="P251" s="13">
        <f t="shared" si="362"/>
        <v>0</v>
      </c>
      <c r="Q251" s="13">
        <f t="shared" si="362"/>
        <v>0</v>
      </c>
      <c r="R251" s="13">
        <f t="shared" si="362"/>
        <v>0</v>
      </c>
      <c r="S251" s="23">
        <f t="shared" ref="S251:AR251" si="363">S252</f>
        <v>66492</v>
      </c>
      <c r="T251" s="23">
        <f t="shared" si="363"/>
        <v>0</v>
      </c>
      <c r="U251" s="13">
        <f t="shared" si="363"/>
        <v>0</v>
      </c>
      <c r="V251" s="13">
        <f t="shared" si="363"/>
        <v>0</v>
      </c>
      <c r="W251" s="13">
        <f t="shared" si="363"/>
        <v>0</v>
      </c>
      <c r="X251" s="13">
        <f t="shared" si="363"/>
        <v>0</v>
      </c>
      <c r="Y251" s="23">
        <f t="shared" si="363"/>
        <v>66492</v>
      </c>
      <c r="Z251" s="23">
        <f t="shared" si="363"/>
        <v>0</v>
      </c>
      <c r="AA251" s="13">
        <f t="shared" si="363"/>
        <v>0</v>
      </c>
      <c r="AB251" s="13">
        <f t="shared" si="363"/>
        <v>0</v>
      </c>
      <c r="AC251" s="13">
        <f t="shared" si="363"/>
        <v>0</v>
      </c>
      <c r="AD251" s="13">
        <f t="shared" si="363"/>
        <v>-994</v>
      </c>
      <c r="AE251" s="23">
        <f t="shared" si="363"/>
        <v>65498</v>
      </c>
      <c r="AF251" s="23">
        <f t="shared" si="363"/>
        <v>0</v>
      </c>
      <c r="AG251" s="13">
        <f t="shared" si="363"/>
        <v>0</v>
      </c>
      <c r="AH251" s="13">
        <f t="shared" si="363"/>
        <v>0</v>
      </c>
      <c r="AI251" s="13">
        <f t="shared" si="363"/>
        <v>0</v>
      </c>
      <c r="AJ251" s="13">
        <f t="shared" si="363"/>
        <v>0</v>
      </c>
      <c r="AK251" s="89">
        <f t="shared" si="363"/>
        <v>65498</v>
      </c>
      <c r="AL251" s="89">
        <f t="shared" si="363"/>
        <v>0</v>
      </c>
      <c r="AM251" s="13">
        <f t="shared" si="363"/>
        <v>0</v>
      </c>
      <c r="AN251" s="13">
        <f t="shared" si="363"/>
        <v>0</v>
      </c>
      <c r="AO251" s="13">
        <f t="shared" si="363"/>
        <v>0</v>
      </c>
      <c r="AP251" s="13">
        <f t="shared" si="363"/>
        <v>0</v>
      </c>
      <c r="AQ251" s="23">
        <f t="shared" si="363"/>
        <v>65498</v>
      </c>
      <c r="AR251" s="23">
        <f t="shared" si="363"/>
        <v>0</v>
      </c>
      <c r="AS251" s="6">
        <f t="shared" si="324"/>
        <v>65498</v>
      </c>
    </row>
    <row r="252" spans="1:45" ht="82.5" hidden="1" x14ac:dyDescent="0.25">
      <c r="A252" s="60" t="s">
        <v>135</v>
      </c>
      <c r="B252" s="16">
        <v>906</v>
      </c>
      <c r="C252" s="16" t="s">
        <v>87</v>
      </c>
      <c r="D252" s="16" t="s">
        <v>134</v>
      </c>
      <c r="E252" s="16" t="s">
        <v>136</v>
      </c>
      <c r="F252" s="16"/>
      <c r="G252" s="20">
        <f>G257+G253</f>
        <v>66492</v>
      </c>
      <c r="H252" s="20">
        <f t="shared" ref="H252:N252" si="364">H257+H253</f>
        <v>0</v>
      </c>
      <c r="I252" s="13">
        <f t="shared" si="364"/>
        <v>0</v>
      </c>
      <c r="J252" s="13">
        <f t="shared" si="364"/>
        <v>0</v>
      </c>
      <c r="K252" s="13">
        <f t="shared" si="364"/>
        <v>0</v>
      </c>
      <c r="L252" s="13">
        <f t="shared" si="364"/>
        <v>0</v>
      </c>
      <c r="M252" s="20">
        <f t="shared" si="364"/>
        <v>66492</v>
      </c>
      <c r="N252" s="20">
        <f t="shared" si="364"/>
        <v>0</v>
      </c>
      <c r="O252" s="13">
        <f t="shared" ref="O252:T252" si="365">O257+O253</f>
        <v>0</v>
      </c>
      <c r="P252" s="13">
        <f t="shared" si="365"/>
        <v>0</v>
      </c>
      <c r="Q252" s="13">
        <f t="shared" si="365"/>
        <v>0</v>
      </c>
      <c r="R252" s="13">
        <f t="shared" si="365"/>
        <v>0</v>
      </c>
      <c r="S252" s="20">
        <f t="shared" si="365"/>
        <v>66492</v>
      </c>
      <c r="T252" s="20">
        <f t="shared" si="365"/>
        <v>0</v>
      </c>
      <c r="U252" s="13">
        <f t="shared" ref="U252:Z252" si="366">U257+U253</f>
        <v>0</v>
      </c>
      <c r="V252" s="13">
        <f t="shared" si="366"/>
        <v>0</v>
      </c>
      <c r="W252" s="13">
        <f t="shared" si="366"/>
        <v>0</v>
      </c>
      <c r="X252" s="13">
        <f t="shared" si="366"/>
        <v>0</v>
      </c>
      <c r="Y252" s="20">
        <f t="shared" si="366"/>
        <v>66492</v>
      </c>
      <c r="Z252" s="20">
        <f t="shared" si="366"/>
        <v>0</v>
      </c>
      <c r="AA252" s="13">
        <f t="shared" ref="AA252:AF252" si="367">AA257+AA253</f>
        <v>0</v>
      </c>
      <c r="AB252" s="13">
        <f t="shared" si="367"/>
        <v>0</v>
      </c>
      <c r="AC252" s="13">
        <f t="shared" si="367"/>
        <v>0</v>
      </c>
      <c r="AD252" s="13">
        <f t="shared" si="367"/>
        <v>-994</v>
      </c>
      <c r="AE252" s="20">
        <f t="shared" si="367"/>
        <v>65498</v>
      </c>
      <c r="AF252" s="20">
        <f t="shared" si="367"/>
        <v>0</v>
      </c>
      <c r="AG252" s="13">
        <f t="shared" ref="AG252:AL252" si="368">AG257+AG253</f>
        <v>0</v>
      </c>
      <c r="AH252" s="13">
        <f t="shared" si="368"/>
        <v>0</v>
      </c>
      <c r="AI252" s="13">
        <f t="shared" si="368"/>
        <v>0</v>
      </c>
      <c r="AJ252" s="13">
        <f t="shared" si="368"/>
        <v>0</v>
      </c>
      <c r="AK252" s="87">
        <f t="shared" si="368"/>
        <v>65498</v>
      </c>
      <c r="AL252" s="87">
        <f t="shared" si="368"/>
        <v>0</v>
      </c>
      <c r="AM252" s="13">
        <f t="shared" ref="AM252:AR252" si="369">AM257+AM253</f>
        <v>0</v>
      </c>
      <c r="AN252" s="13">
        <f t="shared" si="369"/>
        <v>0</v>
      </c>
      <c r="AO252" s="13">
        <f t="shared" si="369"/>
        <v>0</v>
      </c>
      <c r="AP252" s="13">
        <f t="shared" si="369"/>
        <v>0</v>
      </c>
      <c r="AQ252" s="20">
        <f t="shared" si="369"/>
        <v>65498</v>
      </c>
      <c r="AR252" s="20">
        <f t="shared" si="369"/>
        <v>0</v>
      </c>
      <c r="AS252" s="6">
        <f t="shared" si="324"/>
        <v>65498</v>
      </c>
    </row>
    <row r="253" spans="1:45" hidden="1" x14ac:dyDescent="0.25">
      <c r="A253" s="60" t="s">
        <v>15</v>
      </c>
      <c r="B253" s="16">
        <v>906</v>
      </c>
      <c r="C253" s="16" t="s">
        <v>87</v>
      </c>
      <c r="D253" s="16" t="s">
        <v>134</v>
      </c>
      <c r="E253" s="16" t="s">
        <v>169</v>
      </c>
      <c r="F253" s="16"/>
      <c r="G253" s="20">
        <f t="shared" ref="G253:R255" si="370">G254</f>
        <v>772</v>
      </c>
      <c r="H253" s="20">
        <f t="shared" si="370"/>
        <v>0</v>
      </c>
      <c r="I253" s="13">
        <f t="shared" si="370"/>
        <v>0</v>
      </c>
      <c r="J253" s="13">
        <f t="shared" si="370"/>
        <v>0</v>
      </c>
      <c r="K253" s="13">
        <f t="shared" si="370"/>
        <v>0</v>
      </c>
      <c r="L253" s="13">
        <f t="shared" si="370"/>
        <v>0</v>
      </c>
      <c r="M253" s="20">
        <f t="shared" si="370"/>
        <v>772</v>
      </c>
      <c r="N253" s="20">
        <f t="shared" si="370"/>
        <v>0</v>
      </c>
      <c r="O253" s="13">
        <f t="shared" si="370"/>
        <v>0</v>
      </c>
      <c r="P253" s="13">
        <f t="shared" si="370"/>
        <v>0</v>
      </c>
      <c r="Q253" s="13">
        <f t="shared" si="370"/>
        <v>0</v>
      </c>
      <c r="R253" s="13">
        <f t="shared" si="370"/>
        <v>0</v>
      </c>
      <c r="S253" s="20">
        <f t="shared" ref="S253:AH255" si="371">S254</f>
        <v>772</v>
      </c>
      <c r="T253" s="20">
        <f t="shared" si="371"/>
        <v>0</v>
      </c>
      <c r="U253" s="13">
        <f t="shared" si="371"/>
        <v>0</v>
      </c>
      <c r="V253" s="13">
        <f t="shared" si="371"/>
        <v>0</v>
      </c>
      <c r="W253" s="13">
        <f t="shared" si="371"/>
        <v>0</v>
      </c>
      <c r="X253" s="13">
        <f t="shared" si="371"/>
        <v>0</v>
      </c>
      <c r="Y253" s="20">
        <f t="shared" si="371"/>
        <v>772</v>
      </c>
      <c r="Z253" s="20">
        <f t="shared" si="371"/>
        <v>0</v>
      </c>
      <c r="AA253" s="13">
        <f t="shared" si="371"/>
        <v>0</v>
      </c>
      <c r="AB253" s="13">
        <f t="shared" si="371"/>
        <v>0</v>
      </c>
      <c r="AC253" s="13">
        <f t="shared" si="371"/>
        <v>0</v>
      </c>
      <c r="AD253" s="13">
        <f t="shared" si="371"/>
        <v>-772</v>
      </c>
      <c r="AE253" s="20">
        <f t="shared" si="371"/>
        <v>0</v>
      </c>
      <c r="AF253" s="20">
        <f t="shared" si="371"/>
        <v>0</v>
      </c>
      <c r="AG253" s="13">
        <f t="shared" si="371"/>
        <v>0</v>
      </c>
      <c r="AH253" s="13">
        <f t="shared" si="371"/>
        <v>0</v>
      </c>
      <c r="AI253" s="13">
        <f t="shared" ref="AG253:AR255" si="372">AI254</f>
        <v>0</v>
      </c>
      <c r="AJ253" s="13">
        <f t="shared" si="372"/>
        <v>0</v>
      </c>
      <c r="AK253" s="87">
        <f t="shared" si="372"/>
        <v>0</v>
      </c>
      <c r="AL253" s="87">
        <f t="shared" si="372"/>
        <v>0</v>
      </c>
      <c r="AM253" s="13">
        <f t="shared" si="372"/>
        <v>0</v>
      </c>
      <c r="AN253" s="13">
        <f t="shared" si="372"/>
        <v>0</v>
      </c>
      <c r="AO253" s="13">
        <f t="shared" si="372"/>
        <v>0</v>
      </c>
      <c r="AP253" s="13">
        <f t="shared" si="372"/>
        <v>0</v>
      </c>
      <c r="AQ253" s="20">
        <f t="shared" si="372"/>
        <v>0</v>
      </c>
      <c r="AR253" s="20">
        <f t="shared" si="372"/>
        <v>0</v>
      </c>
      <c r="AS253" s="6">
        <f t="shared" si="324"/>
        <v>0</v>
      </c>
    </row>
    <row r="254" spans="1:45" ht="49.5" hidden="1" x14ac:dyDescent="0.25">
      <c r="A254" s="60" t="s">
        <v>141</v>
      </c>
      <c r="B254" s="16">
        <v>906</v>
      </c>
      <c r="C254" s="16" t="s">
        <v>87</v>
      </c>
      <c r="D254" s="16" t="s">
        <v>134</v>
      </c>
      <c r="E254" s="16" t="s">
        <v>490</v>
      </c>
      <c r="F254" s="16"/>
      <c r="G254" s="20">
        <f t="shared" si="370"/>
        <v>772</v>
      </c>
      <c r="H254" s="20">
        <f t="shared" si="370"/>
        <v>0</v>
      </c>
      <c r="I254" s="13">
        <f t="shared" si="370"/>
        <v>0</v>
      </c>
      <c r="J254" s="13">
        <f t="shared" si="370"/>
        <v>0</v>
      </c>
      <c r="K254" s="13">
        <f t="shared" si="370"/>
        <v>0</v>
      </c>
      <c r="L254" s="13">
        <f t="shared" si="370"/>
        <v>0</v>
      </c>
      <c r="M254" s="20">
        <f t="shared" si="370"/>
        <v>772</v>
      </c>
      <c r="N254" s="20">
        <f t="shared" si="370"/>
        <v>0</v>
      </c>
      <c r="O254" s="13">
        <f t="shared" si="370"/>
        <v>0</v>
      </c>
      <c r="P254" s="13">
        <f t="shared" si="370"/>
        <v>0</v>
      </c>
      <c r="Q254" s="13">
        <f t="shared" si="370"/>
        <v>0</v>
      </c>
      <c r="R254" s="13">
        <f t="shared" si="370"/>
        <v>0</v>
      </c>
      <c r="S254" s="20">
        <f t="shared" si="371"/>
        <v>772</v>
      </c>
      <c r="T254" s="20">
        <f t="shared" si="371"/>
        <v>0</v>
      </c>
      <c r="U254" s="13">
        <f t="shared" si="371"/>
        <v>0</v>
      </c>
      <c r="V254" s="13">
        <f t="shared" si="371"/>
        <v>0</v>
      </c>
      <c r="W254" s="13">
        <f t="shared" si="371"/>
        <v>0</v>
      </c>
      <c r="X254" s="13">
        <f t="shared" si="371"/>
        <v>0</v>
      </c>
      <c r="Y254" s="20">
        <f t="shared" si="371"/>
        <v>772</v>
      </c>
      <c r="Z254" s="20">
        <f t="shared" si="371"/>
        <v>0</v>
      </c>
      <c r="AA254" s="13">
        <f t="shared" si="371"/>
        <v>0</v>
      </c>
      <c r="AB254" s="13">
        <f t="shared" si="371"/>
        <v>0</v>
      </c>
      <c r="AC254" s="13">
        <f t="shared" si="371"/>
        <v>0</v>
      </c>
      <c r="AD254" s="13">
        <f t="shared" si="371"/>
        <v>-772</v>
      </c>
      <c r="AE254" s="20">
        <f t="shared" si="371"/>
        <v>0</v>
      </c>
      <c r="AF254" s="20">
        <f t="shared" si="371"/>
        <v>0</v>
      </c>
      <c r="AG254" s="13">
        <f t="shared" si="372"/>
        <v>0</v>
      </c>
      <c r="AH254" s="13">
        <f t="shared" si="372"/>
        <v>0</v>
      </c>
      <c r="AI254" s="13">
        <f t="shared" si="372"/>
        <v>0</v>
      </c>
      <c r="AJ254" s="13">
        <f t="shared" si="372"/>
        <v>0</v>
      </c>
      <c r="AK254" s="87">
        <f t="shared" si="372"/>
        <v>0</v>
      </c>
      <c r="AL254" s="87">
        <f t="shared" si="372"/>
        <v>0</v>
      </c>
      <c r="AM254" s="13">
        <f t="shared" si="372"/>
        <v>0</v>
      </c>
      <c r="AN254" s="13">
        <f t="shared" si="372"/>
        <v>0</v>
      </c>
      <c r="AO254" s="13">
        <f t="shared" si="372"/>
        <v>0</v>
      </c>
      <c r="AP254" s="13">
        <f t="shared" si="372"/>
        <v>0</v>
      </c>
      <c r="AQ254" s="20">
        <f t="shared" si="372"/>
        <v>0</v>
      </c>
      <c r="AR254" s="20">
        <f t="shared" si="372"/>
        <v>0</v>
      </c>
      <c r="AS254" s="6">
        <f t="shared" si="324"/>
        <v>0</v>
      </c>
    </row>
    <row r="255" spans="1:45" ht="33" hidden="1" x14ac:dyDescent="0.25">
      <c r="A255" s="60" t="s">
        <v>270</v>
      </c>
      <c r="B255" s="16">
        <v>906</v>
      </c>
      <c r="C255" s="16" t="s">
        <v>87</v>
      </c>
      <c r="D255" s="16" t="s">
        <v>134</v>
      </c>
      <c r="E255" s="16" t="s">
        <v>490</v>
      </c>
      <c r="F255" s="16" t="s">
        <v>33</v>
      </c>
      <c r="G255" s="20">
        <f t="shared" si="370"/>
        <v>772</v>
      </c>
      <c r="H255" s="20">
        <f t="shared" si="370"/>
        <v>0</v>
      </c>
      <c r="I255" s="13">
        <f t="shared" si="370"/>
        <v>0</v>
      </c>
      <c r="J255" s="13">
        <f t="shared" si="370"/>
        <v>0</v>
      </c>
      <c r="K255" s="13">
        <f t="shared" si="370"/>
        <v>0</v>
      </c>
      <c r="L255" s="13">
        <f t="shared" si="370"/>
        <v>0</v>
      </c>
      <c r="M255" s="20">
        <f t="shared" si="370"/>
        <v>772</v>
      </c>
      <c r="N255" s="20">
        <f t="shared" si="370"/>
        <v>0</v>
      </c>
      <c r="O255" s="13">
        <f t="shared" si="370"/>
        <v>0</v>
      </c>
      <c r="P255" s="13">
        <f t="shared" si="370"/>
        <v>0</v>
      </c>
      <c r="Q255" s="13">
        <f t="shared" si="370"/>
        <v>0</v>
      </c>
      <c r="R255" s="13">
        <f t="shared" si="370"/>
        <v>0</v>
      </c>
      <c r="S255" s="20">
        <f t="shared" si="371"/>
        <v>772</v>
      </c>
      <c r="T255" s="20">
        <f t="shared" si="371"/>
        <v>0</v>
      </c>
      <c r="U255" s="13">
        <f t="shared" si="371"/>
        <v>0</v>
      </c>
      <c r="V255" s="13">
        <f t="shared" si="371"/>
        <v>0</v>
      </c>
      <c r="W255" s="13">
        <f t="shared" si="371"/>
        <v>0</v>
      </c>
      <c r="X255" s="13">
        <f t="shared" si="371"/>
        <v>0</v>
      </c>
      <c r="Y255" s="20">
        <f t="shared" si="371"/>
        <v>772</v>
      </c>
      <c r="Z255" s="20">
        <f t="shared" si="371"/>
        <v>0</v>
      </c>
      <c r="AA255" s="13">
        <f t="shared" si="371"/>
        <v>0</v>
      </c>
      <c r="AB255" s="13">
        <f t="shared" si="371"/>
        <v>0</v>
      </c>
      <c r="AC255" s="13">
        <f t="shared" si="371"/>
        <v>0</v>
      </c>
      <c r="AD255" s="13">
        <f t="shared" si="371"/>
        <v>-772</v>
      </c>
      <c r="AE255" s="20">
        <f t="shared" si="371"/>
        <v>0</v>
      </c>
      <c r="AF255" s="20">
        <f t="shared" si="371"/>
        <v>0</v>
      </c>
      <c r="AG255" s="13">
        <f t="shared" si="372"/>
        <v>0</v>
      </c>
      <c r="AH255" s="13">
        <f t="shared" si="372"/>
        <v>0</v>
      </c>
      <c r="AI255" s="13">
        <f t="shared" si="372"/>
        <v>0</v>
      </c>
      <c r="AJ255" s="13">
        <f t="shared" si="372"/>
        <v>0</v>
      </c>
      <c r="AK255" s="87">
        <f t="shared" si="372"/>
        <v>0</v>
      </c>
      <c r="AL255" s="87">
        <f t="shared" si="372"/>
        <v>0</v>
      </c>
      <c r="AM255" s="13">
        <f t="shared" si="372"/>
        <v>0</v>
      </c>
      <c r="AN255" s="13">
        <f t="shared" si="372"/>
        <v>0</v>
      </c>
      <c r="AO255" s="13">
        <f t="shared" si="372"/>
        <v>0</v>
      </c>
      <c r="AP255" s="13">
        <f t="shared" si="372"/>
        <v>0</v>
      </c>
      <c r="AQ255" s="20">
        <f t="shared" si="372"/>
        <v>0</v>
      </c>
      <c r="AR255" s="20">
        <f t="shared" si="372"/>
        <v>0</v>
      </c>
      <c r="AS255" s="6">
        <f t="shared" si="324"/>
        <v>0</v>
      </c>
    </row>
    <row r="256" spans="1:45" ht="33" hidden="1" x14ac:dyDescent="0.25">
      <c r="A256" s="60" t="s">
        <v>39</v>
      </c>
      <c r="B256" s="16">
        <v>906</v>
      </c>
      <c r="C256" s="16" t="s">
        <v>87</v>
      </c>
      <c r="D256" s="16" t="s">
        <v>134</v>
      </c>
      <c r="E256" s="16" t="s">
        <v>490</v>
      </c>
      <c r="F256" s="16" t="s">
        <v>40</v>
      </c>
      <c r="G256" s="13">
        <v>772</v>
      </c>
      <c r="H256" s="18"/>
      <c r="I256" s="13"/>
      <c r="J256" s="13"/>
      <c r="K256" s="13"/>
      <c r="L256" s="13"/>
      <c r="M256" s="13">
        <f>G256+I256+J256+K256+L256</f>
        <v>772</v>
      </c>
      <c r="N256" s="13">
        <f>H256+J256</f>
        <v>0</v>
      </c>
      <c r="O256" s="13"/>
      <c r="P256" s="13"/>
      <c r="Q256" s="13"/>
      <c r="R256" s="13"/>
      <c r="S256" s="13">
        <f>M256+O256+P256+Q256+R256</f>
        <v>772</v>
      </c>
      <c r="T256" s="13">
        <f>N256+P256</f>
        <v>0</v>
      </c>
      <c r="U256" s="13"/>
      <c r="V256" s="13"/>
      <c r="W256" s="13"/>
      <c r="X256" s="13"/>
      <c r="Y256" s="13">
        <f>S256+U256+V256+W256+X256</f>
        <v>772</v>
      </c>
      <c r="Z256" s="13">
        <f>T256+V256</f>
        <v>0</v>
      </c>
      <c r="AA256" s="13"/>
      <c r="AB256" s="13"/>
      <c r="AC256" s="13"/>
      <c r="AD256" s="13">
        <v>-772</v>
      </c>
      <c r="AE256" s="13">
        <f>Y256+AA256+AB256+AC256+AD256</f>
        <v>0</v>
      </c>
      <c r="AF256" s="13">
        <f>Z256+AB256</f>
        <v>0</v>
      </c>
      <c r="AG256" s="13"/>
      <c r="AH256" s="13"/>
      <c r="AI256" s="13"/>
      <c r="AJ256" s="13"/>
      <c r="AK256" s="81">
        <f>AE256+AG256+AH256+AI256+AJ256</f>
        <v>0</v>
      </c>
      <c r="AL256" s="81">
        <f>AF256+AH256</f>
        <v>0</v>
      </c>
      <c r="AM256" s="13"/>
      <c r="AN256" s="13"/>
      <c r="AO256" s="13"/>
      <c r="AP256" s="13"/>
      <c r="AQ256" s="13">
        <f>AK256+AM256+AN256+AO256+AP256</f>
        <v>0</v>
      </c>
      <c r="AR256" s="13">
        <f>AL256+AN256</f>
        <v>0</v>
      </c>
      <c r="AS256" s="6">
        <f t="shared" si="324"/>
        <v>0</v>
      </c>
    </row>
    <row r="257" spans="1:45" ht="33" hidden="1" x14ac:dyDescent="0.25">
      <c r="A257" s="60" t="s">
        <v>137</v>
      </c>
      <c r="B257" s="16">
        <v>906</v>
      </c>
      <c r="C257" s="16" t="s">
        <v>87</v>
      </c>
      <c r="D257" s="16" t="s">
        <v>134</v>
      </c>
      <c r="E257" s="16" t="s">
        <v>138</v>
      </c>
      <c r="F257" s="16"/>
      <c r="G257" s="20">
        <f>G258</f>
        <v>65720</v>
      </c>
      <c r="H257" s="20">
        <f t="shared" ref="H257:R257" si="373">H258</f>
        <v>0</v>
      </c>
      <c r="I257" s="13">
        <f t="shared" si="373"/>
        <v>0</v>
      </c>
      <c r="J257" s="13">
        <f t="shared" si="373"/>
        <v>0</v>
      </c>
      <c r="K257" s="13">
        <f t="shared" si="373"/>
        <v>0</v>
      </c>
      <c r="L257" s="13">
        <f t="shared" si="373"/>
        <v>0</v>
      </c>
      <c r="M257" s="20">
        <f t="shared" si="373"/>
        <v>65720</v>
      </c>
      <c r="N257" s="20">
        <f t="shared" si="373"/>
        <v>0</v>
      </c>
      <c r="O257" s="13">
        <f t="shared" si="373"/>
        <v>0</v>
      </c>
      <c r="P257" s="13">
        <f t="shared" si="373"/>
        <v>0</v>
      </c>
      <c r="Q257" s="13">
        <f t="shared" si="373"/>
        <v>0</v>
      </c>
      <c r="R257" s="13">
        <f t="shared" si="373"/>
        <v>0</v>
      </c>
      <c r="S257" s="20">
        <f t="shared" ref="S257:AR257" si="374">S258</f>
        <v>65720</v>
      </c>
      <c r="T257" s="20">
        <f t="shared" si="374"/>
        <v>0</v>
      </c>
      <c r="U257" s="13">
        <f t="shared" si="374"/>
        <v>0</v>
      </c>
      <c r="V257" s="13">
        <f t="shared" si="374"/>
        <v>0</v>
      </c>
      <c r="W257" s="13">
        <f t="shared" si="374"/>
        <v>0</v>
      </c>
      <c r="X257" s="13">
        <f t="shared" si="374"/>
        <v>0</v>
      </c>
      <c r="Y257" s="20">
        <f t="shared" si="374"/>
        <v>65720</v>
      </c>
      <c r="Z257" s="20">
        <f t="shared" si="374"/>
        <v>0</v>
      </c>
      <c r="AA257" s="13">
        <f t="shared" si="374"/>
        <v>0</v>
      </c>
      <c r="AB257" s="13">
        <f t="shared" si="374"/>
        <v>0</v>
      </c>
      <c r="AC257" s="13">
        <f t="shared" si="374"/>
        <v>0</v>
      </c>
      <c r="AD257" s="13">
        <f t="shared" si="374"/>
        <v>-222</v>
      </c>
      <c r="AE257" s="20">
        <f t="shared" si="374"/>
        <v>65498</v>
      </c>
      <c r="AF257" s="20">
        <f t="shared" si="374"/>
        <v>0</v>
      </c>
      <c r="AG257" s="13">
        <f t="shared" si="374"/>
        <v>0</v>
      </c>
      <c r="AH257" s="13">
        <f t="shared" si="374"/>
        <v>0</v>
      </c>
      <c r="AI257" s="13">
        <f t="shared" si="374"/>
        <v>0</v>
      </c>
      <c r="AJ257" s="13">
        <f t="shared" si="374"/>
        <v>0</v>
      </c>
      <c r="AK257" s="87">
        <f t="shared" si="374"/>
        <v>65498</v>
      </c>
      <c r="AL257" s="87">
        <f t="shared" si="374"/>
        <v>0</v>
      </c>
      <c r="AM257" s="13">
        <f t="shared" si="374"/>
        <v>0</v>
      </c>
      <c r="AN257" s="13">
        <f t="shared" si="374"/>
        <v>0</v>
      </c>
      <c r="AO257" s="13">
        <f t="shared" si="374"/>
        <v>0</v>
      </c>
      <c r="AP257" s="13">
        <f t="shared" si="374"/>
        <v>0</v>
      </c>
      <c r="AQ257" s="20">
        <f t="shared" si="374"/>
        <v>65498</v>
      </c>
      <c r="AR257" s="20">
        <f t="shared" si="374"/>
        <v>0</v>
      </c>
      <c r="AS257" s="6">
        <f t="shared" si="324"/>
        <v>65498</v>
      </c>
    </row>
    <row r="258" spans="1:45" ht="66" hidden="1" x14ac:dyDescent="0.25">
      <c r="A258" s="60" t="s">
        <v>139</v>
      </c>
      <c r="B258" s="16">
        <v>906</v>
      </c>
      <c r="C258" s="16" t="s">
        <v>87</v>
      </c>
      <c r="D258" s="16" t="s">
        <v>134</v>
      </c>
      <c r="E258" s="16" t="s">
        <v>140</v>
      </c>
      <c r="F258" s="16"/>
      <c r="G258" s="20">
        <f>G259+G263+G261</f>
        <v>65720</v>
      </c>
      <c r="H258" s="20">
        <f t="shared" ref="H258:N258" si="375">H259+H263+H261</f>
        <v>0</v>
      </c>
      <c r="I258" s="13">
        <f t="shared" si="375"/>
        <v>0</v>
      </c>
      <c r="J258" s="13">
        <f t="shared" si="375"/>
        <v>0</v>
      </c>
      <c r="K258" s="13">
        <f t="shared" si="375"/>
        <v>0</v>
      </c>
      <c r="L258" s="13">
        <f t="shared" si="375"/>
        <v>0</v>
      </c>
      <c r="M258" s="20">
        <f t="shared" si="375"/>
        <v>65720</v>
      </c>
      <c r="N258" s="20">
        <f t="shared" si="375"/>
        <v>0</v>
      </c>
      <c r="O258" s="13">
        <f t="shared" ref="O258:T258" si="376">O259+O263+O261</f>
        <v>0</v>
      </c>
      <c r="P258" s="13">
        <f t="shared" si="376"/>
        <v>0</v>
      </c>
      <c r="Q258" s="13">
        <f t="shared" si="376"/>
        <v>0</v>
      </c>
      <c r="R258" s="13">
        <f t="shared" si="376"/>
        <v>0</v>
      </c>
      <c r="S258" s="20">
        <f t="shared" si="376"/>
        <v>65720</v>
      </c>
      <c r="T258" s="20">
        <f t="shared" si="376"/>
        <v>0</v>
      </c>
      <c r="U258" s="13">
        <f t="shared" ref="U258:Z258" si="377">U259+U263+U261</f>
        <v>0</v>
      </c>
      <c r="V258" s="13">
        <f t="shared" si="377"/>
        <v>0</v>
      </c>
      <c r="W258" s="13">
        <f t="shared" si="377"/>
        <v>0</v>
      </c>
      <c r="X258" s="13">
        <f t="shared" si="377"/>
        <v>0</v>
      </c>
      <c r="Y258" s="20">
        <f t="shared" si="377"/>
        <v>65720</v>
      </c>
      <c r="Z258" s="20">
        <f t="shared" si="377"/>
        <v>0</v>
      </c>
      <c r="AA258" s="13">
        <f t="shared" ref="AA258:AF258" si="378">AA259+AA263+AA261</f>
        <v>0</v>
      </c>
      <c r="AB258" s="13">
        <f t="shared" si="378"/>
        <v>0</v>
      </c>
      <c r="AC258" s="13">
        <f t="shared" si="378"/>
        <v>0</v>
      </c>
      <c r="AD258" s="13">
        <f t="shared" si="378"/>
        <v>-222</v>
      </c>
      <c r="AE258" s="20">
        <f t="shared" si="378"/>
        <v>65498</v>
      </c>
      <c r="AF258" s="20">
        <f t="shared" si="378"/>
        <v>0</v>
      </c>
      <c r="AG258" s="13">
        <f t="shared" ref="AG258:AL258" si="379">AG259+AG263+AG261</f>
        <v>0</v>
      </c>
      <c r="AH258" s="13">
        <f t="shared" si="379"/>
        <v>0</v>
      </c>
      <c r="AI258" s="13">
        <f t="shared" si="379"/>
        <v>0</v>
      </c>
      <c r="AJ258" s="13">
        <f t="shared" si="379"/>
        <v>0</v>
      </c>
      <c r="AK258" s="87">
        <f t="shared" si="379"/>
        <v>65498</v>
      </c>
      <c r="AL258" s="87">
        <f t="shared" si="379"/>
        <v>0</v>
      </c>
      <c r="AM258" s="13">
        <f t="shared" ref="AM258:AR258" si="380">AM259+AM263+AM261</f>
        <v>0</v>
      </c>
      <c r="AN258" s="13">
        <f t="shared" si="380"/>
        <v>0</v>
      </c>
      <c r="AO258" s="13">
        <f t="shared" si="380"/>
        <v>0</v>
      </c>
      <c r="AP258" s="13">
        <f t="shared" si="380"/>
        <v>0</v>
      </c>
      <c r="AQ258" s="20">
        <f t="shared" si="380"/>
        <v>65498</v>
      </c>
      <c r="AR258" s="20">
        <f t="shared" si="380"/>
        <v>0</v>
      </c>
      <c r="AS258" s="6">
        <f t="shared" si="324"/>
        <v>65498</v>
      </c>
    </row>
    <row r="259" spans="1:45" ht="69.75" hidden="1" customHeight="1" x14ac:dyDescent="0.25">
      <c r="A259" s="60" t="s">
        <v>541</v>
      </c>
      <c r="B259" s="16">
        <v>906</v>
      </c>
      <c r="C259" s="16" t="s">
        <v>87</v>
      </c>
      <c r="D259" s="16" t="s">
        <v>134</v>
      </c>
      <c r="E259" s="16" t="s">
        <v>140</v>
      </c>
      <c r="F259" s="16" t="s">
        <v>92</v>
      </c>
      <c r="G259" s="20">
        <f>G260</f>
        <v>54924</v>
      </c>
      <c r="H259" s="20">
        <f t="shared" ref="H259:R259" si="381">H260</f>
        <v>0</v>
      </c>
      <c r="I259" s="13">
        <f t="shared" si="381"/>
        <v>0</v>
      </c>
      <c r="J259" s="13">
        <f t="shared" si="381"/>
        <v>0</v>
      </c>
      <c r="K259" s="13">
        <f t="shared" si="381"/>
        <v>0</v>
      </c>
      <c r="L259" s="13">
        <f t="shared" si="381"/>
        <v>0</v>
      </c>
      <c r="M259" s="20">
        <f t="shared" si="381"/>
        <v>54924</v>
      </c>
      <c r="N259" s="20">
        <f t="shared" si="381"/>
        <v>0</v>
      </c>
      <c r="O259" s="13">
        <f t="shared" si="381"/>
        <v>0</v>
      </c>
      <c r="P259" s="13">
        <f t="shared" si="381"/>
        <v>0</v>
      </c>
      <c r="Q259" s="13">
        <f t="shared" si="381"/>
        <v>0</v>
      </c>
      <c r="R259" s="13">
        <f t="shared" si="381"/>
        <v>0</v>
      </c>
      <c r="S259" s="20">
        <f t="shared" ref="S259:AR259" si="382">S260</f>
        <v>54924</v>
      </c>
      <c r="T259" s="20">
        <f t="shared" si="382"/>
        <v>0</v>
      </c>
      <c r="U259" s="13">
        <f t="shared" si="382"/>
        <v>0</v>
      </c>
      <c r="V259" s="13">
        <f t="shared" si="382"/>
        <v>0</v>
      </c>
      <c r="W259" s="13">
        <f t="shared" si="382"/>
        <v>0</v>
      </c>
      <c r="X259" s="13">
        <f t="shared" si="382"/>
        <v>0</v>
      </c>
      <c r="Y259" s="20">
        <f t="shared" si="382"/>
        <v>54924</v>
      </c>
      <c r="Z259" s="20">
        <f t="shared" si="382"/>
        <v>0</v>
      </c>
      <c r="AA259" s="13">
        <f t="shared" si="382"/>
        <v>0</v>
      </c>
      <c r="AB259" s="13">
        <f t="shared" si="382"/>
        <v>0</v>
      </c>
      <c r="AC259" s="13">
        <f t="shared" si="382"/>
        <v>0</v>
      </c>
      <c r="AD259" s="13">
        <f t="shared" si="382"/>
        <v>0</v>
      </c>
      <c r="AE259" s="20">
        <f t="shared" si="382"/>
        <v>54924</v>
      </c>
      <c r="AF259" s="20">
        <f t="shared" si="382"/>
        <v>0</v>
      </c>
      <c r="AG259" s="13">
        <f t="shared" si="382"/>
        <v>0</v>
      </c>
      <c r="AH259" s="13">
        <f t="shared" si="382"/>
        <v>0</v>
      </c>
      <c r="AI259" s="13">
        <f t="shared" si="382"/>
        <v>0</v>
      </c>
      <c r="AJ259" s="13">
        <f t="shared" si="382"/>
        <v>0</v>
      </c>
      <c r="AK259" s="87">
        <f t="shared" si="382"/>
        <v>54924</v>
      </c>
      <c r="AL259" s="87">
        <f t="shared" si="382"/>
        <v>0</v>
      </c>
      <c r="AM259" s="13">
        <f t="shared" si="382"/>
        <v>0</v>
      </c>
      <c r="AN259" s="13">
        <f t="shared" si="382"/>
        <v>0</v>
      </c>
      <c r="AO259" s="13">
        <f t="shared" si="382"/>
        <v>0</v>
      </c>
      <c r="AP259" s="13">
        <f t="shared" si="382"/>
        <v>0</v>
      </c>
      <c r="AQ259" s="20">
        <f t="shared" si="382"/>
        <v>54924</v>
      </c>
      <c r="AR259" s="20">
        <f t="shared" si="382"/>
        <v>0</v>
      </c>
      <c r="AS259" s="6">
        <f t="shared" si="324"/>
        <v>54924</v>
      </c>
    </row>
    <row r="260" spans="1:45" hidden="1" x14ac:dyDescent="0.25">
      <c r="A260" s="60" t="s">
        <v>120</v>
      </c>
      <c r="B260" s="16">
        <v>906</v>
      </c>
      <c r="C260" s="16" t="s">
        <v>87</v>
      </c>
      <c r="D260" s="16" t="s">
        <v>134</v>
      </c>
      <c r="E260" s="16" t="s">
        <v>140</v>
      </c>
      <c r="F260" s="16" t="s">
        <v>121</v>
      </c>
      <c r="G260" s="13">
        <v>54924</v>
      </c>
      <c r="H260" s="18"/>
      <c r="I260" s="13"/>
      <c r="J260" s="13"/>
      <c r="K260" s="13"/>
      <c r="L260" s="13"/>
      <c r="M260" s="13">
        <f>G260+I260+J260+K260+L260</f>
        <v>54924</v>
      </c>
      <c r="N260" s="13">
        <f>H260+J260</f>
        <v>0</v>
      </c>
      <c r="O260" s="13"/>
      <c r="P260" s="13"/>
      <c r="Q260" s="13"/>
      <c r="R260" s="13"/>
      <c r="S260" s="13">
        <f>M260+O260+P260+Q260+R260</f>
        <v>54924</v>
      </c>
      <c r="T260" s="13">
        <f>N260+P260</f>
        <v>0</v>
      </c>
      <c r="U260" s="13"/>
      <c r="V260" s="13"/>
      <c r="W260" s="13"/>
      <c r="X260" s="13"/>
      <c r="Y260" s="13">
        <f>S260+U260+V260+W260+X260</f>
        <v>54924</v>
      </c>
      <c r="Z260" s="13">
        <f>T260+V260</f>
        <v>0</v>
      </c>
      <c r="AA260" s="13"/>
      <c r="AB260" s="13"/>
      <c r="AC260" s="13"/>
      <c r="AD260" s="13"/>
      <c r="AE260" s="13">
        <f>Y260+AA260+AB260+AC260+AD260</f>
        <v>54924</v>
      </c>
      <c r="AF260" s="13">
        <f>Z260+AB260</f>
        <v>0</v>
      </c>
      <c r="AG260" s="13"/>
      <c r="AH260" s="13"/>
      <c r="AI260" s="13"/>
      <c r="AJ260" s="13"/>
      <c r="AK260" s="81">
        <f>AE260+AG260+AH260+AI260+AJ260</f>
        <v>54924</v>
      </c>
      <c r="AL260" s="81">
        <f>AF260+AH260</f>
        <v>0</v>
      </c>
      <c r="AM260" s="13"/>
      <c r="AN260" s="13"/>
      <c r="AO260" s="13"/>
      <c r="AP260" s="13"/>
      <c r="AQ260" s="13">
        <f>AK260+AM260+AN260+AO260+AP260</f>
        <v>54924</v>
      </c>
      <c r="AR260" s="13">
        <f>AL260+AN260</f>
        <v>0</v>
      </c>
      <c r="AS260" s="6">
        <f t="shared" si="324"/>
        <v>54924</v>
      </c>
    </row>
    <row r="261" spans="1:45" ht="33" hidden="1" x14ac:dyDescent="0.25">
      <c r="A261" s="60" t="s">
        <v>270</v>
      </c>
      <c r="B261" s="16">
        <v>906</v>
      </c>
      <c r="C261" s="16" t="s">
        <v>87</v>
      </c>
      <c r="D261" s="16" t="s">
        <v>134</v>
      </c>
      <c r="E261" s="16" t="s">
        <v>140</v>
      </c>
      <c r="F261" s="16" t="s">
        <v>33</v>
      </c>
      <c r="G261" s="20">
        <f>G262</f>
        <v>10356</v>
      </c>
      <c r="H261" s="20">
        <f t="shared" ref="H261:R261" si="383">H262</f>
        <v>0</v>
      </c>
      <c r="I261" s="13">
        <f t="shared" si="383"/>
        <v>0</v>
      </c>
      <c r="J261" s="13">
        <f t="shared" si="383"/>
        <v>0</v>
      </c>
      <c r="K261" s="13">
        <f t="shared" si="383"/>
        <v>0</v>
      </c>
      <c r="L261" s="13">
        <f t="shared" si="383"/>
        <v>0</v>
      </c>
      <c r="M261" s="20">
        <f t="shared" si="383"/>
        <v>10356</v>
      </c>
      <c r="N261" s="20">
        <f t="shared" si="383"/>
        <v>0</v>
      </c>
      <c r="O261" s="13">
        <f t="shared" si="383"/>
        <v>0</v>
      </c>
      <c r="P261" s="13">
        <f t="shared" si="383"/>
        <v>0</v>
      </c>
      <c r="Q261" s="13">
        <f t="shared" si="383"/>
        <v>0</v>
      </c>
      <c r="R261" s="13">
        <f t="shared" si="383"/>
        <v>0</v>
      </c>
      <c r="S261" s="20">
        <f t="shared" ref="S261:AR261" si="384">S262</f>
        <v>10356</v>
      </c>
      <c r="T261" s="20">
        <f t="shared" si="384"/>
        <v>0</v>
      </c>
      <c r="U261" s="13">
        <f t="shared" si="384"/>
        <v>0</v>
      </c>
      <c r="V261" s="13">
        <f t="shared" si="384"/>
        <v>0</v>
      </c>
      <c r="W261" s="13">
        <f t="shared" si="384"/>
        <v>0</v>
      </c>
      <c r="X261" s="13">
        <f t="shared" si="384"/>
        <v>0</v>
      </c>
      <c r="Y261" s="20">
        <f t="shared" si="384"/>
        <v>10356</v>
      </c>
      <c r="Z261" s="20">
        <f t="shared" si="384"/>
        <v>0</v>
      </c>
      <c r="AA261" s="13">
        <f t="shared" si="384"/>
        <v>0</v>
      </c>
      <c r="AB261" s="13">
        <f t="shared" si="384"/>
        <v>0</v>
      </c>
      <c r="AC261" s="13">
        <f t="shared" si="384"/>
        <v>0</v>
      </c>
      <c r="AD261" s="13">
        <f t="shared" si="384"/>
        <v>-222</v>
      </c>
      <c r="AE261" s="20">
        <f t="shared" si="384"/>
        <v>10134</v>
      </c>
      <c r="AF261" s="20">
        <f t="shared" si="384"/>
        <v>0</v>
      </c>
      <c r="AG261" s="13">
        <f t="shared" si="384"/>
        <v>0</v>
      </c>
      <c r="AH261" s="13">
        <f t="shared" si="384"/>
        <v>0</v>
      </c>
      <c r="AI261" s="13">
        <f t="shared" si="384"/>
        <v>0</v>
      </c>
      <c r="AJ261" s="13">
        <f t="shared" si="384"/>
        <v>0</v>
      </c>
      <c r="AK261" s="87">
        <f t="shared" si="384"/>
        <v>10134</v>
      </c>
      <c r="AL261" s="87">
        <f t="shared" si="384"/>
        <v>0</v>
      </c>
      <c r="AM261" s="13">
        <f t="shared" si="384"/>
        <v>0</v>
      </c>
      <c r="AN261" s="13">
        <f t="shared" si="384"/>
        <v>0</v>
      </c>
      <c r="AO261" s="13">
        <f t="shared" si="384"/>
        <v>0</v>
      </c>
      <c r="AP261" s="13">
        <f t="shared" si="384"/>
        <v>0</v>
      </c>
      <c r="AQ261" s="20">
        <f t="shared" si="384"/>
        <v>10134</v>
      </c>
      <c r="AR261" s="20">
        <f t="shared" si="384"/>
        <v>0</v>
      </c>
      <c r="AS261" s="6">
        <f t="shared" si="324"/>
        <v>10134</v>
      </c>
    </row>
    <row r="262" spans="1:45" ht="33" hidden="1" x14ac:dyDescent="0.25">
      <c r="A262" s="60" t="s">
        <v>39</v>
      </c>
      <c r="B262" s="16">
        <v>906</v>
      </c>
      <c r="C262" s="16" t="s">
        <v>87</v>
      </c>
      <c r="D262" s="16" t="s">
        <v>134</v>
      </c>
      <c r="E262" s="16" t="s">
        <v>140</v>
      </c>
      <c r="F262" s="16" t="s">
        <v>40</v>
      </c>
      <c r="G262" s="13">
        <f>10106+250</f>
        <v>10356</v>
      </c>
      <c r="H262" s="18"/>
      <c r="I262" s="13"/>
      <c r="J262" s="13"/>
      <c r="K262" s="13"/>
      <c r="L262" s="13"/>
      <c r="M262" s="13">
        <f>G262+I262+J262+K262+L262</f>
        <v>10356</v>
      </c>
      <c r="N262" s="13">
        <f>H262+J262</f>
        <v>0</v>
      </c>
      <c r="O262" s="13"/>
      <c r="P262" s="13"/>
      <c r="Q262" s="13"/>
      <c r="R262" s="13"/>
      <c r="S262" s="13">
        <f>M262+O262+P262+Q262+R262</f>
        <v>10356</v>
      </c>
      <c r="T262" s="13">
        <f>N262+P262</f>
        <v>0</v>
      </c>
      <c r="U262" s="13"/>
      <c r="V262" s="13"/>
      <c r="W262" s="13"/>
      <c r="X262" s="13"/>
      <c r="Y262" s="13">
        <f>S262+U262+V262+W262+X262</f>
        <v>10356</v>
      </c>
      <c r="Z262" s="13">
        <f>T262+V262</f>
        <v>0</v>
      </c>
      <c r="AA262" s="13"/>
      <c r="AB262" s="13"/>
      <c r="AC262" s="13"/>
      <c r="AD262" s="13">
        <v>-222</v>
      </c>
      <c r="AE262" s="13">
        <f>Y262+AA262+AB262+AC262+AD262</f>
        <v>10134</v>
      </c>
      <c r="AF262" s="13">
        <f>Z262+AB262</f>
        <v>0</v>
      </c>
      <c r="AG262" s="13"/>
      <c r="AH262" s="13"/>
      <c r="AI262" s="13"/>
      <c r="AJ262" s="13"/>
      <c r="AK262" s="81">
        <f>AE262+AG262+AH262+AI262+AJ262</f>
        <v>10134</v>
      </c>
      <c r="AL262" s="81">
        <f>AF262+AH262</f>
        <v>0</v>
      </c>
      <c r="AM262" s="13"/>
      <c r="AN262" s="13"/>
      <c r="AO262" s="13"/>
      <c r="AP262" s="13"/>
      <c r="AQ262" s="13">
        <f>AK262+AM262+AN262+AO262+AP262</f>
        <v>10134</v>
      </c>
      <c r="AR262" s="13">
        <f>AL262+AN262</f>
        <v>0</v>
      </c>
      <c r="AS262" s="6">
        <f t="shared" si="324"/>
        <v>10134</v>
      </c>
    </row>
    <row r="263" spans="1:45" hidden="1" x14ac:dyDescent="0.25">
      <c r="A263" s="60" t="s">
        <v>70</v>
      </c>
      <c r="B263" s="16">
        <v>906</v>
      </c>
      <c r="C263" s="16" t="s">
        <v>87</v>
      </c>
      <c r="D263" s="16" t="s">
        <v>134</v>
      </c>
      <c r="E263" s="16" t="s">
        <v>140</v>
      </c>
      <c r="F263" s="16" t="s">
        <v>71</v>
      </c>
      <c r="G263" s="20">
        <f>G264</f>
        <v>440</v>
      </c>
      <c r="H263" s="20">
        <f t="shared" ref="H263:R263" si="385">H264</f>
        <v>0</v>
      </c>
      <c r="I263" s="13">
        <f t="shared" si="385"/>
        <v>0</v>
      </c>
      <c r="J263" s="13">
        <f t="shared" si="385"/>
        <v>0</v>
      </c>
      <c r="K263" s="13">
        <f t="shared" si="385"/>
        <v>0</v>
      </c>
      <c r="L263" s="13">
        <f t="shared" si="385"/>
        <v>0</v>
      </c>
      <c r="M263" s="20">
        <f t="shared" si="385"/>
        <v>440</v>
      </c>
      <c r="N263" s="20">
        <f t="shared" si="385"/>
        <v>0</v>
      </c>
      <c r="O263" s="13">
        <f t="shared" si="385"/>
        <v>0</v>
      </c>
      <c r="P263" s="13">
        <f t="shared" si="385"/>
        <v>0</v>
      </c>
      <c r="Q263" s="13">
        <f t="shared" si="385"/>
        <v>0</v>
      </c>
      <c r="R263" s="13">
        <f t="shared" si="385"/>
        <v>0</v>
      </c>
      <c r="S263" s="20">
        <f t="shared" ref="S263:AR263" si="386">S264</f>
        <v>440</v>
      </c>
      <c r="T263" s="20">
        <f t="shared" si="386"/>
        <v>0</v>
      </c>
      <c r="U263" s="13">
        <f t="shared" si="386"/>
        <v>0</v>
      </c>
      <c r="V263" s="13">
        <f t="shared" si="386"/>
        <v>0</v>
      </c>
      <c r="W263" s="13">
        <f t="shared" si="386"/>
        <v>0</v>
      </c>
      <c r="X263" s="13">
        <f t="shared" si="386"/>
        <v>0</v>
      </c>
      <c r="Y263" s="20">
        <f t="shared" si="386"/>
        <v>440</v>
      </c>
      <c r="Z263" s="20">
        <f t="shared" si="386"/>
        <v>0</v>
      </c>
      <c r="AA263" s="13">
        <f t="shared" si="386"/>
        <v>0</v>
      </c>
      <c r="AB263" s="13">
        <f t="shared" si="386"/>
        <v>0</v>
      </c>
      <c r="AC263" s="13">
        <f t="shared" si="386"/>
        <v>0</v>
      </c>
      <c r="AD263" s="13">
        <f t="shared" si="386"/>
        <v>0</v>
      </c>
      <c r="AE263" s="20">
        <f t="shared" si="386"/>
        <v>440</v>
      </c>
      <c r="AF263" s="20">
        <f t="shared" si="386"/>
        <v>0</v>
      </c>
      <c r="AG263" s="13">
        <f t="shared" si="386"/>
        <v>0</v>
      </c>
      <c r="AH263" s="13">
        <f t="shared" si="386"/>
        <v>0</v>
      </c>
      <c r="AI263" s="13">
        <f t="shared" si="386"/>
        <v>0</v>
      </c>
      <c r="AJ263" s="13">
        <f t="shared" si="386"/>
        <v>0</v>
      </c>
      <c r="AK263" s="87">
        <f t="shared" si="386"/>
        <v>440</v>
      </c>
      <c r="AL263" s="87">
        <f t="shared" si="386"/>
        <v>0</v>
      </c>
      <c r="AM263" s="13">
        <f t="shared" si="386"/>
        <v>0</v>
      </c>
      <c r="AN263" s="13">
        <f t="shared" si="386"/>
        <v>0</v>
      </c>
      <c r="AO263" s="13">
        <f t="shared" si="386"/>
        <v>0</v>
      </c>
      <c r="AP263" s="13">
        <f t="shared" si="386"/>
        <v>0</v>
      </c>
      <c r="AQ263" s="20">
        <f t="shared" si="386"/>
        <v>440</v>
      </c>
      <c r="AR263" s="20">
        <f t="shared" si="386"/>
        <v>0</v>
      </c>
      <c r="AS263" s="6">
        <f t="shared" si="324"/>
        <v>440</v>
      </c>
    </row>
    <row r="264" spans="1:45" hidden="1" x14ac:dyDescent="0.25">
      <c r="A264" s="60" t="s">
        <v>72</v>
      </c>
      <c r="B264" s="16">
        <v>906</v>
      </c>
      <c r="C264" s="16" t="s">
        <v>87</v>
      </c>
      <c r="D264" s="16" t="s">
        <v>134</v>
      </c>
      <c r="E264" s="16" t="s">
        <v>140</v>
      </c>
      <c r="F264" s="16" t="s">
        <v>73</v>
      </c>
      <c r="G264" s="13">
        <v>440</v>
      </c>
      <c r="H264" s="18"/>
      <c r="I264" s="13"/>
      <c r="J264" s="13"/>
      <c r="K264" s="13"/>
      <c r="L264" s="13"/>
      <c r="M264" s="13">
        <f>G264+I264+J264+K264+L264</f>
        <v>440</v>
      </c>
      <c r="N264" s="13">
        <f>H264+J264</f>
        <v>0</v>
      </c>
      <c r="O264" s="13"/>
      <c r="P264" s="13"/>
      <c r="Q264" s="13"/>
      <c r="R264" s="13"/>
      <c r="S264" s="13">
        <f>M264+O264+P264+Q264+R264</f>
        <v>440</v>
      </c>
      <c r="T264" s="13">
        <f>N264+P264</f>
        <v>0</v>
      </c>
      <c r="U264" s="13"/>
      <c r="V264" s="13"/>
      <c r="W264" s="13"/>
      <c r="X264" s="13"/>
      <c r="Y264" s="13">
        <f>S264+U264+V264+W264+X264</f>
        <v>440</v>
      </c>
      <c r="Z264" s="13">
        <f>T264+V264</f>
        <v>0</v>
      </c>
      <c r="AA264" s="13"/>
      <c r="AB264" s="13"/>
      <c r="AC264" s="13"/>
      <c r="AD264" s="13"/>
      <c r="AE264" s="13">
        <f>Y264+AA264+AB264+AC264+AD264</f>
        <v>440</v>
      </c>
      <c r="AF264" s="13">
        <f>Z264+AB264</f>
        <v>0</v>
      </c>
      <c r="AG264" s="13"/>
      <c r="AH264" s="13"/>
      <c r="AI264" s="13"/>
      <c r="AJ264" s="13"/>
      <c r="AK264" s="81">
        <f>AE264+AG264+AH264+AI264+AJ264</f>
        <v>440</v>
      </c>
      <c r="AL264" s="81">
        <f>AF264+AH264</f>
        <v>0</v>
      </c>
      <c r="AM264" s="13"/>
      <c r="AN264" s="13"/>
      <c r="AO264" s="13"/>
      <c r="AP264" s="13"/>
      <c r="AQ264" s="13">
        <f>AK264+AM264+AN264+AO264+AP264</f>
        <v>440</v>
      </c>
      <c r="AR264" s="13">
        <f>AL264+AN264</f>
        <v>0</v>
      </c>
      <c r="AS264" s="6">
        <f t="shared" si="324"/>
        <v>440</v>
      </c>
    </row>
    <row r="265" spans="1:45" hidden="1" x14ac:dyDescent="0.25">
      <c r="A265" s="60"/>
      <c r="B265" s="16"/>
      <c r="C265" s="16"/>
      <c r="D265" s="16"/>
      <c r="E265" s="16"/>
      <c r="F265" s="16"/>
      <c r="G265" s="13"/>
      <c r="H265" s="18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81"/>
      <c r="AL265" s="81"/>
      <c r="AM265" s="13"/>
      <c r="AN265" s="13"/>
      <c r="AO265" s="13"/>
      <c r="AP265" s="13"/>
      <c r="AQ265" s="13"/>
      <c r="AR265" s="13"/>
      <c r="AS265" s="6">
        <f t="shared" si="324"/>
        <v>0</v>
      </c>
    </row>
    <row r="266" spans="1:45" ht="18.75" hidden="1" x14ac:dyDescent="0.3">
      <c r="A266" s="59" t="s">
        <v>142</v>
      </c>
      <c r="B266" s="14">
        <v>906</v>
      </c>
      <c r="C266" s="14" t="s">
        <v>87</v>
      </c>
      <c r="D266" s="14" t="s">
        <v>35</v>
      </c>
      <c r="E266" s="14"/>
      <c r="F266" s="14"/>
      <c r="G266" s="32">
        <f t="shared" ref="G266:R270" si="387">G267</f>
        <v>1000</v>
      </c>
      <c r="H266" s="32">
        <f t="shared" si="387"/>
        <v>0</v>
      </c>
      <c r="I266" s="13">
        <f t="shared" si="387"/>
        <v>0</v>
      </c>
      <c r="J266" s="13">
        <f t="shared" si="387"/>
        <v>0</v>
      </c>
      <c r="K266" s="13">
        <f t="shared" si="387"/>
        <v>0</v>
      </c>
      <c r="L266" s="13">
        <f t="shared" si="387"/>
        <v>0</v>
      </c>
      <c r="M266" s="32">
        <f t="shared" si="387"/>
        <v>1000</v>
      </c>
      <c r="N266" s="32">
        <f t="shared" si="387"/>
        <v>0</v>
      </c>
      <c r="O266" s="13">
        <f t="shared" si="387"/>
        <v>0</v>
      </c>
      <c r="P266" s="13">
        <f t="shared" si="387"/>
        <v>0</v>
      </c>
      <c r="Q266" s="13">
        <f t="shared" si="387"/>
        <v>0</v>
      </c>
      <c r="R266" s="13">
        <f t="shared" si="387"/>
        <v>0</v>
      </c>
      <c r="S266" s="32">
        <f t="shared" ref="S266:AH270" si="388">S267</f>
        <v>1000</v>
      </c>
      <c r="T266" s="32">
        <f t="shared" si="388"/>
        <v>0</v>
      </c>
      <c r="U266" s="13">
        <f t="shared" si="388"/>
        <v>0</v>
      </c>
      <c r="V266" s="13">
        <f t="shared" si="388"/>
        <v>0</v>
      </c>
      <c r="W266" s="13">
        <f t="shared" si="388"/>
        <v>0</v>
      </c>
      <c r="X266" s="13">
        <f t="shared" si="388"/>
        <v>0</v>
      </c>
      <c r="Y266" s="32">
        <f t="shared" si="388"/>
        <v>1000</v>
      </c>
      <c r="Z266" s="32">
        <f t="shared" si="388"/>
        <v>0</v>
      </c>
      <c r="AA266" s="13">
        <f t="shared" si="388"/>
        <v>0</v>
      </c>
      <c r="AB266" s="13">
        <f t="shared" si="388"/>
        <v>0</v>
      </c>
      <c r="AC266" s="13">
        <f t="shared" si="388"/>
        <v>0</v>
      </c>
      <c r="AD266" s="13">
        <f t="shared" si="388"/>
        <v>0</v>
      </c>
      <c r="AE266" s="32">
        <f t="shared" si="388"/>
        <v>1000</v>
      </c>
      <c r="AF266" s="32">
        <f t="shared" si="388"/>
        <v>0</v>
      </c>
      <c r="AG266" s="13">
        <f t="shared" si="388"/>
        <v>0</v>
      </c>
      <c r="AH266" s="13">
        <f t="shared" si="388"/>
        <v>0</v>
      </c>
      <c r="AI266" s="13">
        <f t="shared" ref="AG266:AR270" si="389">AI267</f>
        <v>0</v>
      </c>
      <c r="AJ266" s="13">
        <f t="shared" si="389"/>
        <v>0</v>
      </c>
      <c r="AK266" s="91">
        <f t="shared" si="389"/>
        <v>1000</v>
      </c>
      <c r="AL266" s="91">
        <f t="shared" si="389"/>
        <v>0</v>
      </c>
      <c r="AM266" s="13">
        <f t="shared" si="389"/>
        <v>0</v>
      </c>
      <c r="AN266" s="13">
        <f t="shared" si="389"/>
        <v>0</v>
      </c>
      <c r="AO266" s="13">
        <f t="shared" si="389"/>
        <v>0</v>
      </c>
      <c r="AP266" s="13">
        <f t="shared" si="389"/>
        <v>0</v>
      </c>
      <c r="AQ266" s="32">
        <f t="shared" si="389"/>
        <v>1000</v>
      </c>
      <c r="AR266" s="32">
        <f t="shared" si="389"/>
        <v>0</v>
      </c>
      <c r="AS266" s="6">
        <f t="shared" si="324"/>
        <v>1000</v>
      </c>
    </row>
    <row r="267" spans="1:45" ht="49.5" hidden="1" x14ac:dyDescent="0.25">
      <c r="A267" s="60" t="s">
        <v>143</v>
      </c>
      <c r="B267" s="16">
        <v>906</v>
      </c>
      <c r="C267" s="16" t="s">
        <v>87</v>
      </c>
      <c r="D267" s="16" t="s">
        <v>35</v>
      </c>
      <c r="E267" s="16" t="s">
        <v>144</v>
      </c>
      <c r="F267" s="16"/>
      <c r="G267" s="13">
        <f t="shared" si="387"/>
        <v>1000</v>
      </c>
      <c r="H267" s="13">
        <f t="shared" si="387"/>
        <v>0</v>
      </c>
      <c r="I267" s="13">
        <f t="shared" si="387"/>
        <v>0</v>
      </c>
      <c r="J267" s="13">
        <f t="shared" si="387"/>
        <v>0</v>
      </c>
      <c r="K267" s="13">
        <f t="shared" si="387"/>
        <v>0</v>
      </c>
      <c r="L267" s="13">
        <f t="shared" si="387"/>
        <v>0</v>
      </c>
      <c r="M267" s="13">
        <f t="shared" si="387"/>
        <v>1000</v>
      </c>
      <c r="N267" s="13">
        <f t="shared" si="387"/>
        <v>0</v>
      </c>
      <c r="O267" s="13">
        <f t="shared" si="387"/>
        <v>0</v>
      </c>
      <c r="P267" s="13">
        <f t="shared" si="387"/>
        <v>0</v>
      </c>
      <c r="Q267" s="13">
        <f t="shared" si="387"/>
        <v>0</v>
      </c>
      <c r="R267" s="13">
        <f t="shared" si="387"/>
        <v>0</v>
      </c>
      <c r="S267" s="13">
        <f t="shared" si="388"/>
        <v>1000</v>
      </c>
      <c r="T267" s="13">
        <f t="shared" si="388"/>
        <v>0</v>
      </c>
      <c r="U267" s="13">
        <f t="shared" si="388"/>
        <v>0</v>
      </c>
      <c r="V267" s="13">
        <f t="shared" si="388"/>
        <v>0</v>
      </c>
      <c r="W267" s="13">
        <f t="shared" si="388"/>
        <v>0</v>
      </c>
      <c r="X267" s="13">
        <f t="shared" si="388"/>
        <v>0</v>
      </c>
      <c r="Y267" s="13">
        <f t="shared" si="388"/>
        <v>1000</v>
      </c>
      <c r="Z267" s="13">
        <f t="shared" si="388"/>
        <v>0</v>
      </c>
      <c r="AA267" s="13">
        <f t="shared" si="388"/>
        <v>0</v>
      </c>
      <c r="AB267" s="13">
        <f t="shared" si="388"/>
        <v>0</v>
      </c>
      <c r="AC267" s="13">
        <f t="shared" si="388"/>
        <v>0</v>
      </c>
      <c r="AD267" s="13">
        <f t="shared" si="388"/>
        <v>0</v>
      </c>
      <c r="AE267" s="13">
        <f t="shared" si="388"/>
        <v>1000</v>
      </c>
      <c r="AF267" s="13">
        <f t="shared" si="388"/>
        <v>0</v>
      </c>
      <c r="AG267" s="13">
        <f t="shared" si="389"/>
        <v>0</v>
      </c>
      <c r="AH267" s="13">
        <f t="shared" si="389"/>
        <v>0</v>
      </c>
      <c r="AI267" s="13">
        <f t="shared" si="389"/>
        <v>0</v>
      </c>
      <c r="AJ267" s="13">
        <f t="shared" si="389"/>
        <v>0</v>
      </c>
      <c r="AK267" s="81">
        <f t="shared" si="389"/>
        <v>1000</v>
      </c>
      <c r="AL267" s="81">
        <f t="shared" si="389"/>
        <v>0</v>
      </c>
      <c r="AM267" s="13">
        <f t="shared" si="389"/>
        <v>0</v>
      </c>
      <c r="AN267" s="13">
        <f t="shared" si="389"/>
        <v>0</v>
      </c>
      <c r="AO267" s="13">
        <f t="shared" si="389"/>
        <v>0</v>
      </c>
      <c r="AP267" s="13">
        <f t="shared" si="389"/>
        <v>0</v>
      </c>
      <c r="AQ267" s="13">
        <f t="shared" si="389"/>
        <v>1000</v>
      </c>
      <c r="AR267" s="13">
        <f t="shared" si="389"/>
        <v>0</v>
      </c>
      <c r="AS267" s="6">
        <f t="shared" si="324"/>
        <v>1000</v>
      </c>
    </row>
    <row r="268" spans="1:45" hidden="1" x14ac:dyDescent="0.25">
      <c r="A268" s="60" t="s">
        <v>145</v>
      </c>
      <c r="B268" s="16">
        <f>B267</f>
        <v>906</v>
      </c>
      <c r="C268" s="16" t="s">
        <v>87</v>
      </c>
      <c r="D268" s="16" t="s">
        <v>35</v>
      </c>
      <c r="E268" s="16" t="s">
        <v>146</v>
      </c>
      <c r="F268" s="16"/>
      <c r="G268" s="13">
        <f t="shared" si="387"/>
        <v>1000</v>
      </c>
      <c r="H268" s="13">
        <f t="shared" si="387"/>
        <v>0</v>
      </c>
      <c r="I268" s="13">
        <f t="shared" si="387"/>
        <v>0</v>
      </c>
      <c r="J268" s="13">
        <f t="shared" si="387"/>
        <v>0</v>
      </c>
      <c r="K268" s="13">
        <f t="shared" si="387"/>
        <v>0</v>
      </c>
      <c r="L268" s="13">
        <f t="shared" si="387"/>
        <v>0</v>
      </c>
      <c r="M268" s="13">
        <f t="shared" si="387"/>
        <v>1000</v>
      </c>
      <c r="N268" s="13">
        <f t="shared" si="387"/>
        <v>0</v>
      </c>
      <c r="O268" s="13">
        <f t="shared" si="387"/>
        <v>0</v>
      </c>
      <c r="P268" s="13">
        <f t="shared" si="387"/>
        <v>0</v>
      </c>
      <c r="Q268" s="13">
        <f t="shared" si="387"/>
        <v>0</v>
      </c>
      <c r="R268" s="13">
        <f t="shared" si="387"/>
        <v>0</v>
      </c>
      <c r="S268" s="13">
        <f t="shared" si="388"/>
        <v>1000</v>
      </c>
      <c r="T268" s="13">
        <f t="shared" si="388"/>
        <v>0</v>
      </c>
      <c r="U268" s="13">
        <f t="shared" si="388"/>
        <v>0</v>
      </c>
      <c r="V268" s="13">
        <f t="shared" si="388"/>
        <v>0</v>
      </c>
      <c r="W268" s="13">
        <f t="shared" si="388"/>
        <v>0</v>
      </c>
      <c r="X268" s="13">
        <f t="shared" si="388"/>
        <v>0</v>
      </c>
      <c r="Y268" s="13">
        <f t="shared" si="388"/>
        <v>1000</v>
      </c>
      <c r="Z268" s="13">
        <f t="shared" si="388"/>
        <v>0</v>
      </c>
      <c r="AA268" s="13">
        <f t="shared" si="388"/>
        <v>0</v>
      </c>
      <c r="AB268" s="13">
        <f t="shared" si="388"/>
        <v>0</v>
      </c>
      <c r="AC268" s="13">
        <f t="shared" si="388"/>
        <v>0</v>
      </c>
      <c r="AD268" s="13">
        <f t="shared" si="388"/>
        <v>0</v>
      </c>
      <c r="AE268" s="13">
        <f t="shared" si="388"/>
        <v>1000</v>
      </c>
      <c r="AF268" s="13">
        <f t="shared" si="388"/>
        <v>0</v>
      </c>
      <c r="AG268" s="13">
        <f t="shared" si="389"/>
        <v>0</v>
      </c>
      <c r="AH268" s="13">
        <f t="shared" si="389"/>
        <v>0</v>
      </c>
      <c r="AI268" s="13">
        <f t="shared" si="389"/>
        <v>0</v>
      </c>
      <c r="AJ268" s="13">
        <f t="shared" si="389"/>
        <v>0</v>
      </c>
      <c r="AK268" s="81">
        <f t="shared" si="389"/>
        <v>1000</v>
      </c>
      <c r="AL268" s="81">
        <f t="shared" si="389"/>
        <v>0</v>
      </c>
      <c r="AM268" s="13">
        <f t="shared" si="389"/>
        <v>0</v>
      </c>
      <c r="AN268" s="13">
        <f t="shared" si="389"/>
        <v>0</v>
      </c>
      <c r="AO268" s="13">
        <f t="shared" si="389"/>
        <v>0</v>
      </c>
      <c r="AP268" s="13">
        <f t="shared" si="389"/>
        <v>0</v>
      </c>
      <c r="AQ268" s="13">
        <f t="shared" si="389"/>
        <v>1000</v>
      </c>
      <c r="AR268" s="13">
        <f t="shared" si="389"/>
        <v>0</v>
      </c>
      <c r="AS268" s="6">
        <f t="shared" si="324"/>
        <v>1000</v>
      </c>
    </row>
    <row r="269" spans="1:45" ht="102.75" hidden="1" customHeight="1" x14ac:dyDescent="0.25">
      <c r="A269" s="67" t="s">
        <v>147</v>
      </c>
      <c r="B269" s="16">
        <f>B268</f>
        <v>906</v>
      </c>
      <c r="C269" s="16" t="s">
        <v>87</v>
      </c>
      <c r="D269" s="16" t="s">
        <v>35</v>
      </c>
      <c r="E269" s="16" t="s">
        <v>148</v>
      </c>
      <c r="F269" s="16"/>
      <c r="G269" s="13">
        <f t="shared" si="387"/>
        <v>1000</v>
      </c>
      <c r="H269" s="13">
        <f t="shared" si="387"/>
        <v>0</v>
      </c>
      <c r="I269" s="13">
        <f t="shared" si="387"/>
        <v>0</v>
      </c>
      <c r="J269" s="13">
        <f t="shared" si="387"/>
        <v>0</v>
      </c>
      <c r="K269" s="13">
        <f t="shared" si="387"/>
        <v>0</v>
      </c>
      <c r="L269" s="13">
        <f t="shared" si="387"/>
        <v>0</v>
      </c>
      <c r="M269" s="13">
        <f t="shared" si="387"/>
        <v>1000</v>
      </c>
      <c r="N269" s="13">
        <f t="shared" si="387"/>
        <v>0</v>
      </c>
      <c r="O269" s="13">
        <f t="shared" si="387"/>
        <v>0</v>
      </c>
      <c r="P269" s="13">
        <f t="shared" si="387"/>
        <v>0</v>
      </c>
      <c r="Q269" s="13">
        <f t="shared" si="387"/>
        <v>0</v>
      </c>
      <c r="R269" s="13">
        <f t="shared" si="387"/>
        <v>0</v>
      </c>
      <c r="S269" s="13">
        <f t="shared" si="388"/>
        <v>1000</v>
      </c>
      <c r="T269" s="13">
        <f t="shared" si="388"/>
        <v>0</v>
      </c>
      <c r="U269" s="13">
        <f t="shared" si="388"/>
        <v>0</v>
      </c>
      <c r="V269" s="13">
        <f t="shared" si="388"/>
        <v>0</v>
      </c>
      <c r="W269" s="13">
        <f t="shared" si="388"/>
        <v>0</v>
      </c>
      <c r="X269" s="13">
        <f t="shared" si="388"/>
        <v>0</v>
      </c>
      <c r="Y269" s="13">
        <f t="shared" si="388"/>
        <v>1000</v>
      </c>
      <c r="Z269" s="13">
        <f t="shared" si="388"/>
        <v>0</v>
      </c>
      <c r="AA269" s="13">
        <f t="shared" si="388"/>
        <v>0</v>
      </c>
      <c r="AB269" s="13">
        <f t="shared" si="388"/>
        <v>0</v>
      </c>
      <c r="AC269" s="13">
        <f t="shared" si="388"/>
        <v>0</v>
      </c>
      <c r="AD269" s="13">
        <f t="shared" si="388"/>
        <v>0</v>
      </c>
      <c r="AE269" s="13">
        <f t="shared" si="388"/>
        <v>1000</v>
      </c>
      <c r="AF269" s="13">
        <f t="shared" si="388"/>
        <v>0</v>
      </c>
      <c r="AG269" s="13">
        <f t="shared" si="389"/>
        <v>0</v>
      </c>
      <c r="AH269" s="13">
        <f t="shared" si="389"/>
        <v>0</v>
      </c>
      <c r="AI269" s="13">
        <f t="shared" si="389"/>
        <v>0</v>
      </c>
      <c r="AJ269" s="13">
        <f t="shared" si="389"/>
        <v>0</v>
      </c>
      <c r="AK269" s="81">
        <f t="shared" si="389"/>
        <v>1000</v>
      </c>
      <c r="AL269" s="81">
        <f t="shared" si="389"/>
        <v>0</v>
      </c>
      <c r="AM269" s="13">
        <f t="shared" si="389"/>
        <v>0</v>
      </c>
      <c r="AN269" s="13">
        <f t="shared" si="389"/>
        <v>0</v>
      </c>
      <c r="AO269" s="13">
        <f t="shared" si="389"/>
        <v>0</v>
      </c>
      <c r="AP269" s="13">
        <f t="shared" si="389"/>
        <v>0</v>
      </c>
      <c r="AQ269" s="13">
        <f t="shared" si="389"/>
        <v>1000</v>
      </c>
      <c r="AR269" s="13">
        <f t="shared" si="389"/>
        <v>0</v>
      </c>
      <c r="AS269" s="6">
        <f t="shared" si="324"/>
        <v>1000</v>
      </c>
    </row>
    <row r="270" spans="1:45" ht="33" hidden="1" x14ac:dyDescent="0.25">
      <c r="A270" s="60" t="s">
        <v>12</v>
      </c>
      <c r="B270" s="16">
        <f>B267</f>
        <v>906</v>
      </c>
      <c r="C270" s="16" t="s">
        <v>87</v>
      </c>
      <c r="D270" s="16" t="s">
        <v>35</v>
      </c>
      <c r="E270" s="16" t="s">
        <v>148</v>
      </c>
      <c r="F270" s="16" t="s">
        <v>13</v>
      </c>
      <c r="G270" s="13">
        <f t="shared" si="387"/>
        <v>1000</v>
      </c>
      <c r="H270" s="13">
        <f t="shared" si="387"/>
        <v>0</v>
      </c>
      <c r="I270" s="13">
        <f t="shared" si="387"/>
        <v>0</v>
      </c>
      <c r="J270" s="13">
        <f t="shared" si="387"/>
        <v>0</v>
      </c>
      <c r="K270" s="13">
        <f t="shared" si="387"/>
        <v>0</v>
      </c>
      <c r="L270" s="13">
        <f t="shared" si="387"/>
        <v>0</v>
      </c>
      <c r="M270" s="13">
        <f t="shared" si="387"/>
        <v>1000</v>
      </c>
      <c r="N270" s="13">
        <f t="shared" si="387"/>
        <v>0</v>
      </c>
      <c r="O270" s="13">
        <f t="shared" si="387"/>
        <v>0</v>
      </c>
      <c r="P270" s="13">
        <f t="shared" si="387"/>
        <v>0</v>
      </c>
      <c r="Q270" s="13">
        <f t="shared" si="387"/>
        <v>0</v>
      </c>
      <c r="R270" s="13">
        <f t="shared" si="387"/>
        <v>0</v>
      </c>
      <c r="S270" s="13">
        <f t="shared" si="388"/>
        <v>1000</v>
      </c>
      <c r="T270" s="13">
        <f t="shared" si="388"/>
        <v>0</v>
      </c>
      <c r="U270" s="13">
        <f t="shared" si="388"/>
        <v>0</v>
      </c>
      <c r="V270" s="13">
        <f t="shared" si="388"/>
        <v>0</v>
      </c>
      <c r="W270" s="13">
        <f t="shared" si="388"/>
        <v>0</v>
      </c>
      <c r="X270" s="13">
        <f t="shared" si="388"/>
        <v>0</v>
      </c>
      <c r="Y270" s="13">
        <f t="shared" si="388"/>
        <v>1000</v>
      </c>
      <c r="Z270" s="13">
        <f t="shared" si="388"/>
        <v>0</v>
      </c>
      <c r="AA270" s="13">
        <f t="shared" si="388"/>
        <v>0</v>
      </c>
      <c r="AB270" s="13">
        <f t="shared" si="388"/>
        <v>0</v>
      </c>
      <c r="AC270" s="13">
        <f t="shared" si="388"/>
        <v>0</v>
      </c>
      <c r="AD270" s="13">
        <f t="shared" si="388"/>
        <v>0</v>
      </c>
      <c r="AE270" s="13">
        <f t="shared" si="388"/>
        <v>1000</v>
      </c>
      <c r="AF270" s="13">
        <f t="shared" si="388"/>
        <v>0</v>
      </c>
      <c r="AG270" s="13">
        <f t="shared" si="389"/>
        <v>0</v>
      </c>
      <c r="AH270" s="13">
        <f t="shared" si="389"/>
        <v>0</v>
      </c>
      <c r="AI270" s="13">
        <f t="shared" si="389"/>
        <v>0</v>
      </c>
      <c r="AJ270" s="13">
        <f t="shared" si="389"/>
        <v>0</v>
      </c>
      <c r="AK270" s="81">
        <f t="shared" si="389"/>
        <v>1000</v>
      </c>
      <c r="AL270" s="81">
        <f t="shared" si="389"/>
        <v>0</v>
      </c>
      <c r="AM270" s="13">
        <f t="shared" si="389"/>
        <v>0</v>
      </c>
      <c r="AN270" s="13">
        <f t="shared" si="389"/>
        <v>0</v>
      </c>
      <c r="AO270" s="13">
        <f t="shared" si="389"/>
        <v>0</v>
      </c>
      <c r="AP270" s="13">
        <f t="shared" si="389"/>
        <v>0</v>
      </c>
      <c r="AQ270" s="13">
        <f t="shared" si="389"/>
        <v>1000</v>
      </c>
      <c r="AR270" s="13">
        <f t="shared" si="389"/>
        <v>0</v>
      </c>
      <c r="AS270" s="6">
        <f t="shared" ref="AS270:AS333" si="390">AQ270-AR270</f>
        <v>1000</v>
      </c>
    </row>
    <row r="271" spans="1:45" ht="39" hidden="1" customHeight="1" x14ac:dyDescent="0.25">
      <c r="A271" s="60" t="s">
        <v>149</v>
      </c>
      <c r="B271" s="16">
        <f>B270</f>
        <v>906</v>
      </c>
      <c r="C271" s="16" t="s">
        <v>87</v>
      </c>
      <c r="D271" s="16" t="s">
        <v>35</v>
      </c>
      <c r="E271" s="16" t="s">
        <v>148</v>
      </c>
      <c r="F271" s="16" t="s">
        <v>150</v>
      </c>
      <c r="G271" s="13">
        <v>1000</v>
      </c>
      <c r="H271" s="18"/>
      <c r="I271" s="13"/>
      <c r="J271" s="13"/>
      <c r="K271" s="13"/>
      <c r="L271" s="13"/>
      <c r="M271" s="13">
        <f>G271+I271+J271+K271+L271</f>
        <v>1000</v>
      </c>
      <c r="N271" s="13">
        <f>H271+J271</f>
        <v>0</v>
      </c>
      <c r="O271" s="13"/>
      <c r="P271" s="13"/>
      <c r="Q271" s="13"/>
      <c r="R271" s="13"/>
      <c r="S271" s="13">
        <f>M271+O271+P271+Q271+R271</f>
        <v>1000</v>
      </c>
      <c r="T271" s="13">
        <f>N271+P271</f>
        <v>0</v>
      </c>
      <c r="U271" s="13"/>
      <c r="V271" s="13"/>
      <c r="W271" s="13"/>
      <c r="X271" s="13"/>
      <c r="Y271" s="13">
        <f>S271+U271+V271+W271+X271</f>
        <v>1000</v>
      </c>
      <c r="Z271" s="13">
        <f>T271+V271</f>
        <v>0</v>
      </c>
      <c r="AA271" s="13"/>
      <c r="AB271" s="13"/>
      <c r="AC271" s="13"/>
      <c r="AD271" s="13"/>
      <c r="AE271" s="13">
        <f>Y271+AA271+AB271+AC271+AD271</f>
        <v>1000</v>
      </c>
      <c r="AF271" s="13">
        <f>Z271+AB271</f>
        <v>0</v>
      </c>
      <c r="AG271" s="13"/>
      <c r="AH271" s="13"/>
      <c r="AI271" s="13"/>
      <c r="AJ271" s="13"/>
      <c r="AK271" s="81">
        <f>AE271+AG271+AH271+AI271+AJ271</f>
        <v>1000</v>
      </c>
      <c r="AL271" s="81">
        <f>AF271+AH271</f>
        <v>0</v>
      </c>
      <c r="AM271" s="13"/>
      <c r="AN271" s="13"/>
      <c r="AO271" s="13"/>
      <c r="AP271" s="13"/>
      <c r="AQ271" s="13">
        <f>AK271+AM271+AN271+AO271+AP271</f>
        <v>1000</v>
      </c>
      <c r="AR271" s="13">
        <f>AL271+AN271</f>
        <v>0</v>
      </c>
      <c r="AS271" s="6">
        <f t="shared" si="390"/>
        <v>1000</v>
      </c>
    </row>
    <row r="272" spans="1:45" hidden="1" x14ac:dyDescent="0.25">
      <c r="A272" s="60"/>
      <c r="B272" s="16"/>
      <c r="C272" s="16"/>
      <c r="D272" s="16"/>
      <c r="E272" s="16"/>
      <c r="F272" s="16"/>
      <c r="G272" s="13"/>
      <c r="H272" s="18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81"/>
      <c r="AL272" s="81"/>
      <c r="AM272" s="13"/>
      <c r="AN272" s="13"/>
      <c r="AO272" s="13"/>
      <c r="AP272" s="13"/>
      <c r="AQ272" s="13"/>
      <c r="AR272" s="13"/>
      <c r="AS272" s="6">
        <f t="shared" si="390"/>
        <v>0</v>
      </c>
    </row>
    <row r="273" spans="1:45" ht="56.25" hidden="1" x14ac:dyDescent="0.3">
      <c r="A273" s="59" t="s">
        <v>151</v>
      </c>
      <c r="B273" s="14">
        <v>906</v>
      </c>
      <c r="C273" s="14" t="s">
        <v>87</v>
      </c>
      <c r="D273" s="14" t="s">
        <v>152</v>
      </c>
      <c r="E273" s="14"/>
      <c r="F273" s="14"/>
      <c r="G273" s="23">
        <f>G284+G279+G274</f>
        <v>50667</v>
      </c>
      <c r="H273" s="23">
        <f t="shared" ref="H273:N273" si="391">H284+H279+H274</f>
        <v>0</v>
      </c>
      <c r="I273" s="13">
        <f t="shared" si="391"/>
        <v>0</v>
      </c>
      <c r="J273" s="13">
        <f t="shared" si="391"/>
        <v>0</v>
      </c>
      <c r="K273" s="13">
        <f t="shared" si="391"/>
        <v>0</v>
      </c>
      <c r="L273" s="13">
        <f t="shared" si="391"/>
        <v>0</v>
      </c>
      <c r="M273" s="23">
        <f t="shared" si="391"/>
        <v>50667</v>
      </c>
      <c r="N273" s="23">
        <f t="shared" si="391"/>
        <v>0</v>
      </c>
      <c r="O273" s="13">
        <f t="shared" ref="O273:T273" si="392">O284+O279+O274</f>
        <v>0</v>
      </c>
      <c r="P273" s="13">
        <f t="shared" si="392"/>
        <v>0</v>
      </c>
      <c r="Q273" s="13">
        <f t="shared" si="392"/>
        <v>0</v>
      </c>
      <c r="R273" s="13">
        <f t="shared" si="392"/>
        <v>0</v>
      </c>
      <c r="S273" s="23">
        <f t="shared" si="392"/>
        <v>50667</v>
      </c>
      <c r="T273" s="23">
        <f t="shared" si="392"/>
        <v>0</v>
      </c>
      <c r="U273" s="13">
        <f t="shared" ref="U273:Z273" si="393">U284+U279+U274</f>
        <v>0</v>
      </c>
      <c r="V273" s="13">
        <f t="shared" si="393"/>
        <v>0</v>
      </c>
      <c r="W273" s="13">
        <f t="shared" si="393"/>
        <v>0</v>
      </c>
      <c r="X273" s="13">
        <f t="shared" si="393"/>
        <v>0</v>
      </c>
      <c r="Y273" s="23">
        <f t="shared" si="393"/>
        <v>50667</v>
      </c>
      <c r="Z273" s="23">
        <f t="shared" si="393"/>
        <v>0</v>
      </c>
      <c r="AA273" s="13">
        <f t="shared" ref="AA273:AF273" si="394">AA284+AA279+AA274</f>
        <v>0</v>
      </c>
      <c r="AB273" s="13">
        <f t="shared" si="394"/>
        <v>0</v>
      </c>
      <c r="AC273" s="13">
        <f t="shared" si="394"/>
        <v>0</v>
      </c>
      <c r="AD273" s="13">
        <f t="shared" si="394"/>
        <v>-1076</v>
      </c>
      <c r="AE273" s="23">
        <f t="shared" si="394"/>
        <v>49591</v>
      </c>
      <c r="AF273" s="23">
        <f t="shared" si="394"/>
        <v>0</v>
      </c>
      <c r="AG273" s="13">
        <f t="shared" ref="AG273:AL273" si="395">AG284+AG279+AG274</f>
        <v>0</v>
      </c>
      <c r="AH273" s="13">
        <f t="shared" si="395"/>
        <v>0</v>
      </c>
      <c r="AI273" s="13">
        <f t="shared" si="395"/>
        <v>0</v>
      </c>
      <c r="AJ273" s="13">
        <f t="shared" si="395"/>
        <v>0</v>
      </c>
      <c r="AK273" s="89">
        <f t="shared" si="395"/>
        <v>49591</v>
      </c>
      <c r="AL273" s="89">
        <f t="shared" si="395"/>
        <v>0</v>
      </c>
      <c r="AM273" s="13">
        <f t="shared" ref="AM273:AR273" si="396">AM284+AM279+AM274</f>
        <v>0</v>
      </c>
      <c r="AN273" s="13">
        <f t="shared" si="396"/>
        <v>0</v>
      </c>
      <c r="AO273" s="13">
        <f t="shared" si="396"/>
        <v>0</v>
      </c>
      <c r="AP273" s="13">
        <f t="shared" si="396"/>
        <v>0</v>
      </c>
      <c r="AQ273" s="23">
        <f t="shared" si="396"/>
        <v>49591</v>
      </c>
      <c r="AR273" s="23">
        <f t="shared" si="396"/>
        <v>0</v>
      </c>
      <c r="AS273" s="6">
        <f t="shared" si="390"/>
        <v>49591</v>
      </c>
    </row>
    <row r="274" spans="1:45" ht="38.25" hidden="1" customHeight="1" x14ac:dyDescent="0.25">
      <c r="A274" s="60" t="s">
        <v>542</v>
      </c>
      <c r="B274" s="16">
        <v>906</v>
      </c>
      <c r="C274" s="16" t="s">
        <v>87</v>
      </c>
      <c r="D274" s="16" t="s">
        <v>152</v>
      </c>
      <c r="E274" s="16" t="s">
        <v>484</v>
      </c>
      <c r="F274" s="16"/>
      <c r="G274" s="20">
        <f t="shared" ref="G274:R277" si="397">G275</f>
        <v>254</v>
      </c>
      <c r="H274" s="20">
        <f t="shared" si="397"/>
        <v>0</v>
      </c>
      <c r="I274" s="13">
        <f t="shared" si="397"/>
        <v>0</v>
      </c>
      <c r="J274" s="13">
        <f t="shared" si="397"/>
        <v>0</v>
      </c>
      <c r="K274" s="13">
        <f t="shared" si="397"/>
        <v>0</v>
      </c>
      <c r="L274" s="13">
        <f t="shared" si="397"/>
        <v>0</v>
      </c>
      <c r="M274" s="20">
        <f t="shared" si="397"/>
        <v>254</v>
      </c>
      <c r="N274" s="20">
        <f t="shared" si="397"/>
        <v>0</v>
      </c>
      <c r="O274" s="13">
        <f t="shared" si="397"/>
        <v>0</v>
      </c>
      <c r="P274" s="13">
        <f t="shared" si="397"/>
        <v>0</v>
      </c>
      <c r="Q274" s="13">
        <f t="shared" si="397"/>
        <v>0</v>
      </c>
      <c r="R274" s="13">
        <f t="shared" si="397"/>
        <v>0</v>
      </c>
      <c r="S274" s="20">
        <f t="shared" ref="S274:AH277" si="398">S275</f>
        <v>254</v>
      </c>
      <c r="T274" s="20">
        <f t="shared" si="398"/>
        <v>0</v>
      </c>
      <c r="U274" s="13">
        <f t="shared" si="398"/>
        <v>0</v>
      </c>
      <c r="V274" s="13">
        <f t="shared" si="398"/>
        <v>0</v>
      </c>
      <c r="W274" s="13">
        <f t="shared" si="398"/>
        <v>0</v>
      </c>
      <c r="X274" s="13">
        <f t="shared" si="398"/>
        <v>0</v>
      </c>
      <c r="Y274" s="20">
        <f t="shared" si="398"/>
        <v>254</v>
      </c>
      <c r="Z274" s="20">
        <f t="shared" si="398"/>
        <v>0</v>
      </c>
      <c r="AA274" s="13">
        <f t="shared" si="398"/>
        <v>0</v>
      </c>
      <c r="AB274" s="13">
        <f t="shared" si="398"/>
        <v>0</v>
      </c>
      <c r="AC274" s="13">
        <f t="shared" si="398"/>
        <v>0</v>
      </c>
      <c r="AD274" s="13">
        <f t="shared" si="398"/>
        <v>0</v>
      </c>
      <c r="AE274" s="20">
        <f t="shared" si="398"/>
        <v>254</v>
      </c>
      <c r="AF274" s="20">
        <f t="shared" si="398"/>
        <v>0</v>
      </c>
      <c r="AG274" s="13">
        <f t="shared" si="398"/>
        <v>0</v>
      </c>
      <c r="AH274" s="13">
        <f t="shared" si="398"/>
        <v>0</v>
      </c>
      <c r="AI274" s="13">
        <f t="shared" ref="AG274:AR277" si="399">AI275</f>
        <v>0</v>
      </c>
      <c r="AJ274" s="13">
        <f t="shared" si="399"/>
        <v>0</v>
      </c>
      <c r="AK274" s="87">
        <f t="shared" si="399"/>
        <v>254</v>
      </c>
      <c r="AL274" s="87">
        <f t="shared" si="399"/>
        <v>0</v>
      </c>
      <c r="AM274" s="13">
        <f t="shared" si="399"/>
        <v>0</v>
      </c>
      <c r="AN274" s="13">
        <f t="shared" si="399"/>
        <v>0</v>
      </c>
      <c r="AO274" s="13">
        <f t="shared" si="399"/>
        <v>0</v>
      </c>
      <c r="AP274" s="13">
        <f t="shared" si="399"/>
        <v>0</v>
      </c>
      <c r="AQ274" s="20">
        <f t="shared" si="399"/>
        <v>254</v>
      </c>
      <c r="AR274" s="20">
        <f t="shared" si="399"/>
        <v>0</v>
      </c>
      <c r="AS274" s="6">
        <f t="shared" si="390"/>
        <v>254</v>
      </c>
    </row>
    <row r="275" spans="1:45" hidden="1" x14ac:dyDescent="0.25">
      <c r="A275" s="60" t="s">
        <v>15</v>
      </c>
      <c r="B275" s="16">
        <v>906</v>
      </c>
      <c r="C275" s="16" t="s">
        <v>87</v>
      </c>
      <c r="D275" s="16" t="s">
        <v>152</v>
      </c>
      <c r="E275" s="16" t="s">
        <v>485</v>
      </c>
      <c r="F275" s="16"/>
      <c r="G275" s="20">
        <f t="shared" si="397"/>
        <v>254</v>
      </c>
      <c r="H275" s="20">
        <f t="shared" si="397"/>
        <v>0</v>
      </c>
      <c r="I275" s="13">
        <f t="shared" si="397"/>
        <v>0</v>
      </c>
      <c r="J275" s="13">
        <f t="shared" si="397"/>
        <v>0</v>
      </c>
      <c r="K275" s="13">
        <f t="shared" si="397"/>
        <v>0</v>
      </c>
      <c r="L275" s="13">
        <f t="shared" si="397"/>
        <v>0</v>
      </c>
      <c r="M275" s="20">
        <f t="shared" si="397"/>
        <v>254</v>
      </c>
      <c r="N275" s="20">
        <f t="shared" si="397"/>
        <v>0</v>
      </c>
      <c r="O275" s="13">
        <f t="shared" si="397"/>
        <v>0</v>
      </c>
      <c r="P275" s="13">
        <f t="shared" si="397"/>
        <v>0</v>
      </c>
      <c r="Q275" s="13">
        <f t="shared" si="397"/>
        <v>0</v>
      </c>
      <c r="R275" s="13">
        <f t="shared" si="397"/>
        <v>0</v>
      </c>
      <c r="S275" s="20">
        <f t="shared" si="398"/>
        <v>254</v>
      </c>
      <c r="T275" s="20">
        <f t="shared" si="398"/>
        <v>0</v>
      </c>
      <c r="U275" s="13">
        <f t="shared" si="398"/>
        <v>0</v>
      </c>
      <c r="V275" s="13">
        <f t="shared" si="398"/>
        <v>0</v>
      </c>
      <c r="W275" s="13">
        <f t="shared" si="398"/>
        <v>0</v>
      </c>
      <c r="X275" s="13">
        <f t="shared" si="398"/>
        <v>0</v>
      </c>
      <c r="Y275" s="20">
        <f t="shared" si="398"/>
        <v>254</v>
      </c>
      <c r="Z275" s="20">
        <f t="shared" si="398"/>
        <v>0</v>
      </c>
      <c r="AA275" s="13">
        <f t="shared" si="398"/>
        <v>0</v>
      </c>
      <c r="AB275" s="13">
        <f t="shared" si="398"/>
        <v>0</v>
      </c>
      <c r="AC275" s="13">
        <f t="shared" si="398"/>
        <v>0</v>
      </c>
      <c r="AD275" s="13">
        <f t="shared" si="398"/>
        <v>0</v>
      </c>
      <c r="AE275" s="20">
        <f t="shared" si="398"/>
        <v>254</v>
      </c>
      <c r="AF275" s="20">
        <f t="shared" si="398"/>
        <v>0</v>
      </c>
      <c r="AG275" s="13">
        <f t="shared" si="399"/>
        <v>0</v>
      </c>
      <c r="AH275" s="13">
        <f t="shared" si="399"/>
        <v>0</v>
      </c>
      <c r="AI275" s="13">
        <f t="shared" si="399"/>
        <v>0</v>
      </c>
      <c r="AJ275" s="13">
        <f t="shared" si="399"/>
        <v>0</v>
      </c>
      <c r="AK275" s="87">
        <f t="shared" si="399"/>
        <v>254</v>
      </c>
      <c r="AL275" s="87">
        <f t="shared" si="399"/>
        <v>0</v>
      </c>
      <c r="AM275" s="13">
        <f t="shared" si="399"/>
        <v>0</v>
      </c>
      <c r="AN275" s="13">
        <f t="shared" si="399"/>
        <v>0</v>
      </c>
      <c r="AO275" s="13">
        <f t="shared" si="399"/>
        <v>0</v>
      </c>
      <c r="AP275" s="13">
        <f t="shared" si="399"/>
        <v>0</v>
      </c>
      <c r="AQ275" s="20">
        <f t="shared" si="399"/>
        <v>254</v>
      </c>
      <c r="AR275" s="20">
        <f t="shared" si="399"/>
        <v>0</v>
      </c>
      <c r="AS275" s="6">
        <f t="shared" si="390"/>
        <v>254</v>
      </c>
    </row>
    <row r="276" spans="1:45" ht="49.5" hidden="1" x14ac:dyDescent="0.25">
      <c r="A276" s="60" t="s">
        <v>153</v>
      </c>
      <c r="B276" s="16">
        <v>906</v>
      </c>
      <c r="C276" s="16" t="s">
        <v>87</v>
      </c>
      <c r="D276" s="16" t="s">
        <v>152</v>
      </c>
      <c r="E276" s="16" t="s">
        <v>486</v>
      </c>
      <c r="F276" s="16"/>
      <c r="G276" s="20">
        <f t="shared" si="397"/>
        <v>254</v>
      </c>
      <c r="H276" s="20">
        <f t="shared" si="397"/>
        <v>0</v>
      </c>
      <c r="I276" s="13">
        <f t="shared" si="397"/>
        <v>0</v>
      </c>
      <c r="J276" s="13">
        <f t="shared" si="397"/>
        <v>0</v>
      </c>
      <c r="K276" s="13">
        <f t="shared" si="397"/>
        <v>0</v>
      </c>
      <c r="L276" s="13">
        <f t="shared" si="397"/>
        <v>0</v>
      </c>
      <c r="M276" s="20">
        <f t="shared" si="397"/>
        <v>254</v>
      </c>
      <c r="N276" s="20">
        <f t="shared" si="397"/>
        <v>0</v>
      </c>
      <c r="O276" s="13">
        <f t="shared" si="397"/>
        <v>0</v>
      </c>
      <c r="P276" s="13">
        <f t="shared" si="397"/>
        <v>0</v>
      </c>
      <c r="Q276" s="13">
        <f t="shared" si="397"/>
        <v>0</v>
      </c>
      <c r="R276" s="13">
        <f t="shared" si="397"/>
        <v>0</v>
      </c>
      <c r="S276" s="20">
        <f t="shared" si="398"/>
        <v>254</v>
      </c>
      <c r="T276" s="20">
        <f t="shared" si="398"/>
        <v>0</v>
      </c>
      <c r="U276" s="13">
        <f t="shared" si="398"/>
        <v>0</v>
      </c>
      <c r="V276" s="13">
        <f t="shared" si="398"/>
        <v>0</v>
      </c>
      <c r="W276" s="13">
        <f t="shared" si="398"/>
        <v>0</v>
      </c>
      <c r="X276" s="13">
        <f t="shared" si="398"/>
        <v>0</v>
      </c>
      <c r="Y276" s="20">
        <f t="shared" si="398"/>
        <v>254</v>
      </c>
      <c r="Z276" s="20">
        <f t="shared" si="398"/>
        <v>0</v>
      </c>
      <c r="AA276" s="13">
        <f t="shared" si="398"/>
        <v>0</v>
      </c>
      <c r="AB276" s="13">
        <f t="shared" si="398"/>
        <v>0</v>
      </c>
      <c r="AC276" s="13">
        <f t="shared" si="398"/>
        <v>0</v>
      </c>
      <c r="AD276" s="13">
        <f t="shared" si="398"/>
        <v>0</v>
      </c>
      <c r="AE276" s="20">
        <f t="shared" si="398"/>
        <v>254</v>
      </c>
      <c r="AF276" s="20">
        <f t="shared" si="398"/>
        <v>0</v>
      </c>
      <c r="AG276" s="13">
        <f t="shared" si="399"/>
        <v>0</v>
      </c>
      <c r="AH276" s="13">
        <f t="shared" si="399"/>
        <v>0</v>
      </c>
      <c r="AI276" s="13">
        <f t="shared" si="399"/>
        <v>0</v>
      </c>
      <c r="AJ276" s="13">
        <f t="shared" si="399"/>
        <v>0</v>
      </c>
      <c r="AK276" s="87">
        <f t="shared" si="399"/>
        <v>254</v>
      </c>
      <c r="AL276" s="87">
        <f t="shared" si="399"/>
        <v>0</v>
      </c>
      <c r="AM276" s="13">
        <f t="shared" si="399"/>
        <v>0</v>
      </c>
      <c r="AN276" s="13">
        <f t="shared" si="399"/>
        <v>0</v>
      </c>
      <c r="AO276" s="13">
        <f t="shared" si="399"/>
        <v>0</v>
      </c>
      <c r="AP276" s="13">
        <f t="shared" si="399"/>
        <v>0</v>
      </c>
      <c r="AQ276" s="20">
        <f t="shared" si="399"/>
        <v>254</v>
      </c>
      <c r="AR276" s="20">
        <f t="shared" si="399"/>
        <v>0</v>
      </c>
      <c r="AS276" s="6">
        <f t="shared" si="390"/>
        <v>254</v>
      </c>
    </row>
    <row r="277" spans="1:45" ht="33" hidden="1" x14ac:dyDescent="0.25">
      <c r="A277" s="60" t="s">
        <v>270</v>
      </c>
      <c r="B277" s="16">
        <v>906</v>
      </c>
      <c r="C277" s="16" t="s">
        <v>87</v>
      </c>
      <c r="D277" s="16" t="s">
        <v>152</v>
      </c>
      <c r="E277" s="16" t="s">
        <v>486</v>
      </c>
      <c r="F277" s="16" t="s">
        <v>33</v>
      </c>
      <c r="G277" s="20">
        <f t="shared" si="397"/>
        <v>254</v>
      </c>
      <c r="H277" s="20">
        <f t="shared" si="397"/>
        <v>0</v>
      </c>
      <c r="I277" s="13">
        <f t="shared" si="397"/>
        <v>0</v>
      </c>
      <c r="J277" s="13">
        <f t="shared" si="397"/>
        <v>0</v>
      </c>
      <c r="K277" s="13">
        <f t="shared" si="397"/>
        <v>0</v>
      </c>
      <c r="L277" s="13">
        <f t="shared" si="397"/>
        <v>0</v>
      </c>
      <c r="M277" s="20">
        <f t="shared" si="397"/>
        <v>254</v>
      </c>
      <c r="N277" s="20">
        <f t="shared" si="397"/>
        <v>0</v>
      </c>
      <c r="O277" s="13">
        <f t="shared" si="397"/>
        <v>0</v>
      </c>
      <c r="P277" s="13">
        <f t="shared" si="397"/>
        <v>0</v>
      </c>
      <c r="Q277" s="13">
        <f t="shared" si="397"/>
        <v>0</v>
      </c>
      <c r="R277" s="13">
        <f t="shared" si="397"/>
        <v>0</v>
      </c>
      <c r="S277" s="20">
        <f t="shared" si="398"/>
        <v>254</v>
      </c>
      <c r="T277" s="20">
        <f t="shared" si="398"/>
        <v>0</v>
      </c>
      <c r="U277" s="13">
        <f t="shared" si="398"/>
        <v>0</v>
      </c>
      <c r="V277" s="13">
        <f t="shared" si="398"/>
        <v>0</v>
      </c>
      <c r="W277" s="13">
        <f t="shared" si="398"/>
        <v>0</v>
      </c>
      <c r="X277" s="13">
        <f t="shared" si="398"/>
        <v>0</v>
      </c>
      <c r="Y277" s="20">
        <f t="shared" si="398"/>
        <v>254</v>
      </c>
      <c r="Z277" s="20">
        <f t="shared" si="398"/>
        <v>0</v>
      </c>
      <c r="AA277" s="13">
        <f t="shared" si="398"/>
        <v>0</v>
      </c>
      <c r="AB277" s="13">
        <f t="shared" si="398"/>
        <v>0</v>
      </c>
      <c r="AC277" s="13">
        <f t="shared" si="398"/>
        <v>0</v>
      </c>
      <c r="AD277" s="13">
        <f t="shared" si="398"/>
        <v>0</v>
      </c>
      <c r="AE277" s="20">
        <f t="shared" si="398"/>
        <v>254</v>
      </c>
      <c r="AF277" s="20">
        <f t="shared" si="398"/>
        <v>0</v>
      </c>
      <c r="AG277" s="13">
        <f t="shared" si="399"/>
        <v>0</v>
      </c>
      <c r="AH277" s="13">
        <f t="shared" si="399"/>
        <v>0</v>
      </c>
      <c r="AI277" s="13">
        <f t="shared" si="399"/>
        <v>0</v>
      </c>
      <c r="AJ277" s="13">
        <f t="shared" si="399"/>
        <v>0</v>
      </c>
      <c r="AK277" s="87">
        <f t="shared" si="399"/>
        <v>254</v>
      </c>
      <c r="AL277" s="87">
        <f t="shared" si="399"/>
        <v>0</v>
      </c>
      <c r="AM277" s="13">
        <f t="shared" si="399"/>
        <v>0</v>
      </c>
      <c r="AN277" s="13">
        <f t="shared" si="399"/>
        <v>0</v>
      </c>
      <c r="AO277" s="13">
        <f t="shared" si="399"/>
        <v>0</v>
      </c>
      <c r="AP277" s="13">
        <f t="shared" si="399"/>
        <v>0</v>
      </c>
      <c r="AQ277" s="20">
        <f t="shared" si="399"/>
        <v>254</v>
      </c>
      <c r="AR277" s="20">
        <f t="shared" si="399"/>
        <v>0</v>
      </c>
      <c r="AS277" s="6">
        <f t="shared" si="390"/>
        <v>254</v>
      </c>
    </row>
    <row r="278" spans="1:45" ht="33" hidden="1" x14ac:dyDescent="0.25">
      <c r="A278" s="60" t="s">
        <v>39</v>
      </c>
      <c r="B278" s="16">
        <v>906</v>
      </c>
      <c r="C278" s="16" t="s">
        <v>87</v>
      </c>
      <c r="D278" s="16" t="s">
        <v>152</v>
      </c>
      <c r="E278" s="16" t="s">
        <v>486</v>
      </c>
      <c r="F278" s="16" t="s">
        <v>40</v>
      </c>
      <c r="G278" s="13">
        <v>254</v>
      </c>
      <c r="H278" s="18"/>
      <c r="I278" s="13"/>
      <c r="J278" s="13"/>
      <c r="K278" s="13"/>
      <c r="L278" s="13"/>
      <c r="M278" s="13">
        <f>G278+I278+J278+K278+L278</f>
        <v>254</v>
      </c>
      <c r="N278" s="13">
        <f>H278+J278</f>
        <v>0</v>
      </c>
      <c r="O278" s="13"/>
      <c r="P278" s="13"/>
      <c r="Q278" s="13"/>
      <c r="R278" s="13"/>
      <c r="S278" s="13">
        <f>M278+O278+P278+Q278+R278</f>
        <v>254</v>
      </c>
      <c r="T278" s="13">
        <f>N278+P278</f>
        <v>0</v>
      </c>
      <c r="U278" s="13"/>
      <c r="V278" s="13"/>
      <c r="W278" s="13"/>
      <c r="X278" s="13"/>
      <c r="Y278" s="13">
        <f>S278+U278+V278+W278+X278</f>
        <v>254</v>
      </c>
      <c r="Z278" s="13">
        <f>T278+V278</f>
        <v>0</v>
      </c>
      <c r="AA278" s="13"/>
      <c r="AB278" s="13"/>
      <c r="AC278" s="13"/>
      <c r="AD278" s="13"/>
      <c r="AE278" s="13">
        <f>Y278+AA278+AB278+AC278+AD278</f>
        <v>254</v>
      </c>
      <c r="AF278" s="13">
        <f>Z278+AB278</f>
        <v>0</v>
      </c>
      <c r="AG278" s="13"/>
      <c r="AH278" s="13"/>
      <c r="AI278" s="13"/>
      <c r="AJ278" s="13"/>
      <c r="AK278" s="81">
        <f>AE278+AG278+AH278+AI278+AJ278</f>
        <v>254</v>
      </c>
      <c r="AL278" s="81">
        <f>AF278+AH278</f>
        <v>0</v>
      </c>
      <c r="AM278" s="13"/>
      <c r="AN278" s="13"/>
      <c r="AO278" s="13"/>
      <c r="AP278" s="13"/>
      <c r="AQ278" s="13">
        <f>AK278+AM278+AN278+AO278+AP278</f>
        <v>254</v>
      </c>
      <c r="AR278" s="13">
        <f>AL278+AN278</f>
        <v>0</v>
      </c>
      <c r="AS278" s="6">
        <f t="shared" si="390"/>
        <v>254</v>
      </c>
    </row>
    <row r="279" spans="1:45" ht="82.5" hidden="1" x14ac:dyDescent="0.25">
      <c r="A279" s="60" t="s">
        <v>135</v>
      </c>
      <c r="B279" s="16">
        <v>906</v>
      </c>
      <c r="C279" s="16" t="s">
        <v>87</v>
      </c>
      <c r="D279" s="16" t="s">
        <v>152</v>
      </c>
      <c r="E279" s="16" t="s">
        <v>136</v>
      </c>
      <c r="F279" s="16"/>
      <c r="G279" s="20">
        <f t="shared" ref="G279:R282" si="400">G280</f>
        <v>93</v>
      </c>
      <c r="H279" s="20">
        <f t="shared" si="400"/>
        <v>0</v>
      </c>
      <c r="I279" s="13">
        <f t="shared" si="400"/>
        <v>0</v>
      </c>
      <c r="J279" s="13">
        <f t="shared" si="400"/>
        <v>0</v>
      </c>
      <c r="K279" s="13">
        <f t="shared" si="400"/>
        <v>0</v>
      </c>
      <c r="L279" s="13">
        <f t="shared" si="400"/>
        <v>0</v>
      </c>
      <c r="M279" s="20">
        <f t="shared" si="400"/>
        <v>93</v>
      </c>
      <c r="N279" s="20">
        <f t="shared" si="400"/>
        <v>0</v>
      </c>
      <c r="O279" s="13">
        <f t="shared" si="400"/>
        <v>0</v>
      </c>
      <c r="P279" s="13">
        <f t="shared" si="400"/>
        <v>0</v>
      </c>
      <c r="Q279" s="13">
        <f t="shared" si="400"/>
        <v>0</v>
      </c>
      <c r="R279" s="13">
        <f t="shared" si="400"/>
        <v>0</v>
      </c>
      <c r="S279" s="20">
        <f t="shared" ref="S279:AH282" si="401">S280</f>
        <v>93</v>
      </c>
      <c r="T279" s="20">
        <f t="shared" si="401"/>
        <v>0</v>
      </c>
      <c r="U279" s="13">
        <f t="shared" si="401"/>
        <v>0</v>
      </c>
      <c r="V279" s="13">
        <f t="shared" si="401"/>
        <v>0</v>
      </c>
      <c r="W279" s="13">
        <f t="shared" si="401"/>
        <v>0</v>
      </c>
      <c r="X279" s="13">
        <f t="shared" si="401"/>
        <v>0</v>
      </c>
      <c r="Y279" s="20">
        <f t="shared" si="401"/>
        <v>93</v>
      </c>
      <c r="Z279" s="20">
        <f t="shared" si="401"/>
        <v>0</v>
      </c>
      <c r="AA279" s="13">
        <f t="shared" si="401"/>
        <v>0</v>
      </c>
      <c r="AB279" s="13">
        <f t="shared" si="401"/>
        <v>0</v>
      </c>
      <c r="AC279" s="13">
        <f t="shared" si="401"/>
        <v>0</v>
      </c>
      <c r="AD279" s="13">
        <f t="shared" si="401"/>
        <v>0</v>
      </c>
      <c r="AE279" s="20">
        <f t="shared" si="401"/>
        <v>93</v>
      </c>
      <c r="AF279" s="20">
        <f t="shared" si="401"/>
        <v>0</v>
      </c>
      <c r="AG279" s="13">
        <f t="shared" si="401"/>
        <v>0</v>
      </c>
      <c r="AH279" s="13">
        <f t="shared" si="401"/>
        <v>0</v>
      </c>
      <c r="AI279" s="13">
        <f t="shared" ref="AG279:AR282" si="402">AI280</f>
        <v>0</v>
      </c>
      <c r="AJ279" s="13">
        <f t="shared" si="402"/>
        <v>0</v>
      </c>
      <c r="AK279" s="87">
        <f t="shared" si="402"/>
        <v>93</v>
      </c>
      <c r="AL279" s="87">
        <f t="shared" si="402"/>
        <v>0</v>
      </c>
      <c r="AM279" s="13">
        <f t="shared" si="402"/>
        <v>0</v>
      </c>
      <c r="AN279" s="13">
        <f t="shared" si="402"/>
        <v>0</v>
      </c>
      <c r="AO279" s="13">
        <f t="shared" si="402"/>
        <v>0</v>
      </c>
      <c r="AP279" s="13">
        <f t="shared" si="402"/>
        <v>0</v>
      </c>
      <c r="AQ279" s="20">
        <f t="shared" si="402"/>
        <v>93</v>
      </c>
      <c r="AR279" s="20">
        <f t="shared" si="402"/>
        <v>0</v>
      </c>
      <c r="AS279" s="6">
        <f t="shared" si="390"/>
        <v>93</v>
      </c>
    </row>
    <row r="280" spans="1:45" hidden="1" x14ac:dyDescent="0.25">
      <c r="A280" s="60" t="s">
        <v>15</v>
      </c>
      <c r="B280" s="16">
        <v>906</v>
      </c>
      <c r="C280" s="16" t="s">
        <v>87</v>
      </c>
      <c r="D280" s="16" t="s">
        <v>152</v>
      </c>
      <c r="E280" s="16" t="s">
        <v>169</v>
      </c>
      <c r="F280" s="16"/>
      <c r="G280" s="20">
        <f t="shared" si="400"/>
        <v>93</v>
      </c>
      <c r="H280" s="20">
        <f t="shared" si="400"/>
        <v>0</v>
      </c>
      <c r="I280" s="13">
        <f t="shared" si="400"/>
        <v>0</v>
      </c>
      <c r="J280" s="13">
        <f t="shared" si="400"/>
        <v>0</v>
      </c>
      <c r="K280" s="13">
        <f t="shared" si="400"/>
        <v>0</v>
      </c>
      <c r="L280" s="13">
        <f t="shared" si="400"/>
        <v>0</v>
      </c>
      <c r="M280" s="20">
        <f t="shared" si="400"/>
        <v>93</v>
      </c>
      <c r="N280" s="20">
        <f t="shared" si="400"/>
        <v>0</v>
      </c>
      <c r="O280" s="13">
        <f t="shared" si="400"/>
        <v>0</v>
      </c>
      <c r="P280" s="13">
        <f t="shared" si="400"/>
        <v>0</v>
      </c>
      <c r="Q280" s="13">
        <f t="shared" si="400"/>
        <v>0</v>
      </c>
      <c r="R280" s="13">
        <f t="shared" si="400"/>
        <v>0</v>
      </c>
      <c r="S280" s="20">
        <f t="shared" si="401"/>
        <v>93</v>
      </c>
      <c r="T280" s="20">
        <f t="shared" si="401"/>
        <v>0</v>
      </c>
      <c r="U280" s="13">
        <f t="shared" si="401"/>
        <v>0</v>
      </c>
      <c r="V280" s="13">
        <f t="shared" si="401"/>
        <v>0</v>
      </c>
      <c r="W280" s="13">
        <f t="shared" si="401"/>
        <v>0</v>
      </c>
      <c r="X280" s="13">
        <f t="shared" si="401"/>
        <v>0</v>
      </c>
      <c r="Y280" s="20">
        <f t="shared" si="401"/>
        <v>93</v>
      </c>
      <c r="Z280" s="20">
        <f t="shared" si="401"/>
        <v>0</v>
      </c>
      <c r="AA280" s="13">
        <f t="shared" si="401"/>
        <v>0</v>
      </c>
      <c r="AB280" s="13">
        <f t="shared" si="401"/>
        <v>0</v>
      </c>
      <c r="AC280" s="13">
        <f t="shared" si="401"/>
        <v>0</v>
      </c>
      <c r="AD280" s="13">
        <f t="shared" si="401"/>
        <v>0</v>
      </c>
      <c r="AE280" s="20">
        <f t="shared" si="401"/>
        <v>93</v>
      </c>
      <c r="AF280" s="20">
        <f t="shared" si="401"/>
        <v>0</v>
      </c>
      <c r="AG280" s="13">
        <f t="shared" si="402"/>
        <v>0</v>
      </c>
      <c r="AH280" s="13">
        <f t="shared" si="402"/>
        <v>0</v>
      </c>
      <c r="AI280" s="13">
        <f t="shared" si="402"/>
        <v>0</v>
      </c>
      <c r="AJ280" s="13">
        <f t="shared" si="402"/>
        <v>0</v>
      </c>
      <c r="AK280" s="87">
        <f t="shared" si="402"/>
        <v>93</v>
      </c>
      <c r="AL280" s="87">
        <f t="shared" si="402"/>
        <v>0</v>
      </c>
      <c r="AM280" s="13">
        <f t="shared" si="402"/>
        <v>0</v>
      </c>
      <c r="AN280" s="13">
        <f t="shared" si="402"/>
        <v>0</v>
      </c>
      <c r="AO280" s="13">
        <f t="shared" si="402"/>
        <v>0</v>
      </c>
      <c r="AP280" s="13">
        <f t="shared" si="402"/>
        <v>0</v>
      </c>
      <c r="AQ280" s="20">
        <f t="shared" si="402"/>
        <v>93</v>
      </c>
      <c r="AR280" s="20">
        <f t="shared" si="402"/>
        <v>0</v>
      </c>
      <c r="AS280" s="6">
        <f t="shared" si="390"/>
        <v>93</v>
      </c>
    </row>
    <row r="281" spans="1:45" ht="49.5" hidden="1" x14ac:dyDescent="0.25">
      <c r="A281" s="60" t="s">
        <v>153</v>
      </c>
      <c r="B281" s="16">
        <v>906</v>
      </c>
      <c r="C281" s="16" t="s">
        <v>87</v>
      </c>
      <c r="D281" s="16" t="s">
        <v>152</v>
      </c>
      <c r="E281" s="16" t="s">
        <v>513</v>
      </c>
      <c r="F281" s="16"/>
      <c r="G281" s="20">
        <f t="shared" si="400"/>
        <v>93</v>
      </c>
      <c r="H281" s="20">
        <f t="shared" si="400"/>
        <v>0</v>
      </c>
      <c r="I281" s="13">
        <f t="shared" si="400"/>
        <v>0</v>
      </c>
      <c r="J281" s="13">
        <f t="shared" si="400"/>
        <v>0</v>
      </c>
      <c r="K281" s="13">
        <f t="shared" si="400"/>
        <v>0</v>
      </c>
      <c r="L281" s="13">
        <f t="shared" si="400"/>
        <v>0</v>
      </c>
      <c r="M281" s="20">
        <f t="shared" si="400"/>
        <v>93</v>
      </c>
      <c r="N281" s="20">
        <f t="shared" si="400"/>
        <v>0</v>
      </c>
      <c r="O281" s="13">
        <f t="shared" si="400"/>
        <v>0</v>
      </c>
      <c r="P281" s="13">
        <f t="shared" si="400"/>
        <v>0</v>
      </c>
      <c r="Q281" s="13">
        <f t="shared" si="400"/>
        <v>0</v>
      </c>
      <c r="R281" s="13">
        <f t="shared" si="400"/>
        <v>0</v>
      </c>
      <c r="S281" s="20">
        <f t="shared" si="401"/>
        <v>93</v>
      </c>
      <c r="T281" s="20">
        <f t="shared" si="401"/>
        <v>0</v>
      </c>
      <c r="U281" s="13">
        <f t="shared" si="401"/>
        <v>0</v>
      </c>
      <c r="V281" s="13">
        <f t="shared" si="401"/>
        <v>0</v>
      </c>
      <c r="W281" s="13">
        <f t="shared" si="401"/>
        <v>0</v>
      </c>
      <c r="X281" s="13">
        <f t="shared" si="401"/>
        <v>0</v>
      </c>
      <c r="Y281" s="20">
        <f t="shared" si="401"/>
        <v>93</v>
      </c>
      <c r="Z281" s="20">
        <f t="shared" si="401"/>
        <v>0</v>
      </c>
      <c r="AA281" s="13">
        <f t="shared" si="401"/>
        <v>0</v>
      </c>
      <c r="AB281" s="13">
        <f t="shared" si="401"/>
        <v>0</v>
      </c>
      <c r="AC281" s="13">
        <f t="shared" si="401"/>
        <v>0</v>
      </c>
      <c r="AD281" s="13">
        <f t="shared" si="401"/>
        <v>0</v>
      </c>
      <c r="AE281" s="20">
        <f t="shared" si="401"/>
        <v>93</v>
      </c>
      <c r="AF281" s="20">
        <f t="shared" si="401"/>
        <v>0</v>
      </c>
      <c r="AG281" s="13">
        <f t="shared" si="402"/>
        <v>0</v>
      </c>
      <c r="AH281" s="13">
        <f t="shared" si="402"/>
        <v>0</v>
      </c>
      <c r="AI281" s="13">
        <f t="shared" si="402"/>
        <v>0</v>
      </c>
      <c r="AJ281" s="13">
        <f t="shared" si="402"/>
        <v>0</v>
      </c>
      <c r="AK281" s="87">
        <f t="shared" si="402"/>
        <v>93</v>
      </c>
      <c r="AL281" s="87">
        <f t="shared" si="402"/>
        <v>0</v>
      </c>
      <c r="AM281" s="13">
        <f t="shared" si="402"/>
        <v>0</v>
      </c>
      <c r="AN281" s="13">
        <f t="shared" si="402"/>
        <v>0</v>
      </c>
      <c r="AO281" s="13">
        <f t="shared" si="402"/>
        <v>0</v>
      </c>
      <c r="AP281" s="13">
        <f t="shared" si="402"/>
        <v>0</v>
      </c>
      <c r="AQ281" s="20">
        <f t="shared" si="402"/>
        <v>93</v>
      </c>
      <c r="AR281" s="20">
        <f t="shared" si="402"/>
        <v>0</v>
      </c>
      <c r="AS281" s="6">
        <f t="shared" si="390"/>
        <v>93</v>
      </c>
    </row>
    <row r="282" spans="1:45" ht="33" hidden="1" x14ac:dyDescent="0.25">
      <c r="A282" s="60" t="s">
        <v>270</v>
      </c>
      <c r="B282" s="16">
        <v>906</v>
      </c>
      <c r="C282" s="16" t="s">
        <v>87</v>
      </c>
      <c r="D282" s="16" t="s">
        <v>152</v>
      </c>
      <c r="E282" s="16" t="s">
        <v>513</v>
      </c>
      <c r="F282" s="16" t="s">
        <v>33</v>
      </c>
      <c r="G282" s="13">
        <f t="shared" si="400"/>
        <v>93</v>
      </c>
      <c r="H282" s="13">
        <f t="shared" si="400"/>
        <v>0</v>
      </c>
      <c r="I282" s="13">
        <f t="shared" si="400"/>
        <v>0</v>
      </c>
      <c r="J282" s="13">
        <f t="shared" si="400"/>
        <v>0</v>
      </c>
      <c r="K282" s="13">
        <f t="shared" si="400"/>
        <v>0</v>
      </c>
      <c r="L282" s="13">
        <f t="shared" si="400"/>
        <v>0</v>
      </c>
      <c r="M282" s="13">
        <f t="shared" si="400"/>
        <v>93</v>
      </c>
      <c r="N282" s="13">
        <f t="shared" si="400"/>
        <v>0</v>
      </c>
      <c r="O282" s="13">
        <f t="shared" si="400"/>
        <v>0</v>
      </c>
      <c r="P282" s="13">
        <f t="shared" si="400"/>
        <v>0</v>
      </c>
      <c r="Q282" s="13">
        <f t="shared" si="400"/>
        <v>0</v>
      </c>
      <c r="R282" s="13">
        <f t="shared" si="400"/>
        <v>0</v>
      </c>
      <c r="S282" s="13">
        <f t="shared" si="401"/>
        <v>93</v>
      </c>
      <c r="T282" s="13">
        <f t="shared" si="401"/>
        <v>0</v>
      </c>
      <c r="U282" s="13">
        <f t="shared" si="401"/>
        <v>0</v>
      </c>
      <c r="V282" s="13">
        <f t="shared" si="401"/>
        <v>0</v>
      </c>
      <c r="W282" s="13">
        <f t="shared" si="401"/>
        <v>0</v>
      </c>
      <c r="X282" s="13">
        <f t="shared" si="401"/>
        <v>0</v>
      </c>
      <c r="Y282" s="13">
        <f t="shared" si="401"/>
        <v>93</v>
      </c>
      <c r="Z282" s="13">
        <f t="shared" si="401"/>
        <v>0</v>
      </c>
      <c r="AA282" s="13">
        <f t="shared" si="401"/>
        <v>0</v>
      </c>
      <c r="AB282" s="13">
        <f t="shared" si="401"/>
        <v>0</v>
      </c>
      <c r="AC282" s="13">
        <f t="shared" si="401"/>
        <v>0</v>
      </c>
      <c r="AD282" s="13">
        <f t="shared" si="401"/>
        <v>0</v>
      </c>
      <c r="AE282" s="13">
        <f t="shared" si="401"/>
        <v>93</v>
      </c>
      <c r="AF282" s="13">
        <f t="shared" si="401"/>
        <v>0</v>
      </c>
      <c r="AG282" s="13">
        <f t="shared" si="402"/>
        <v>0</v>
      </c>
      <c r="AH282" s="13">
        <f t="shared" si="402"/>
        <v>0</v>
      </c>
      <c r="AI282" s="13">
        <f t="shared" si="402"/>
        <v>0</v>
      </c>
      <c r="AJ282" s="13">
        <f t="shared" si="402"/>
        <v>0</v>
      </c>
      <c r="AK282" s="81">
        <f t="shared" si="402"/>
        <v>93</v>
      </c>
      <c r="AL282" s="81">
        <f t="shared" si="402"/>
        <v>0</v>
      </c>
      <c r="AM282" s="13">
        <f t="shared" si="402"/>
        <v>0</v>
      </c>
      <c r="AN282" s="13">
        <f t="shared" si="402"/>
        <v>0</v>
      </c>
      <c r="AO282" s="13">
        <f t="shared" si="402"/>
        <v>0</v>
      </c>
      <c r="AP282" s="13">
        <f t="shared" si="402"/>
        <v>0</v>
      </c>
      <c r="AQ282" s="13">
        <f t="shared" si="402"/>
        <v>93</v>
      </c>
      <c r="AR282" s="13">
        <f t="shared" si="402"/>
        <v>0</v>
      </c>
      <c r="AS282" s="6">
        <f t="shared" si="390"/>
        <v>93</v>
      </c>
    </row>
    <row r="283" spans="1:45" ht="33" hidden="1" x14ac:dyDescent="0.25">
      <c r="A283" s="60" t="s">
        <v>39</v>
      </c>
      <c r="B283" s="16">
        <v>906</v>
      </c>
      <c r="C283" s="16" t="s">
        <v>87</v>
      </c>
      <c r="D283" s="16" t="s">
        <v>152</v>
      </c>
      <c r="E283" s="16" t="s">
        <v>513</v>
      </c>
      <c r="F283" s="16" t="s">
        <v>40</v>
      </c>
      <c r="G283" s="13">
        <v>93</v>
      </c>
      <c r="H283" s="18"/>
      <c r="I283" s="13"/>
      <c r="J283" s="13"/>
      <c r="K283" s="13"/>
      <c r="L283" s="13"/>
      <c r="M283" s="13">
        <f>G283+I283+J283+K283+L283</f>
        <v>93</v>
      </c>
      <c r="N283" s="13">
        <f>H283+J283</f>
        <v>0</v>
      </c>
      <c r="O283" s="13"/>
      <c r="P283" s="13"/>
      <c r="Q283" s="13"/>
      <c r="R283" s="13"/>
      <c r="S283" s="13">
        <f>M283+O283+P283+Q283+R283</f>
        <v>93</v>
      </c>
      <c r="T283" s="13">
        <f>N283+P283</f>
        <v>0</v>
      </c>
      <c r="U283" s="13"/>
      <c r="V283" s="13"/>
      <c r="W283" s="13"/>
      <c r="X283" s="13"/>
      <c r="Y283" s="13">
        <f>S283+U283+V283+W283+X283</f>
        <v>93</v>
      </c>
      <c r="Z283" s="13">
        <f>T283+V283</f>
        <v>0</v>
      </c>
      <c r="AA283" s="13"/>
      <c r="AB283" s="13"/>
      <c r="AC283" s="13"/>
      <c r="AD283" s="13"/>
      <c r="AE283" s="13">
        <f>Y283+AA283+AB283+AC283+AD283</f>
        <v>93</v>
      </c>
      <c r="AF283" s="13">
        <f>Z283+AB283</f>
        <v>0</v>
      </c>
      <c r="AG283" s="13"/>
      <c r="AH283" s="13"/>
      <c r="AI283" s="13"/>
      <c r="AJ283" s="13"/>
      <c r="AK283" s="81">
        <f>AE283+AG283+AH283+AI283+AJ283</f>
        <v>93</v>
      </c>
      <c r="AL283" s="81">
        <f>AF283+AH283</f>
        <v>0</v>
      </c>
      <c r="AM283" s="13"/>
      <c r="AN283" s="13"/>
      <c r="AO283" s="13"/>
      <c r="AP283" s="13"/>
      <c r="AQ283" s="13">
        <f>AK283+AM283+AN283+AO283+AP283</f>
        <v>93</v>
      </c>
      <c r="AR283" s="13">
        <f>AL283+AN283</f>
        <v>0</v>
      </c>
      <c r="AS283" s="6">
        <f t="shared" si="390"/>
        <v>93</v>
      </c>
    </row>
    <row r="284" spans="1:45" ht="49.5" hidden="1" x14ac:dyDescent="0.25">
      <c r="A284" s="56" t="s">
        <v>539</v>
      </c>
      <c r="B284" s="16">
        <f>B273</f>
        <v>906</v>
      </c>
      <c r="C284" s="16" t="s">
        <v>87</v>
      </c>
      <c r="D284" s="16" t="s">
        <v>152</v>
      </c>
      <c r="E284" s="16" t="s">
        <v>154</v>
      </c>
      <c r="F284" s="16"/>
      <c r="G284" s="20">
        <f>G286+G289+G293</f>
        <v>50320</v>
      </c>
      <c r="H284" s="20">
        <f t="shared" ref="H284:N284" si="403">H286+H289+H293</f>
        <v>0</v>
      </c>
      <c r="I284" s="13">
        <f t="shared" si="403"/>
        <v>0</v>
      </c>
      <c r="J284" s="13">
        <f t="shared" si="403"/>
        <v>0</v>
      </c>
      <c r="K284" s="13">
        <f t="shared" si="403"/>
        <v>0</v>
      </c>
      <c r="L284" s="13">
        <f t="shared" si="403"/>
        <v>0</v>
      </c>
      <c r="M284" s="20">
        <f t="shared" si="403"/>
        <v>50320</v>
      </c>
      <c r="N284" s="20">
        <f t="shared" si="403"/>
        <v>0</v>
      </c>
      <c r="O284" s="13">
        <f t="shared" ref="O284:T284" si="404">O286+O289+O293</f>
        <v>0</v>
      </c>
      <c r="P284" s="13">
        <f t="shared" si="404"/>
        <v>0</v>
      </c>
      <c r="Q284" s="13">
        <f t="shared" si="404"/>
        <v>0</v>
      </c>
      <c r="R284" s="13">
        <f t="shared" si="404"/>
        <v>0</v>
      </c>
      <c r="S284" s="20">
        <f t="shared" si="404"/>
        <v>50320</v>
      </c>
      <c r="T284" s="20">
        <f t="shared" si="404"/>
        <v>0</v>
      </c>
      <c r="U284" s="13">
        <f t="shared" ref="U284:Z284" si="405">U286+U289+U293</f>
        <v>0</v>
      </c>
      <c r="V284" s="13">
        <f t="shared" si="405"/>
        <v>0</v>
      </c>
      <c r="W284" s="13">
        <f t="shared" si="405"/>
        <v>0</v>
      </c>
      <c r="X284" s="13">
        <f t="shared" si="405"/>
        <v>0</v>
      </c>
      <c r="Y284" s="20">
        <f t="shared" si="405"/>
        <v>50320</v>
      </c>
      <c r="Z284" s="20">
        <f t="shared" si="405"/>
        <v>0</v>
      </c>
      <c r="AA284" s="13">
        <f t="shared" ref="AA284:AF284" si="406">AA286+AA289+AA293</f>
        <v>0</v>
      </c>
      <c r="AB284" s="13">
        <f t="shared" si="406"/>
        <v>0</v>
      </c>
      <c r="AC284" s="13">
        <f t="shared" si="406"/>
        <v>0</v>
      </c>
      <c r="AD284" s="13">
        <f t="shared" si="406"/>
        <v>-1076</v>
      </c>
      <c r="AE284" s="20">
        <f t="shared" si="406"/>
        <v>49244</v>
      </c>
      <c r="AF284" s="20">
        <f t="shared" si="406"/>
        <v>0</v>
      </c>
      <c r="AG284" s="13">
        <f t="shared" ref="AG284:AL284" si="407">AG286+AG289+AG293</f>
        <v>0</v>
      </c>
      <c r="AH284" s="13">
        <f t="shared" si="407"/>
        <v>0</v>
      </c>
      <c r="AI284" s="13">
        <f t="shared" si="407"/>
        <v>0</v>
      </c>
      <c r="AJ284" s="13">
        <f t="shared" si="407"/>
        <v>0</v>
      </c>
      <c r="AK284" s="87">
        <f t="shared" si="407"/>
        <v>49244</v>
      </c>
      <c r="AL284" s="87">
        <f t="shared" si="407"/>
        <v>0</v>
      </c>
      <c r="AM284" s="13">
        <f t="shared" ref="AM284:AR284" si="408">AM286+AM289+AM293</f>
        <v>0</v>
      </c>
      <c r="AN284" s="13">
        <f t="shared" si="408"/>
        <v>0</v>
      </c>
      <c r="AO284" s="13">
        <f t="shared" si="408"/>
        <v>0</v>
      </c>
      <c r="AP284" s="13">
        <f t="shared" si="408"/>
        <v>0</v>
      </c>
      <c r="AQ284" s="20">
        <f t="shared" si="408"/>
        <v>49244</v>
      </c>
      <c r="AR284" s="20">
        <f t="shared" si="408"/>
        <v>0</v>
      </c>
      <c r="AS284" s="6">
        <f t="shared" si="390"/>
        <v>49244</v>
      </c>
    </row>
    <row r="285" spans="1:45" hidden="1" x14ac:dyDescent="0.25">
      <c r="A285" s="60" t="s">
        <v>15</v>
      </c>
      <c r="B285" s="16">
        <f>B299</f>
        <v>906</v>
      </c>
      <c r="C285" s="16" t="s">
        <v>87</v>
      </c>
      <c r="D285" s="16" t="s">
        <v>152</v>
      </c>
      <c r="E285" s="16" t="s">
        <v>155</v>
      </c>
      <c r="F285" s="16"/>
      <c r="G285" s="13">
        <f t="shared" ref="G285:R287" si="409">G286</f>
        <v>975</v>
      </c>
      <c r="H285" s="13">
        <f t="shared" si="409"/>
        <v>0</v>
      </c>
      <c r="I285" s="13">
        <f t="shared" si="409"/>
        <v>0</v>
      </c>
      <c r="J285" s="13">
        <f t="shared" si="409"/>
        <v>0</v>
      </c>
      <c r="K285" s="13">
        <f t="shared" si="409"/>
        <v>0</v>
      </c>
      <c r="L285" s="13">
        <f t="shared" si="409"/>
        <v>0</v>
      </c>
      <c r="M285" s="13">
        <f t="shared" si="409"/>
        <v>975</v>
      </c>
      <c r="N285" s="13">
        <f t="shared" si="409"/>
        <v>0</v>
      </c>
      <c r="O285" s="13">
        <f t="shared" si="409"/>
        <v>0</v>
      </c>
      <c r="P285" s="13">
        <f t="shared" si="409"/>
        <v>0</v>
      </c>
      <c r="Q285" s="13">
        <f t="shared" si="409"/>
        <v>0</v>
      </c>
      <c r="R285" s="13">
        <f t="shared" si="409"/>
        <v>0</v>
      </c>
      <c r="S285" s="13">
        <f t="shared" ref="S285:AH287" si="410">S286</f>
        <v>975</v>
      </c>
      <c r="T285" s="13">
        <f t="shared" si="410"/>
        <v>0</v>
      </c>
      <c r="U285" s="13">
        <f t="shared" si="410"/>
        <v>0</v>
      </c>
      <c r="V285" s="13">
        <f t="shared" si="410"/>
        <v>0</v>
      </c>
      <c r="W285" s="13">
        <f t="shared" si="410"/>
        <v>0</v>
      </c>
      <c r="X285" s="13">
        <f t="shared" si="410"/>
        <v>0</v>
      </c>
      <c r="Y285" s="13">
        <f t="shared" si="410"/>
        <v>975</v>
      </c>
      <c r="Z285" s="13">
        <f t="shared" si="410"/>
        <v>0</v>
      </c>
      <c r="AA285" s="13">
        <f t="shared" si="410"/>
        <v>0</v>
      </c>
      <c r="AB285" s="13">
        <f t="shared" si="410"/>
        <v>0</v>
      </c>
      <c r="AC285" s="13">
        <f t="shared" si="410"/>
        <v>0</v>
      </c>
      <c r="AD285" s="13">
        <f t="shared" si="410"/>
        <v>0</v>
      </c>
      <c r="AE285" s="13">
        <f t="shared" si="410"/>
        <v>975</v>
      </c>
      <c r="AF285" s="13">
        <f t="shared" si="410"/>
        <v>0</v>
      </c>
      <c r="AG285" s="13">
        <f t="shared" si="410"/>
        <v>0</v>
      </c>
      <c r="AH285" s="13">
        <f t="shared" si="410"/>
        <v>0</v>
      </c>
      <c r="AI285" s="13">
        <f t="shared" ref="AG285:AR287" si="411">AI286</f>
        <v>0</v>
      </c>
      <c r="AJ285" s="13">
        <f t="shared" si="411"/>
        <v>0</v>
      </c>
      <c r="AK285" s="81">
        <f t="shared" si="411"/>
        <v>975</v>
      </c>
      <c r="AL285" s="81">
        <f t="shared" si="411"/>
        <v>0</v>
      </c>
      <c r="AM285" s="13">
        <f t="shared" si="411"/>
        <v>0</v>
      </c>
      <c r="AN285" s="13">
        <f t="shared" si="411"/>
        <v>0</v>
      </c>
      <c r="AO285" s="13">
        <f t="shared" si="411"/>
        <v>0</v>
      </c>
      <c r="AP285" s="13">
        <f t="shared" si="411"/>
        <v>0</v>
      </c>
      <c r="AQ285" s="13">
        <f t="shared" si="411"/>
        <v>975</v>
      </c>
      <c r="AR285" s="13">
        <f t="shared" si="411"/>
        <v>0</v>
      </c>
      <c r="AS285" s="6">
        <f t="shared" si="390"/>
        <v>975</v>
      </c>
    </row>
    <row r="286" spans="1:45" ht="49.5" hidden="1" x14ac:dyDescent="0.25">
      <c r="A286" s="60" t="s">
        <v>153</v>
      </c>
      <c r="B286" s="16">
        <f>B300</f>
        <v>906</v>
      </c>
      <c r="C286" s="16" t="s">
        <v>87</v>
      </c>
      <c r="D286" s="16" t="s">
        <v>152</v>
      </c>
      <c r="E286" s="16" t="s">
        <v>156</v>
      </c>
      <c r="F286" s="16"/>
      <c r="G286" s="13">
        <f t="shared" si="409"/>
        <v>975</v>
      </c>
      <c r="H286" s="13">
        <f t="shared" si="409"/>
        <v>0</v>
      </c>
      <c r="I286" s="13">
        <f t="shared" si="409"/>
        <v>0</v>
      </c>
      <c r="J286" s="13">
        <f t="shared" si="409"/>
        <v>0</v>
      </c>
      <c r="K286" s="13">
        <f t="shared" si="409"/>
        <v>0</v>
      </c>
      <c r="L286" s="13">
        <f t="shared" si="409"/>
        <v>0</v>
      </c>
      <c r="M286" s="13">
        <f t="shared" si="409"/>
        <v>975</v>
      </c>
      <c r="N286" s="13">
        <f t="shared" si="409"/>
        <v>0</v>
      </c>
      <c r="O286" s="13">
        <f t="shared" si="409"/>
        <v>0</v>
      </c>
      <c r="P286" s="13">
        <f t="shared" si="409"/>
        <v>0</v>
      </c>
      <c r="Q286" s="13">
        <f t="shared" si="409"/>
        <v>0</v>
      </c>
      <c r="R286" s="13">
        <f t="shared" si="409"/>
        <v>0</v>
      </c>
      <c r="S286" s="13">
        <f t="shared" si="410"/>
        <v>975</v>
      </c>
      <c r="T286" s="13">
        <f t="shared" si="410"/>
        <v>0</v>
      </c>
      <c r="U286" s="13">
        <f t="shared" si="410"/>
        <v>0</v>
      </c>
      <c r="V286" s="13">
        <f t="shared" si="410"/>
        <v>0</v>
      </c>
      <c r="W286" s="13">
        <f t="shared" si="410"/>
        <v>0</v>
      </c>
      <c r="X286" s="13">
        <f t="shared" si="410"/>
        <v>0</v>
      </c>
      <c r="Y286" s="13">
        <f t="shared" si="410"/>
        <v>975</v>
      </c>
      <c r="Z286" s="13">
        <f t="shared" si="410"/>
        <v>0</v>
      </c>
      <c r="AA286" s="13">
        <f t="shared" si="410"/>
        <v>0</v>
      </c>
      <c r="AB286" s="13">
        <f t="shared" si="410"/>
        <v>0</v>
      </c>
      <c r="AC286" s="13">
        <f t="shared" si="410"/>
        <v>0</v>
      </c>
      <c r="AD286" s="13">
        <f t="shared" si="410"/>
        <v>0</v>
      </c>
      <c r="AE286" s="13">
        <f t="shared" si="410"/>
        <v>975</v>
      </c>
      <c r="AF286" s="13">
        <f t="shared" si="410"/>
        <v>0</v>
      </c>
      <c r="AG286" s="13">
        <f t="shared" si="411"/>
        <v>0</v>
      </c>
      <c r="AH286" s="13">
        <f t="shared" si="411"/>
        <v>0</v>
      </c>
      <c r="AI286" s="13">
        <f t="shared" si="411"/>
        <v>0</v>
      </c>
      <c r="AJ286" s="13">
        <f t="shared" si="411"/>
        <v>0</v>
      </c>
      <c r="AK286" s="81">
        <f t="shared" si="411"/>
        <v>975</v>
      </c>
      <c r="AL286" s="81">
        <f t="shared" si="411"/>
        <v>0</v>
      </c>
      <c r="AM286" s="13">
        <f t="shared" si="411"/>
        <v>0</v>
      </c>
      <c r="AN286" s="13">
        <f t="shared" si="411"/>
        <v>0</v>
      </c>
      <c r="AO286" s="13">
        <f t="shared" si="411"/>
        <v>0</v>
      </c>
      <c r="AP286" s="13">
        <f t="shared" si="411"/>
        <v>0</v>
      </c>
      <c r="AQ286" s="13">
        <f t="shared" si="411"/>
        <v>975</v>
      </c>
      <c r="AR286" s="13">
        <f t="shared" si="411"/>
        <v>0</v>
      </c>
      <c r="AS286" s="6">
        <f t="shared" si="390"/>
        <v>975</v>
      </c>
    </row>
    <row r="287" spans="1:45" ht="33" hidden="1" x14ac:dyDescent="0.25">
      <c r="A287" s="60" t="s">
        <v>270</v>
      </c>
      <c r="B287" s="16">
        <f t="shared" ref="B287:B292" si="412">B285</f>
        <v>906</v>
      </c>
      <c r="C287" s="16" t="s">
        <v>87</v>
      </c>
      <c r="D287" s="16" t="s">
        <v>152</v>
      </c>
      <c r="E287" s="16" t="s">
        <v>156</v>
      </c>
      <c r="F287" s="16" t="s">
        <v>33</v>
      </c>
      <c r="G287" s="13">
        <f t="shared" si="409"/>
        <v>975</v>
      </c>
      <c r="H287" s="13">
        <f t="shared" si="409"/>
        <v>0</v>
      </c>
      <c r="I287" s="13">
        <f t="shared" si="409"/>
        <v>0</v>
      </c>
      <c r="J287" s="13">
        <f t="shared" si="409"/>
        <v>0</v>
      </c>
      <c r="K287" s="13">
        <f t="shared" si="409"/>
        <v>0</v>
      </c>
      <c r="L287" s="13">
        <f t="shared" si="409"/>
        <v>0</v>
      </c>
      <c r="M287" s="13">
        <f t="shared" si="409"/>
        <v>975</v>
      </c>
      <c r="N287" s="13">
        <f t="shared" si="409"/>
        <v>0</v>
      </c>
      <c r="O287" s="13">
        <f t="shared" si="409"/>
        <v>0</v>
      </c>
      <c r="P287" s="13">
        <f t="shared" si="409"/>
        <v>0</v>
      </c>
      <c r="Q287" s="13">
        <f t="shared" si="409"/>
        <v>0</v>
      </c>
      <c r="R287" s="13">
        <f t="shared" si="409"/>
        <v>0</v>
      </c>
      <c r="S287" s="13">
        <f t="shared" si="410"/>
        <v>975</v>
      </c>
      <c r="T287" s="13">
        <f t="shared" si="410"/>
        <v>0</v>
      </c>
      <c r="U287" s="13">
        <f t="shared" si="410"/>
        <v>0</v>
      </c>
      <c r="V287" s="13">
        <f t="shared" si="410"/>
        <v>0</v>
      </c>
      <c r="W287" s="13">
        <f t="shared" si="410"/>
        <v>0</v>
      </c>
      <c r="X287" s="13">
        <f t="shared" si="410"/>
        <v>0</v>
      </c>
      <c r="Y287" s="13">
        <f t="shared" si="410"/>
        <v>975</v>
      </c>
      <c r="Z287" s="13">
        <f t="shared" si="410"/>
        <v>0</v>
      </c>
      <c r="AA287" s="13">
        <f t="shared" si="410"/>
        <v>0</v>
      </c>
      <c r="AB287" s="13">
        <f t="shared" si="410"/>
        <v>0</v>
      </c>
      <c r="AC287" s="13">
        <f t="shared" si="410"/>
        <v>0</v>
      </c>
      <c r="AD287" s="13">
        <f t="shared" si="410"/>
        <v>0</v>
      </c>
      <c r="AE287" s="13">
        <f t="shared" si="410"/>
        <v>975</v>
      </c>
      <c r="AF287" s="13">
        <f t="shared" si="410"/>
        <v>0</v>
      </c>
      <c r="AG287" s="13">
        <f t="shared" si="411"/>
        <v>0</v>
      </c>
      <c r="AH287" s="13">
        <f t="shared" si="411"/>
        <v>0</v>
      </c>
      <c r="AI287" s="13">
        <f t="shared" si="411"/>
        <v>0</v>
      </c>
      <c r="AJ287" s="13">
        <f t="shared" si="411"/>
        <v>0</v>
      </c>
      <c r="AK287" s="81">
        <f t="shared" si="411"/>
        <v>975</v>
      </c>
      <c r="AL287" s="81">
        <f t="shared" si="411"/>
        <v>0</v>
      </c>
      <c r="AM287" s="13">
        <f t="shared" si="411"/>
        <v>0</v>
      </c>
      <c r="AN287" s="13">
        <f t="shared" si="411"/>
        <v>0</v>
      </c>
      <c r="AO287" s="13">
        <f t="shared" si="411"/>
        <v>0</v>
      </c>
      <c r="AP287" s="13">
        <f t="shared" si="411"/>
        <v>0</v>
      </c>
      <c r="AQ287" s="13">
        <f t="shared" si="411"/>
        <v>975</v>
      </c>
      <c r="AR287" s="13">
        <f t="shared" si="411"/>
        <v>0</v>
      </c>
      <c r="AS287" s="6">
        <f t="shared" si="390"/>
        <v>975</v>
      </c>
    </row>
    <row r="288" spans="1:45" ht="33" hidden="1" x14ac:dyDescent="0.25">
      <c r="A288" s="60" t="s">
        <v>39</v>
      </c>
      <c r="B288" s="16">
        <f t="shared" si="412"/>
        <v>906</v>
      </c>
      <c r="C288" s="16" t="s">
        <v>87</v>
      </c>
      <c r="D288" s="16" t="s">
        <v>152</v>
      </c>
      <c r="E288" s="16" t="s">
        <v>156</v>
      </c>
      <c r="F288" s="16" t="s">
        <v>40</v>
      </c>
      <c r="G288" s="13">
        <v>975</v>
      </c>
      <c r="H288" s="18"/>
      <c r="I288" s="13"/>
      <c r="J288" s="13"/>
      <c r="K288" s="13"/>
      <c r="L288" s="13"/>
      <c r="M288" s="13">
        <f>G288+I288+J288+K288+L288</f>
        <v>975</v>
      </c>
      <c r="N288" s="13">
        <f>H288+J288</f>
        <v>0</v>
      </c>
      <c r="O288" s="13"/>
      <c r="P288" s="13"/>
      <c r="Q288" s="13"/>
      <c r="R288" s="13"/>
      <c r="S288" s="13">
        <f>M288+O288+P288+Q288+R288</f>
        <v>975</v>
      </c>
      <c r="T288" s="13">
        <f>N288+P288</f>
        <v>0</v>
      </c>
      <c r="U288" s="13"/>
      <c r="V288" s="13"/>
      <c r="W288" s="13"/>
      <c r="X288" s="13"/>
      <c r="Y288" s="13">
        <f>S288+U288+V288+W288+X288</f>
        <v>975</v>
      </c>
      <c r="Z288" s="13">
        <f>T288+V288</f>
        <v>0</v>
      </c>
      <c r="AA288" s="13"/>
      <c r="AB288" s="13"/>
      <c r="AC288" s="13"/>
      <c r="AD288" s="13"/>
      <c r="AE288" s="13">
        <f>Y288+AA288+AB288+AC288+AD288</f>
        <v>975</v>
      </c>
      <c r="AF288" s="13">
        <f>Z288+AB288</f>
        <v>0</v>
      </c>
      <c r="AG288" s="13"/>
      <c r="AH288" s="13"/>
      <c r="AI288" s="13"/>
      <c r="AJ288" s="13"/>
      <c r="AK288" s="81">
        <f>AE288+AG288+AH288+AI288+AJ288</f>
        <v>975</v>
      </c>
      <c r="AL288" s="81">
        <f>AF288+AH288</f>
        <v>0</v>
      </c>
      <c r="AM288" s="13"/>
      <c r="AN288" s="13"/>
      <c r="AO288" s="13"/>
      <c r="AP288" s="13"/>
      <c r="AQ288" s="13">
        <f>AK288+AM288+AN288+AO288+AP288</f>
        <v>975</v>
      </c>
      <c r="AR288" s="13">
        <f>AL288+AN288</f>
        <v>0</v>
      </c>
      <c r="AS288" s="6">
        <f t="shared" si="390"/>
        <v>975</v>
      </c>
    </row>
    <row r="289" spans="1:45" hidden="1" x14ac:dyDescent="0.25">
      <c r="A289" s="60" t="s">
        <v>157</v>
      </c>
      <c r="B289" s="16">
        <f t="shared" si="412"/>
        <v>906</v>
      </c>
      <c r="C289" s="16" t="s">
        <v>87</v>
      </c>
      <c r="D289" s="16" t="s">
        <v>152</v>
      </c>
      <c r="E289" s="16" t="s">
        <v>158</v>
      </c>
      <c r="F289" s="16"/>
      <c r="G289" s="13">
        <f t="shared" ref="G289:R291" si="413">G290</f>
        <v>2528</v>
      </c>
      <c r="H289" s="13">
        <f t="shared" si="413"/>
        <v>0</v>
      </c>
      <c r="I289" s="13">
        <f t="shared" si="413"/>
        <v>0</v>
      </c>
      <c r="J289" s="13">
        <f t="shared" si="413"/>
        <v>0</v>
      </c>
      <c r="K289" s="13">
        <f t="shared" si="413"/>
        <v>0</v>
      </c>
      <c r="L289" s="13">
        <f t="shared" si="413"/>
        <v>0</v>
      </c>
      <c r="M289" s="13">
        <f t="shared" si="413"/>
        <v>2528</v>
      </c>
      <c r="N289" s="13">
        <f t="shared" si="413"/>
        <v>0</v>
      </c>
      <c r="O289" s="13">
        <f t="shared" si="413"/>
        <v>0</v>
      </c>
      <c r="P289" s="13">
        <f t="shared" si="413"/>
        <v>0</v>
      </c>
      <c r="Q289" s="13">
        <f t="shared" si="413"/>
        <v>0</v>
      </c>
      <c r="R289" s="13">
        <f t="shared" si="413"/>
        <v>0</v>
      </c>
      <c r="S289" s="13">
        <f t="shared" ref="S289:AH291" si="414">S290</f>
        <v>2528</v>
      </c>
      <c r="T289" s="13">
        <f t="shared" si="414"/>
        <v>0</v>
      </c>
      <c r="U289" s="13">
        <f t="shared" si="414"/>
        <v>0</v>
      </c>
      <c r="V289" s="13">
        <f t="shared" si="414"/>
        <v>0</v>
      </c>
      <c r="W289" s="13">
        <f t="shared" si="414"/>
        <v>0</v>
      </c>
      <c r="X289" s="13">
        <f t="shared" si="414"/>
        <v>0</v>
      </c>
      <c r="Y289" s="13">
        <f t="shared" si="414"/>
        <v>2528</v>
      </c>
      <c r="Z289" s="13">
        <f t="shared" si="414"/>
        <v>0</v>
      </c>
      <c r="AA289" s="13">
        <f t="shared" si="414"/>
        <v>0</v>
      </c>
      <c r="AB289" s="13">
        <f t="shared" si="414"/>
        <v>0</v>
      </c>
      <c r="AC289" s="13">
        <f t="shared" si="414"/>
        <v>0</v>
      </c>
      <c r="AD289" s="13">
        <f t="shared" si="414"/>
        <v>0</v>
      </c>
      <c r="AE289" s="13">
        <f t="shared" si="414"/>
        <v>2528</v>
      </c>
      <c r="AF289" s="13">
        <f t="shared" si="414"/>
        <v>0</v>
      </c>
      <c r="AG289" s="13">
        <f t="shared" si="414"/>
        <v>0</v>
      </c>
      <c r="AH289" s="13">
        <f t="shared" si="414"/>
        <v>0</v>
      </c>
      <c r="AI289" s="13">
        <f t="shared" ref="AG289:AR291" si="415">AI290</f>
        <v>0</v>
      </c>
      <c r="AJ289" s="13">
        <f t="shared" si="415"/>
        <v>0</v>
      </c>
      <c r="AK289" s="81">
        <f t="shared" si="415"/>
        <v>2528</v>
      </c>
      <c r="AL289" s="81">
        <f t="shared" si="415"/>
        <v>0</v>
      </c>
      <c r="AM289" s="13">
        <f t="shared" si="415"/>
        <v>0</v>
      </c>
      <c r="AN289" s="13">
        <f t="shared" si="415"/>
        <v>0</v>
      </c>
      <c r="AO289" s="13">
        <f t="shared" si="415"/>
        <v>0</v>
      </c>
      <c r="AP289" s="13">
        <f t="shared" si="415"/>
        <v>0</v>
      </c>
      <c r="AQ289" s="13">
        <f t="shared" si="415"/>
        <v>2528</v>
      </c>
      <c r="AR289" s="13">
        <f t="shared" si="415"/>
        <v>0</v>
      </c>
      <c r="AS289" s="6">
        <f t="shared" si="390"/>
        <v>2528</v>
      </c>
    </row>
    <row r="290" spans="1:45" ht="66" hidden="1" x14ac:dyDescent="0.25">
      <c r="A290" s="60" t="s">
        <v>159</v>
      </c>
      <c r="B290" s="16">
        <f t="shared" si="412"/>
        <v>906</v>
      </c>
      <c r="C290" s="16" t="s">
        <v>87</v>
      </c>
      <c r="D290" s="16" t="s">
        <v>152</v>
      </c>
      <c r="E290" s="16" t="s">
        <v>160</v>
      </c>
      <c r="F290" s="16"/>
      <c r="G290" s="13">
        <f t="shared" si="413"/>
        <v>2528</v>
      </c>
      <c r="H290" s="13">
        <f t="shared" si="413"/>
        <v>0</v>
      </c>
      <c r="I290" s="13">
        <f t="shared" si="413"/>
        <v>0</v>
      </c>
      <c r="J290" s="13">
        <f t="shared" si="413"/>
        <v>0</v>
      </c>
      <c r="K290" s="13">
        <f t="shared" si="413"/>
        <v>0</v>
      </c>
      <c r="L290" s="13">
        <f t="shared" si="413"/>
        <v>0</v>
      </c>
      <c r="M290" s="13">
        <f t="shared" si="413"/>
        <v>2528</v>
      </c>
      <c r="N290" s="13">
        <f t="shared" si="413"/>
        <v>0</v>
      </c>
      <c r="O290" s="13">
        <f t="shared" si="413"/>
        <v>0</v>
      </c>
      <c r="P290" s="13">
        <f t="shared" si="413"/>
        <v>0</v>
      </c>
      <c r="Q290" s="13">
        <f t="shared" si="413"/>
        <v>0</v>
      </c>
      <c r="R290" s="13">
        <f t="shared" si="413"/>
        <v>0</v>
      </c>
      <c r="S290" s="13">
        <f t="shared" si="414"/>
        <v>2528</v>
      </c>
      <c r="T290" s="13">
        <f t="shared" si="414"/>
        <v>0</v>
      </c>
      <c r="U290" s="13">
        <f t="shared" si="414"/>
        <v>0</v>
      </c>
      <c r="V290" s="13">
        <f t="shared" si="414"/>
        <v>0</v>
      </c>
      <c r="W290" s="13">
        <f t="shared" si="414"/>
        <v>0</v>
      </c>
      <c r="X290" s="13">
        <f t="shared" si="414"/>
        <v>0</v>
      </c>
      <c r="Y290" s="13">
        <f t="shared" si="414"/>
        <v>2528</v>
      </c>
      <c r="Z290" s="13">
        <f t="shared" si="414"/>
        <v>0</v>
      </c>
      <c r="AA290" s="13">
        <f t="shared" si="414"/>
        <v>0</v>
      </c>
      <c r="AB290" s="13">
        <f t="shared" si="414"/>
        <v>0</v>
      </c>
      <c r="AC290" s="13">
        <f t="shared" si="414"/>
        <v>0</v>
      </c>
      <c r="AD290" s="13">
        <f t="shared" si="414"/>
        <v>0</v>
      </c>
      <c r="AE290" s="13">
        <f t="shared" si="414"/>
        <v>2528</v>
      </c>
      <c r="AF290" s="13">
        <f t="shared" si="414"/>
        <v>0</v>
      </c>
      <c r="AG290" s="13">
        <f t="shared" si="415"/>
        <v>0</v>
      </c>
      <c r="AH290" s="13">
        <f t="shared" si="415"/>
        <v>0</v>
      </c>
      <c r="AI290" s="13">
        <f t="shared" si="415"/>
        <v>0</v>
      </c>
      <c r="AJ290" s="13">
        <f t="shared" si="415"/>
        <v>0</v>
      </c>
      <c r="AK290" s="81">
        <f t="shared" si="415"/>
        <v>2528</v>
      </c>
      <c r="AL290" s="81">
        <f t="shared" si="415"/>
        <v>0</v>
      </c>
      <c r="AM290" s="13">
        <f t="shared" si="415"/>
        <v>0</v>
      </c>
      <c r="AN290" s="13">
        <f t="shared" si="415"/>
        <v>0</v>
      </c>
      <c r="AO290" s="13">
        <f t="shared" si="415"/>
        <v>0</v>
      </c>
      <c r="AP290" s="13">
        <f t="shared" si="415"/>
        <v>0</v>
      </c>
      <c r="AQ290" s="13">
        <f t="shared" si="415"/>
        <v>2528</v>
      </c>
      <c r="AR290" s="13">
        <f t="shared" si="415"/>
        <v>0</v>
      </c>
      <c r="AS290" s="6">
        <f t="shared" si="390"/>
        <v>2528</v>
      </c>
    </row>
    <row r="291" spans="1:45" ht="33" hidden="1" x14ac:dyDescent="0.25">
      <c r="A291" s="60" t="s">
        <v>12</v>
      </c>
      <c r="B291" s="16">
        <f t="shared" si="412"/>
        <v>906</v>
      </c>
      <c r="C291" s="16" t="s">
        <v>87</v>
      </c>
      <c r="D291" s="16" t="s">
        <v>152</v>
      </c>
      <c r="E291" s="16" t="s">
        <v>160</v>
      </c>
      <c r="F291" s="16" t="s">
        <v>13</v>
      </c>
      <c r="G291" s="13">
        <f t="shared" si="413"/>
        <v>2528</v>
      </c>
      <c r="H291" s="13">
        <f t="shared" si="413"/>
        <v>0</v>
      </c>
      <c r="I291" s="13">
        <f t="shared" si="413"/>
        <v>0</v>
      </c>
      <c r="J291" s="13">
        <f t="shared" si="413"/>
        <v>0</v>
      </c>
      <c r="K291" s="13">
        <f t="shared" si="413"/>
        <v>0</v>
      </c>
      <c r="L291" s="13">
        <f t="shared" si="413"/>
        <v>0</v>
      </c>
      <c r="M291" s="13">
        <f t="shared" si="413"/>
        <v>2528</v>
      </c>
      <c r="N291" s="13">
        <f t="shared" si="413"/>
        <v>0</v>
      </c>
      <c r="O291" s="13">
        <f t="shared" si="413"/>
        <v>0</v>
      </c>
      <c r="P291" s="13">
        <f t="shared" si="413"/>
        <v>0</v>
      </c>
      <c r="Q291" s="13">
        <f t="shared" si="413"/>
        <v>0</v>
      </c>
      <c r="R291" s="13">
        <f t="shared" si="413"/>
        <v>0</v>
      </c>
      <c r="S291" s="13">
        <f t="shared" si="414"/>
        <v>2528</v>
      </c>
      <c r="T291" s="13">
        <f t="shared" si="414"/>
        <v>0</v>
      </c>
      <c r="U291" s="13">
        <f t="shared" si="414"/>
        <v>0</v>
      </c>
      <c r="V291" s="13">
        <f t="shared" si="414"/>
        <v>0</v>
      </c>
      <c r="W291" s="13">
        <f t="shared" si="414"/>
        <v>0</v>
      </c>
      <c r="X291" s="13">
        <f t="shared" si="414"/>
        <v>0</v>
      </c>
      <c r="Y291" s="13">
        <f t="shared" si="414"/>
        <v>2528</v>
      </c>
      <c r="Z291" s="13">
        <f t="shared" si="414"/>
        <v>0</v>
      </c>
      <c r="AA291" s="13">
        <f t="shared" si="414"/>
        <v>0</v>
      </c>
      <c r="AB291" s="13">
        <f t="shared" si="414"/>
        <v>0</v>
      </c>
      <c r="AC291" s="13">
        <f t="shared" si="414"/>
        <v>0</v>
      </c>
      <c r="AD291" s="13">
        <f t="shared" si="414"/>
        <v>0</v>
      </c>
      <c r="AE291" s="13">
        <f t="shared" si="414"/>
        <v>2528</v>
      </c>
      <c r="AF291" s="13">
        <f t="shared" si="414"/>
        <v>0</v>
      </c>
      <c r="AG291" s="13">
        <f t="shared" si="415"/>
        <v>0</v>
      </c>
      <c r="AH291" s="13">
        <f t="shared" si="415"/>
        <v>0</v>
      </c>
      <c r="AI291" s="13">
        <f t="shared" si="415"/>
        <v>0</v>
      </c>
      <c r="AJ291" s="13">
        <f t="shared" si="415"/>
        <v>0</v>
      </c>
      <c r="AK291" s="81">
        <f t="shared" si="415"/>
        <v>2528</v>
      </c>
      <c r="AL291" s="81">
        <f t="shared" si="415"/>
        <v>0</v>
      </c>
      <c r="AM291" s="13">
        <f t="shared" si="415"/>
        <v>0</v>
      </c>
      <c r="AN291" s="13">
        <f t="shared" si="415"/>
        <v>0</v>
      </c>
      <c r="AO291" s="13">
        <f t="shared" si="415"/>
        <v>0</v>
      </c>
      <c r="AP291" s="13">
        <f t="shared" si="415"/>
        <v>0</v>
      </c>
      <c r="AQ291" s="13">
        <f t="shared" si="415"/>
        <v>2528</v>
      </c>
      <c r="AR291" s="13">
        <f t="shared" si="415"/>
        <v>0</v>
      </c>
      <c r="AS291" s="6">
        <f t="shared" si="390"/>
        <v>2528</v>
      </c>
    </row>
    <row r="292" spans="1:45" ht="36.75" hidden="1" customHeight="1" x14ac:dyDescent="0.25">
      <c r="A292" s="60" t="s">
        <v>149</v>
      </c>
      <c r="B292" s="16">
        <f t="shared" si="412"/>
        <v>906</v>
      </c>
      <c r="C292" s="16" t="s">
        <v>87</v>
      </c>
      <c r="D292" s="16" t="s">
        <v>152</v>
      </c>
      <c r="E292" s="16" t="s">
        <v>160</v>
      </c>
      <c r="F292" s="16" t="s">
        <v>150</v>
      </c>
      <c r="G292" s="13">
        <f>600+1928</f>
        <v>2528</v>
      </c>
      <c r="H292" s="18"/>
      <c r="I292" s="13"/>
      <c r="J292" s="13"/>
      <c r="K292" s="13"/>
      <c r="L292" s="13"/>
      <c r="M292" s="13">
        <f>G292+I292+J292+K292+L292</f>
        <v>2528</v>
      </c>
      <c r="N292" s="13">
        <f>H292+J292</f>
        <v>0</v>
      </c>
      <c r="O292" s="13"/>
      <c r="P292" s="13"/>
      <c r="Q292" s="13"/>
      <c r="R292" s="13"/>
      <c r="S292" s="13">
        <f>M292+O292+P292+Q292+R292</f>
        <v>2528</v>
      </c>
      <c r="T292" s="13">
        <f>N292+P292</f>
        <v>0</v>
      </c>
      <c r="U292" s="13"/>
      <c r="V292" s="13"/>
      <c r="W292" s="13"/>
      <c r="X292" s="13"/>
      <c r="Y292" s="13">
        <f>S292+U292+V292+W292+X292</f>
        <v>2528</v>
      </c>
      <c r="Z292" s="13">
        <f>T292+V292</f>
        <v>0</v>
      </c>
      <c r="AA292" s="13"/>
      <c r="AB292" s="13"/>
      <c r="AC292" s="13"/>
      <c r="AD292" s="13"/>
      <c r="AE292" s="13">
        <f>Y292+AA292+AB292+AC292+AD292</f>
        <v>2528</v>
      </c>
      <c r="AF292" s="13">
        <f>Z292+AB292</f>
        <v>0</v>
      </c>
      <c r="AG292" s="13"/>
      <c r="AH292" s="13"/>
      <c r="AI292" s="13"/>
      <c r="AJ292" s="13"/>
      <c r="AK292" s="81">
        <f>AE292+AG292+AH292+AI292+AJ292</f>
        <v>2528</v>
      </c>
      <c r="AL292" s="81">
        <f>AF292+AH292</f>
        <v>0</v>
      </c>
      <c r="AM292" s="13"/>
      <c r="AN292" s="13"/>
      <c r="AO292" s="13"/>
      <c r="AP292" s="13"/>
      <c r="AQ292" s="13">
        <f>AK292+AM292+AN292+AO292+AP292</f>
        <v>2528</v>
      </c>
      <c r="AR292" s="13">
        <f>AL292+AN292</f>
        <v>0</v>
      </c>
      <c r="AS292" s="6">
        <f t="shared" si="390"/>
        <v>2528</v>
      </c>
    </row>
    <row r="293" spans="1:45" ht="33" hidden="1" x14ac:dyDescent="0.25">
      <c r="A293" s="60" t="s">
        <v>116</v>
      </c>
      <c r="B293" s="16">
        <f>B273</f>
        <v>906</v>
      </c>
      <c r="C293" s="16" t="s">
        <v>87</v>
      </c>
      <c r="D293" s="16" t="s">
        <v>152</v>
      </c>
      <c r="E293" s="16" t="s">
        <v>161</v>
      </c>
      <c r="F293" s="16"/>
      <c r="G293" s="20">
        <f>G294</f>
        <v>46817</v>
      </c>
      <c r="H293" s="20">
        <f t="shared" ref="H293:R293" si="416">H294</f>
        <v>0</v>
      </c>
      <c r="I293" s="13">
        <f t="shared" si="416"/>
        <v>0</v>
      </c>
      <c r="J293" s="13">
        <f t="shared" si="416"/>
        <v>0</v>
      </c>
      <c r="K293" s="13">
        <f t="shared" si="416"/>
        <v>0</v>
      </c>
      <c r="L293" s="13">
        <f t="shared" si="416"/>
        <v>0</v>
      </c>
      <c r="M293" s="20">
        <f t="shared" si="416"/>
        <v>46817</v>
      </c>
      <c r="N293" s="20">
        <f t="shared" si="416"/>
        <v>0</v>
      </c>
      <c r="O293" s="13">
        <f t="shared" si="416"/>
        <v>0</v>
      </c>
      <c r="P293" s="13">
        <f t="shared" si="416"/>
        <v>0</v>
      </c>
      <c r="Q293" s="13">
        <f t="shared" si="416"/>
        <v>0</v>
      </c>
      <c r="R293" s="13">
        <f t="shared" si="416"/>
        <v>0</v>
      </c>
      <c r="S293" s="20">
        <f t="shared" ref="S293:AR293" si="417">S294</f>
        <v>46817</v>
      </c>
      <c r="T293" s="20">
        <f t="shared" si="417"/>
        <v>0</v>
      </c>
      <c r="U293" s="13">
        <f t="shared" si="417"/>
        <v>0</v>
      </c>
      <c r="V293" s="13">
        <f t="shared" si="417"/>
        <v>0</v>
      </c>
      <c r="W293" s="13">
        <f t="shared" si="417"/>
        <v>0</v>
      </c>
      <c r="X293" s="13">
        <f t="shared" si="417"/>
        <v>0</v>
      </c>
      <c r="Y293" s="20">
        <f t="shared" si="417"/>
        <v>46817</v>
      </c>
      <c r="Z293" s="20">
        <f t="shared" si="417"/>
        <v>0</v>
      </c>
      <c r="AA293" s="13">
        <f t="shared" si="417"/>
        <v>0</v>
      </c>
      <c r="AB293" s="13">
        <f t="shared" si="417"/>
        <v>0</v>
      </c>
      <c r="AC293" s="13">
        <f t="shared" si="417"/>
        <v>0</v>
      </c>
      <c r="AD293" s="13">
        <f t="shared" si="417"/>
        <v>-1076</v>
      </c>
      <c r="AE293" s="20">
        <f t="shared" si="417"/>
        <v>45741</v>
      </c>
      <c r="AF293" s="20">
        <f t="shared" si="417"/>
        <v>0</v>
      </c>
      <c r="AG293" s="13">
        <f t="shared" si="417"/>
        <v>0</v>
      </c>
      <c r="AH293" s="13">
        <f t="shared" si="417"/>
        <v>0</v>
      </c>
      <c r="AI293" s="13">
        <f t="shared" si="417"/>
        <v>0</v>
      </c>
      <c r="AJ293" s="13">
        <f t="shared" si="417"/>
        <v>0</v>
      </c>
      <c r="AK293" s="87">
        <f t="shared" si="417"/>
        <v>45741</v>
      </c>
      <c r="AL293" s="87">
        <f t="shared" si="417"/>
        <v>0</v>
      </c>
      <c r="AM293" s="13">
        <f t="shared" si="417"/>
        <v>0</v>
      </c>
      <c r="AN293" s="13">
        <f t="shared" si="417"/>
        <v>0</v>
      </c>
      <c r="AO293" s="13">
        <f t="shared" si="417"/>
        <v>0</v>
      </c>
      <c r="AP293" s="13">
        <f t="shared" si="417"/>
        <v>0</v>
      </c>
      <c r="AQ293" s="20">
        <f t="shared" si="417"/>
        <v>45741</v>
      </c>
      <c r="AR293" s="20">
        <f t="shared" si="417"/>
        <v>0</v>
      </c>
      <c r="AS293" s="6">
        <f t="shared" si="390"/>
        <v>45741</v>
      </c>
    </row>
    <row r="294" spans="1:45" ht="49.5" hidden="1" x14ac:dyDescent="0.25">
      <c r="A294" s="60" t="s">
        <v>162</v>
      </c>
      <c r="B294" s="16">
        <f>B293</f>
        <v>906</v>
      </c>
      <c r="C294" s="16" t="s">
        <v>87</v>
      </c>
      <c r="D294" s="16" t="s">
        <v>152</v>
      </c>
      <c r="E294" s="16" t="s">
        <v>163</v>
      </c>
      <c r="F294" s="16"/>
      <c r="G294" s="13">
        <f>G295+G297+G299</f>
        <v>46817</v>
      </c>
      <c r="H294" s="13">
        <f t="shared" ref="H294:N294" si="418">H295+H297+H299</f>
        <v>0</v>
      </c>
      <c r="I294" s="13">
        <f t="shared" si="418"/>
        <v>0</v>
      </c>
      <c r="J294" s="13">
        <f t="shared" si="418"/>
        <v>0</v>
      </c>
      <c r="K294" s="13">
        <f t="shared" si="418"/>
        <v>0</v>
      </c>
      <c r="L294" s="13">
        <f t="shared" si="418"/>
        <v>0</v>
      </c>
      <c r="M294" s="13">
        <f t="shared" si="418"/>
        <v>46817</v>
      </c>
      <c r="N294" s="13">
        <f t="shared" si="418"/>
        <v>0</v>
      </c>
      <c r="O294" s="13">
        <f t="shared" ref="O294:T294" si="419">O295+O297+O299</f>
        <v>0</v>
      </c>
      <c r="P294" s="13">
        <f t="shared" si="419"/>
        <v>0</v>
      </c>
      <c r="Q294" s="13">
        <f t="shared" si="419"/>
        <v>0</v>
      </c>
      <c r="R294" s="13">
        <f t="shared" si="419"/>
        <v>0</v>
      </c>
      <c r="S294" s="13">
        <f t="shared" si="419"/>
        <v>46817</v>
      </c>
      <c r="T294" s="13">
        <f t="shared" si="419"/>
        <v>0</v>
      </c>
      <c r="U294" s="13">
        <f t="shared" ref="U294:Z294" si="420">U295+U297+U299</f>
        <v>0</v>
      </c>
      <c r="V294" s="13">
        <f t="shared" si="420"/>
        <v>0</v>
      </c>
      <c r="W294" s="13">
        <f t="shared" si="420"/>
        <v>0</v>
      </c>
      <c r="X294" s="13">
        <f t="shared" si="420"/>
        <v>0</v>
      </c>
      <c r="Y294" s="13">
        <f t="shared" si="420"/>
        <v>46817</v>
      </c>
      <c r="Z294" s="13">
        <f t="shared" si="420"/>
        <v>0</v>
      </c>
      <c r="AA294" s="13">
        <f t="shared" ref="AA294:AF294" si="421">AA295+AA297+AA299</f>
        <v>0</v>
      </c>
      <c r="AB294" s="13">
        <f t="shared" si="421"/>
        <v>0</v>
      </c>
      <c r="AC294" s="13">
        <f t="shared" si="421"/>
        <v>0</v>
      </c>
      <c r="AD294" s="13">
        <f t="shared" si="421"/>
        <v>-1076</v>
      </c>
      <c r="AE294" s="13">
        <f t="shared" si="421"/>
        <v>45741</v>
      </c>
      <c r="AF294" s="13">
        <f t="shared" si="421"/>
        <v>0</v>
      </c>
      <c r="AG294" s="13">
        <f t="shared" ref="AG294:AL294" si="422">AG295+AG297+AG299</f>
        <v>0</v>
      </c>
      <c r="AH294" s="13">
        <f t="shared" si="422"/>
        <v>0</v>
      </c>
      <c r="AI294" s="13">
        <f t="shared" si="422"/>
        <v>0</v>
      </c>
      <c r="AJ294" s="13">
        <f t="shared" si="422"/>
        <v>0</v>
      </c>
      <c r="AK294" s="81">
        <f t="shared" si="422"/>
        <v>45741</v>
      </c>
      <c r="AL294" s="81">
        <f t="shared" si="422"/>
        <v>0</v>
      </c>
      <c r="AM294" s="13">
        <f t="shared" ref="AM294:AR294" si="423">AM295+AM297+AM299</f>
        <v>0</v>
      </c>
      <c r="AN294" s="13">
        <f t="shared" si="423"/>
        <v>0</v>
      </c>
      <c r="AO294" s="13">
        <f t="shared" si="423"/>
        <v>0</v>
      </c>
      <c r="AP294" s="13">
        <f t="shared" si="423"/>
        <v>0</v>
      </c>
      <c r="AQ294" s="13">
        <f t="shared" si="423"/>
        <v>45741</v>
      </c>
      <c r="AR294" s="13">
        <f t="shared" si="423"/>
        <v>0</v>
      </c>
      <c r="AS294" s="6">
        <f t="shared" si="390"/>
        <v>45741</v>
      </c>
    </row>
    <row r="295" spans="1:45" ht="66" hidden="1" customHeight="1" x14ac:dyDescent="0.25">
      <c r="A295" s="60" t="s">
        <v>541</v>
      </c>
      <c r="B295" s="16">
        <f>B294</f>
        <v>906</v>
      </c>
      <c r="C295" s="16" t="s">
        <v>87</v>
      </c>
      <c r="D295" s="16" t="s">
        <v>152</v>
      </c>
      <c r="E295" s="16" t="s">
        <v>163</v>
      </c>
      <c r="F295" s="16" t="s">
        <v>92</v>
      </c>
      <c r="G295" s="13">
        <f>SUM(G296:G296)</f>
        <v>42037</v>
      </c>
      <c r="H295" s="13">
        <f t="shared" ref="H295:R295" si="424">SUM(H296:H296)</f>
        <v>0</v>
      </c>
      <c r="I295" s="13">
        <f t="shared" si="424"/>
        <v>0</v>
      </c>
      <c r="J295" s="13">
        <f t="shared" si="424"/>
        <v>0</v>
      </c>
      <c r="K295" s="13">
        <f t="shared" si="424"/>
        <v>0</v>
      </c>
      <c r="L295" s="13">
        <f t="shared" si="424"/>
        <v>0</v>
      </c>
      <c r="M295" s="13">
        <f t="shared" si="424"/>
        <v>42037</v>
      </c>
      <c r="N295" s="13">
        <f t="shared" si="424"/>
        <v>0</v>
      </c>
      <c r="O295" s="13">
        <f t="shared" si="424"/>
        <v>0</v>
      </c>
      <c r="P295" s="13">
        <f t="shared" si="424"/>
        <v>0</v>
      </c>
      <c r="Q295" s="13">
        <f t="shared" si="424"/>
        <v>0</v>
      </c>
      <c r="R295" s="13">
        <f t="shared" si="424"/>
        <v>0</v>
      </c>
      <c r="S295" s="13">
        <f t="shared" ref="S295:AR295" si="425">SUM(S296:S296)</f>
        <v>42037</v>
      </c>
      <c r="T295" s="13">
        <f t="shared" si="425"/>
        <v>0</v>
      </c>
      <c r="U295" s="13">
        <f t="shared" si="425"/>
        <v>0</v>
      </c>
      <c r="V295" s="13">
        <f t="shared" si="425"/>
        <v>0</v>
      </c>
      <c r="W295" s="13">
        <f t="shared" si="425"/>
        <v>0</v>
      </c>
      <c r="X295" s="13">
        <f t="shared" si="425"/>
        <v>0</v>
      </c>
      <c r="Y295" s="13">
        <f t="shared" si="425"/>
        <v>42037</v>
      </c>
      <c r="Z295" s="13">
        <f t="shared" si="425"/>
        <v>0</v>
      </c>
      <c r="AA295" s="13">
        <f t="shared" si="425"/>
        <v>0</v>
      </c>
      <c r="AB295" s="13">
        <f t="shared" si="425"/>
        <v>0</v>
      </c>
      <c r="AC295" s="13">
        <f t="shared" si="425"/>
        <v>0</v>
      </c>
      <c r="AD295" s="13">
        <f t="shared" si="425"/>
        <v>-932</v>
      </c>
      <c r="AE295" s="13">
        <f t="shared" si="425"/>
        <v>41105</v>
      </c>
      <c r="AF295" s="13">
        <f t="shared" si="425"/>
        <v>0</v>
      </c>
      <c r="AG295" s="13">
        <f t="shared" si="425"/>
        <v>0</v>
      </c>
      <c r="AH295" s="13">
        <f t="shared" si="425"/>
        <v>0</v>
      </c>
      <c r="AI295" s="13">
        <f t="shared" si="425"/>
        <v>0</v>
      </c>
      <c r="AJ295" s="13">
        <f t="shared" si="425"/>
        <v>0</v>
      </c>
      <c r="AK295" s="81">
        <f t="shared" si="425"/>
        <v>41105</v>
      </c>
      <c r="AL295" s="81">
        <f t="shared" si="425"/>
        <v>0</v>
      </c>
      <c r="AM295" s="13">
        <f t="shared" si="425"/>
        <v>0</v>
      </c>
      <c r="AN295" s="13">
        <f t="shared" si="425"/>
        <v>0</v>
      </c>
      <c r="AO295" s="13">
        <f t="shared" si="425"/>
        <v>0</v>
      </c>
      <c r="AP295" s="13">
        <f t="shared" si="425"/>
        <v>0</v>
      </c>
      <c r="AQ295" s="13">
        <f t="shared" si="425"/>
        <v>41105</v>
      </c>
      <c r="AR295" s="13">
        <f t="shared" si="425"/>
        <v>0</v>
      </c>
      <c r="AS295" s="6">
        <f t="shared" si="390"/>
        <v>41105</v>
      </c>
    </row>
    <row r="296" spans="1:45" hidden="1" x14ac:dyDescent="0.25">
      <c r="A296" s="60" t="s">
        <v>120</v>
      </c>
      <c r="B296" s="16">
        <f>B295</f>
        <v>906</v>
      </c>
      <c r="C296" s="16" t="s">
        <v>87</v>
      </c>
      <c r="D296" s="16" t="s">
        <v>152</v>
      </c>
      <c r="E296" s="16" t="s">
        <v>163</v>
      </c>
      <c r="F296" s="16" t="s">
        <v>121</v>
      </c>
      <c r="G296" s="13">
        <v>42037</v>
      </c>
      <c r="H296" s="18"/>
      <c r="I296" s="13"/>
      <c r="J296" s="13"/>
      <c r="K296" s="13"/>
      <c r="L296" s="13"/>
      <c r="M296" s="13">
        <f>G296+I296+J296+K296+L296</f>
        <v>42037</v>
      </c>
      <c r="N296" s="13">
        <f>H296+J296</f>
        <v>0</v>
      </c>
      <c r="O296" s="13"/>
      <c r="P296" s="13"/>
      <c r="Q296" s="13"/>
      <c r="R296" s="13"/>
      <c r="S296" s="13">
        <f>M296+O296+P296+Q296+R296</f>
        <v>42037</v>
      </c>
      <c r="T296" s="13">
        <f>N296+P296</f>
        <v>0</v>
      </c>
      <c r="U296" s="13"/>
      <c r="V296" s="13"/>
      <c r="W296" s="13"/>
      <c r="X296" s="13"/>
      <c r="Y296" s="13">
        <f>S296+U296+V296+W296+X296</f>
        <v>42037</v>
      </c>
      <c r="Z296" s="13">
        <f>T296+V296</f>
        <v>0</v>
      </c>
      <c r="AA296" s="13"/>
      <c r="AB296" s="13"/>
      <c r="AC296" s="13"/>
      <c r="AD296" s="13">
        <f>-664-268</f>
        <v>-932</v>
      </c>
      <c r="AE296" s="13">
        <f>Y296+AA296+AB296+AC296+AD296</f>
        <v>41105</v>
      </c>
      <c r="AF296" s="13">
        <f>Z296+AB296</f>
        <v>0</v>
      </c>
      <c r="AG296" s="13"/>
      <c r="AH296" s="13"/>
      <c r="AI296" s="13"/>
      <c r="AJ296" s="13"/>
      <c r="AK296" s="81">
        <f>AE296+AG296+AH296+AI296+AJ296</f>
        <v>41105</v>
      </c>
      <c r="AL296" s="81">
        <f>AF296+AH296</f>
        <v>0</v>
      </c>
      <c r="AM296" s="13"/>
      <c r="AN296" s="13"/>
      <c r="AO296" s="13"/>
      <c r="AP296" s="13"/>
      <c r="AQ296" s="13">
        <f>AK296+AM296+AN296+AO296+AP296</f>
        <v>41105</v>
      </c>
      <c r="AR296" s="13">
        <f>AL296+AN296</f>
        <v>0</v>
      </c>
      <c r="AS296" s="6">
        <f t="shared" si="390"/>
        <v>41105</v>
      </c>
    </row>
    <row r="297" spans="1:45" ht="33" hidden="1" x14ac:dyDescent="0.25">
      <c r="A297" s="60" t="s">
        <v>270</v>
      </c>
      <c r="B297" s="16">
        <f>B295</f>
        <v>906</v>
      </c>
      <c r="C297" s="16" t="s">
        <v>87</v>
      </c>
      <c r="D297" s="16" t="s">
        <v>152</v>
      </c>
      <c r="E297" s="16" t="s">
        <v>163</v>
      </c>
      <c r="F297" s="16" t="s">
        <v>33</v>
      </c>
      <c r="G297" s="13">
        <f>G298</f>
        <v>4595</v>
      </c>
      <c r="H297" s="13">
        <f t="shared" ref="H297:R297" si="426">H298</f>
        <v>0</v>
      </c>
      <c r="I297" s="13">
        <f t="shared" si="426"/>
        <v>0</v>
      </c>
      <c r="J297" s="13">
        <f t="shared" si="426"/>
        <v>0</v>
      </c>
      <c r="K297" s="13">
        <f t="shared" si="426"/>
        <v>0</v>
      </c>
      <c r="L297" s="13">
        <f t="shared" si="426"/>
        <v>0</v>
      </c>
      <c r="M297" s="13">
        <f t="shared" si="426"/>
        <v>4595</v>
      </c>
      <c r="N297" s="13">
        <f t="shared" si="426"/>
        <v>0</v>
      </c>
      <c r="O297" s="13">
        <f t="shared" si="426"/>
        <v>0</v>
      </c>
      <c r="P297" s="13">
        <f t="shared" si="426"/>
        <v>0</v>
      </c>
      <c r="Q297" s="13">
        <f t="shared" si="426"/>
        <v>0</v>
      </c>
      <c r="R297" s="13">
        <f t="shared" si="426"/>
        <v>0</v>
      </c>
      <c r="S297" s="13">
        <f t="shared" ref="S297:AR297" si="427">S298</f>
        <v>4595</v>
      </c>
      <c r="T297" s="13">
        <f t="shared" si="427"/>
        <v>0</v>
      </c>
      <c r="U297" s="13">
        <f t="shared" si="427"/>
        <v>0</v>
      </c>
      <c r="V297" s="13">
        <f t="shared" si="427"/>
        <v>0</v>
      </c>
      <c r="W297" s="13">
        <f t="shared" si="427"/>
        <v>0</v>
      </c>
      <c r="X297" s="13">
        <f t="shared" si="427"/>
        <v>0</v>
      </c>
      <c r="Y297" s="13">
        <f t="shared" si="427"/>
        <v>4595</v>
      </c>
      <c r="Z297" s="13">
        <f t="shared" si="427"/>
        <v>0</v>
      </c>
      <c r="AA297" s="13">
        <f t="shared" si="427"/>
        <v>0</v>
      </c>
      <c r="AB297" s="13">
        <f t="shared" si="427"/>
        <v>0</v>
      </c>
      <c r="AC297" s="13">
        <f t="shared" si="427"/>
        <v>0</v>
      </c>
      <c r="AD297" s="13">
        <f t="shared" si="427"/>
        <v>-144</v>
      </c>
      <c r="AE297" s="13">
        <f t="shared" si="427"/>
        <v>4451</v>
      </c>
      <c r="AF297" s="13">
        <f t="shared" si="427"/>
        <v>0</v>
      </c>
      <c r="AG297" s="13">
        <f t="shared" si="427"/>
        <v>0</v>
      </c>
      <c r="AH297" s="13">
        <f t="shared" si="427"/>
        <v>0</v>
      </c>
      <c r="AI297" s="13">
        <f t="shared" si="427"/>
        <v>0</v>
      </c>
      <c r="AJ297" s="13">
        <f t="shared" si="427"/>
        <v>0</v>
      </c>
      <c r="AK297" s="81">
        <f t="shared" si="427"/>
        <v>4451</v>
      </c>
      <c r="AL297" s="81">
        <f t="shared" si="427"/>
        <v>0</v>
      </c>
      <c r="AM297" s="13">
        <f t="shared" si="427"/>
        <v>0</v>
      </c>
      <c r="AN297" s="13">
        <f t="shared" si="427"/>
        <v>0</v>
      </c>
      <c r="AO297" s="13">
        <f t="shared" si="427"/>
        <v>0</v>
      </c>
      <c r="AP297" s="13">
        <f t="shared" si="427"/>
        <v>0</v>
      </c>
      <c r="AQ297" s="13">
        <f t="shared" si="427"/>
        <v>4451</v>
      </c>
      <c r="AR297" s="13">
        <f t="shared" si="427"/>
        <v>0</v>
      </c>
      <c r="AS297" s="6">
        <f t="shared" si="390"/>
        <v>4451</v>
      </c>
    </row>
    <row r="298" spans="1:45" ht="33" hidden="1" x14ac:dyDescent="0.25">
      <c r="A298" s="60" t="s">
        <v>39</v>
      </c>
      <c r="B298" s="16">
        <f>B296</f>
        <v>906</v>
      </c>
      <c r="C298" s="16" t="s">
        <v>87</v>
      </c>
      <c r="D298" s="16" t="s">
        <v>152</v>
      </c>
      <c r="E298" s="16" t="s">
        <v>163</v>
      </c>
      <c r="F298" s="16" t="s">
        <v>40</v>
      </c>
      <c r="G298" s="13">
        <v>4595</v>
      </c>
      <c r="H298" s="18"/>
      <c r="I298" s="13"/>
      <c r="J298" s="13"/>
      <c r="K298" s="13"/>
      <c r="L298" s="13"/>
      <c r="M298" s="13">
        <f>G298+I298+J298+K298+L298</f>
        <v>4595</v>
      </c>
      <c r="N298" s="13">
        <f>H298+J298</f>
        <v>0</v>
      </c>
      <c r="O298" s="13"/>
      <c r="P298" s="13"/>
      <c r="Q298" s="13"/>
      <c r="R298" s="13"/>
      <c r="S298" s="13">
        <f>M298+O298+P298+Q298+R298</f>
        <v>4595</v>
      </c>
      <c r="T298" s="13">
        <f>N298+P298</f>
        <v>0</v>
      </c>
      <c r="U298" s="13"/>
      <c r="V298" s="13"/>
      <c r="W298" s="13"/>
      <c r="X298" s="13"/>
      <c r="Y298" s="13">
        <f>S298+U298+V298+W298+X298</f>
        <v>4595</v>
      </c>
      <c r="Z298" s="13">
        <f>T298+V298</f>
        <v>0</v>
      </c>
      <c r="AA298" s="13"/>
      <c r="AB298" s="13"/>
      <c r="AC298" s="13"/>
      <c r="AD298" s="13">
        <v>-144</v>
      </c>
      <c r="AE298" s="13">
        <f>Y298+AA298+AB298+AC298+AD298</f>
        <v>4451</v>
      </c>
      <c r="AF298" s="13">
        <f>Z298+AB298</f>
        <v>0</v>
      </c>
      <c r="AG298" s="13"/>
      <c r="AH298" s="13"/>
      <c r="AI298" s="13"/>
      <c r="AJ298" s="13"/>
      <c r="AK298" s="81">
        <f>AE298+AG298+AH298+AI298+AJ298</f>
        <v>4451</v>
      </c>
      <c r="AL298" s="81">
        <f>AF298+AH298</f>
        <v>0</v>
      </c>
      <c r="AM298" s="13"/>
      <c r="AN298" s="13"/>
      <c r="AO298" s="13"/>
      <c r="AP298" s="13"/>
      <c r="AQ298" s="13">
        <f>AK298+AM298+AN298+AO298+AP298</f>
        <v>4451</v>
      </c>
      <c r="AR298" s="13">
        <f>AL298+AN298</f>
        <v>0</v>
      </c>
      <c r="AS298" s="6">
        <f t="shared" si="390"/>
        <v>4451</v>
      </c>
    </row>
    <row r="299" spans="1:45" hidden="1" x14ac:dyDescent="0.25">
      <c r="A299" s="60" t="s">
        <v>70</v>
      </c>
      <c r="B299" s="16">
        <f>B297</f>
        <v>906</v>
      </c>
      <c r="C299" s="16" t="s">
        <v>87</v>
      </c>
      <c r="D299" s="16" t="s">
        <v>152</v>
      </c>
      <c r="E299" s="16" t="s">
        <v>163</v>
      </c>
      <c r="F299" s="16" t="s">
        <v>71</v>
      </c>
      <c r="G299" s="13">
        <f>G300</f>
        <v>185</v>
      </c>
      <c r="H299" s="13">
        <f t="shared" ref="H299:R299" si="428">H300</f>
        <v>0</v>
      </c>
      <c r="I299" s="13">
        <f t="shared" si="428"/>
        <v>0</v>
      </c>
      <c r="J299" s="13">
        <f t="shared" si="428"/>
        <v>0</v>
      </c>
      <c r="K299" s="13">
        <f t="shared" si="428"/>
        <v>0</v>
      </c>
      <c r="L299" s="13">
        <f t="shared" si="428"/>
        <v>0</v>
      </c>
      <c r="M299" s="13">
        <f t="shared" si="428"/>
        <v>185</v>
      </c>
      <c r="N299" s="13">
        <f t="shared" si="428"/>
        <v>0</v>
      </c>
      <c r="O299" s="13">
        <f t="shared" si="428"/>
        <v>0</v>
      </c>
      <c r="P299" s="13">
        <f t="shared" si="428"/>
        <v>0</v>
      </c>
      <c r="Q299" s="13">
        <f t="shared" si="428"/>
        <v>0</v>
      </c>
      <c r="R299" s="13">
        <f t="shared" si="428"/>
        <v>0</v>
      </c>
      <c r="S299" s="13">
        <f t="shared" ref="S299:AR299" si="429">S300</f>
        <v>185</v>
      </c>
      <c r="T299" s="13">
        <f t="shared" si="429"/>
        <v>0</v>
      </c>
      <c r="U299" s="13">
        <f t="shared" si="429"/>
        <v>0</v>
      </c>
      <c r="V299" s="13">
        <f t="shared" si="429"/>
        <v>0</v>
      </c>
      <c r="W299" s="13">
        <f t="shared" si="429"/>
        <v>0</v>
      </c>
      <c r="X299" s="13">
        <f t="shared" si="429"/>
        <v>0</v>
      </c>
      <c r="Y299" s="13">
        <f t="shared" si="429"/>
        <v>185</v>
      </c>
      <c r="Z299" s="13">
        <f t="shared" si="429"/>
        <v>0</v>
      </c>
      <c r="AA299" s="13">
        <f t="shared" si="429"/>
        <v>0</v>
      </c>
      <c r="AB299" s="13">
        <f t="shared" si="429"/>
        <v>0</v>
      </c>
      <c r="AC299" s="13">
        <f t="shared" si="429"/>
        <v>0</v>
      </c>
      <c r="AD299" s="13">
        <f t="shared" si="429"/>
        <v>0</v>
      </c>
      <c r="AE299" s="13">
        <f t="shared" si="429"/>
        <v>185</v>
      </c>
      <c r="AF299" s="13">
        <f t="shared" si="429"/>
        <v>0</v>
      </c>
      <c r="AG299" s="13">
        <f t="shared" si="429"/>
        <v>0</v>
      </c>
      <c r="AH299" s="13">
        <f t="shared" si="429"/>
        <v>0</v>
      </c>
      <c r="AI299" s="13">
        <f t="shared" si="429"/>
        <v>0</v>
      </c>
      <c r="AJ299" s="13">
        <f t="shared" si="429"/>
        <v>0</v>
      </c>
      <c r="AK299" s="81">
        <f t="shared" si="429"/>
        <v>185</v>
      </c>
      <c r="AL299" s="81">
        <f t="shared" si="429"/>
        <v>0</v>
      </c>
      <c r="AM299" s="13">
        <f t="shared" si="429"/>
        <v>0</v>
      </c>
      <c r="AN299" s="13">
        <f t="shared" si="429"/>
        <v>0</v>
      </c>
      <c r="AO299" s="13">
        <f t="shared" si="429"/>
        <v>0</v>
      </c>
      <c r="AP299" s="13">
        <f t="shared" si="429"/>
        <v>0</v>
      </c>
      <c r="AQ299" s="13">
        <f t="shared" si="429"/>
        <v>185</v>
      </c>
      <c r="AR299" s="13">
        <f t="shared" si="429"/>
        <v>0</v>
      </c>
      <c r="AS299" s="6">
        <f t="shared" si="390"/>
        <v>185</v>
      </c>
    </row>
    <row r="300" spans="1:45" hidden="1" x14ac:dyDescent="0.25">
      <c r="A300" s="60" t="s">
        <v>72</v>
      </c>
      <c r="B300" s="16">
        <f>B298</f>
        <v>906</v>
      </c>
      <c r="C300" s="16" t="s">
        <v>87</v>
      </c>
      <c r="D300" s="16" t="s">
        <v>152</v>
      </c>
      <c r="E300" s="16" t="s">
        <v>163</v>
      </c>
      <c r="F300" s="16" t="s">
        <v>73</v>
      </c>
      <c r="G300" s="13">
        <v>185</v>
      </c>
      <c r="H300" s="18"/>
      <c r="I300" s="13"/>
      <c r="J300" s="13"/>
      <c r="K300" s="13"/>
      <c r="L300" s="13"/>
      <c r="M300" s="13">
        <f>G300+I300+J300+K300+L300</f>
        <v>185</v>
      </c>
      <c r="N300" s="13">
        <f>H300+J300</f>
        <v>0</v>
      </c>
      <c r="O300" s="13"/>
      <c r="P300" s="13"/>
      <c r="Q300" s="13"/>
      <c r="R300" s="13"/>
      <c r="S300" s="13">
        <f>M300+O300+P300+Q300+R300</f>
        <v>185</v>
      </c>
      <c r="T300" s="13">
        <f>N300+P300</f>
        <v>0</v>
      </c>
      <c r="U300" s="13"/>
      <c r="V300" s="13"/>
      <c r="W300" s="13"/>
      <c r="X300" s="13"/>
      <c r="Y300" s="13">
        <f>S300+U300+V300+W300+X300</f>
        <v>185</v>
      </c>
      <c r="Z300" s="13">
        <f>T300+V300</f>
        <v>0</v>
      </c>
      <c r="AA300" s="13"/>
      <c r="AB300" s="13"/>
      <c r="AC300" s="13"/>
      <c r="AD300" s="13"/>
      <c r="AE300" s="13">
        <f>Y300+AA300+AB300+AC300+AD300</f>
        <v>185</v>
      </c>
      <c r="AF300" s="13">
        <f>Z300+AB300</f>
        <v>0</v>
      </c>
      <c r="AG300" s="13"/>
      <c r="AH300" s="13"/>
      <c r="AI300" s="13"/>
      <c r="AJ300" s="13"/>
      <c r="AK300" s="81">
        <f>AE300+AG300+AH300+AI300+AJ300</f>
        <v>185</v>
      </c>
      <c r="AL300" s="81">
        <f>AF300+AH300</f>
        <v>0</v>
      </c>
      <c r="AM300" s="13"/>
      <c r="AN300" s="13"/>
      <c r="AO300" s="13"/>
      <c r="AP300" s="13"/>
      <c r="AQ300" s="13">
        <f>AK300+AM300+AN300+AO300+AP300</f>
        <v>185</v>
      </c>
      <c r="AR300" s="13">
        <f>AL300+AN300</f>
        <v>0</v>
      </c>
      <c r="AS300" s="6">
        <f t="shared" si="390"/>
        <v>185</v>
      </c>
    </row>
    <row r="301" spans="1:45" hidden="1" x14ac:dyDescent="0.25">
      <c r="A301" s="60"/>
      <c r="B301" s="16"/>
      <c r="C301" s="16"/>
      <c r="D301" s="16"/>
      <c r="E301" s="16"/>
      <c r="F301" s="16"/>
      <c r="G301" s="13"/>
      <c r="H301" s="18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81"/>
      <c r="AL301" s="81"/>
      <c r="AM301" s="13"/>
      <c r="AN301" s="13"/>
      <c r="AO301" s="13"/>
      <c r="AP301" s="13"/>
      <c r="AQ301" s="13"/>
      <c r="AR301" s="13"/>
      <c r="AS301" s="6">
        <f t="shared" si="390"/>
        <v>0</v>
      </c>
    </row>
    <row r="302" spans="1:45" ht="37.5" hidden="1" x14ac:dyDescent="0.3">
      <c r="A302" s="59" t="s">
        <v>164</v>
      </c>
      <c r="B302" s="14">
        <v>906</v>
      </c>
      <c r="C302" s="14" t="s">
        <v>7</v>
      </c>
      <c r="D302" s="14" t="s">
        <v>165</v>
      </c>
      <c r="E302" s="14"/>
      <c r="F302" s="14"/>
      <c r="G302" s="23">
        <f>G303</f>
        <v>3005</v>
      </c>
      <c r="H302" s="23">
        <f t="shared" ref="H302:R302" si="430">H303</f>
        <v>0</v>
      </c>
      <c r="I302" s="13">
        <f t="shared" si="430"/>
        <v>0</v>
      </c>
      <c r="J302" s="13">
        <f t="shared" si="430"/>
        <v>0</v>
      </c>
      <c r="K302" s="13">
        <f t="shared" si="430"/>
        <v>0</v>
      </c>
      <c r="L302" s="13">
        <f t="shared" si="430"/>
        <v>0</v>
      </c>
      <c r="M302" s="23">
        <f t="shared" si="430"/>
        <v>3005</v>
      </c>
      <c r="N302" s="23">
        <f t="shared" si="430"/>
        <v>0</v>
      </c>
      <c r="O302" s="13">
        <f t="shared" si="430"/>
        <v>0</v>
      </c>
      <c r="P302" s="13">
        <f t="shared" si="430"/>
        <v>0</v>
      </c>
      <c r="Q302" s="13">
        <f t="shared" si="430"/>
        <v>0</v>
      </c>
      <c r="R302" s="13">
        <f t="shared" si="430"/>
        <v>0</v>
      </c>
      <c r="S302" s="23">
        <f t="shared" ref="S302:AR302" si="431">S303</f>
        <v>3005</v>
      </c>
      <c r="T302" s="23">
        <f t="shared" si="431"/>
        <v>0</v>
      </c>
      <c r="U302" s="13">
        <f t="shared" si="431"/>
        <v>0</v>
      </c>
      <c r="V302" s="13">
        <f t="shared" si="431"/>
        <v>0</v>
      </c>
      <c r="W302" s="13">
        <f t="shared" si="431"/>
        <v>0</v>
      </c>
      <c r="X302" s="13">
        <f t="shared" si="431"/>
        <v>0</v>
      </c>
      <c r="Y302" s="23">
        <f t="shared" si="431"/>
        <v>3005</v>
      </c>
      <c r="Z302" s="23">
        <f t="shared" si="431"/>
        <v>0</v>
      </c>
      <c r="AA302" s="13">
        <f t="shared" si="431"/>
        <v>0</v>
      </c>
      <c r="AB302" s="13">
        <f t="shared" si="431"/>
        <v>0</v>
      </c>
      <c r="AC302" s="13">
        <f t="shared" si="431"/>
        <v>0</v>
      </c>
      <c r="AD302" s="13">
        <f t="shared" si="431"/>
        <v>0</v>
      </c>
      <c r="AE302" s="23">
        <f t="shared" si="431"/>
        <v>3005</v>
      </c>
      <c r="AF302" s="23">
        <f t="shared" si="431"/>
        <v>0</v>
      </c>
      <c r="AG302" s="13">
        <f t="shared" si="431"/>
        <v>0</v>
      </c>
      <c r="AH302" s="13">
        <f t="shared" si="431"/>
        <v>0</v>
      </c>
      <c r="AI302" s="13">
        <f t="shared" si="431"/>
        <v>0</v>
      </c>
      <c r="AJ302" s="13">
        <f t="shared" si="431"/>
        <v>0</v>
      </c>
      <c r="AK302" s="89">
        <f t="shared" si="431"/>
        <v>3005</v>
      </c>
      <c r="AL302" s="89">
        <f t="shared" si="431"/>
        <v>0</v>
      </c>
      <c r="AM302" s="32">
        <f t="shared" si="431"/>
        <v>0</v>
      </c>
      <c r="AN302" s="32">
        <f t="shared" si="431"/>
        <v>0</v>
      </c>
      <c r="AO302" s="32">
        <f t="shared" si="431"/>
        <v>0</v>
      </c>
      <c r="AP302" s="32">
        <f t="shared" si="431"/>
        <v>0</v>
      </c>
      <c r="AQ302" s="23">
        <f t="shared" si="431"/>
        <v>3005</v>
      </c>
      <c r="AR302" s="23">
        <f t="shared" si="431"/>
        <v>0</v>
      </c>
      <c r="AS302" s="6">
        <f t="shared" si="390"/>
        <v>3005</v>
      </c>
    </row>
    <row r="303" spans="1:45" ht="82.5" hidden="1" x14ac:dyDescent="0.25">
      <c r="A303" s="60" t="s">
        <v>135</v>
      </c>
      <c r="B303" s="16">
        <v>906</v>
      </c>
      <c r="C303" s="16" t="s">
        <v>7</v>
      </c>
      <c r="D303" s="16" t="s">
        <v>165</v>
      </c>
      <c r="E303" s="16" t="s">
        <v>136</v>
      </c>
      <c r="F303" s="16"/>
      <c r="G303" s="20">
        <f>G304+G308</f>
        <v>3005</v>
      </c>
      <c r="H303" s="20">
        <f t="shared" ref="H303:N303" si="432">H304+H308</f>
        <v>0</v>
      </c>
      <c r="I303" s="13">
        <f t="shared" si="432"/>
        <v>0</v>
      </c>
      <c r="J303" s="13">
        <f t="shared" si="432"/>
        <v>0</v>
      </c>
      <c r="K303" s="13">
        <f t="shared" si="432"/>
        <v>0</v>
      </c>
      <c r="L303" s="13">
        <f t="shared" si="432"/>
        <v>0</v>
      </c>
      <c r="M303" s="20">
        <f t="shared" si="432"/>
        <v>3005</v>
      </c>
      <c r="N303" s="20">
        <f t="shared" si="432"/>
        <v>0</v>
      </c>
      <c r="O303" s="13">
        <f t="shared" ref="O303:T303" si="433">O304+O308</f>
        <v>0</v>
      </c>
      <c r="P303" s="13">
        <f t="shared" si="433"/>
        <v>0</v>
      </c>
      <c r="Q303" s="13">
        <f t="shared" si="433"/>
        <v>0</v>
      </c>
      <c r="R303" s="13">
        <f t="shared" si="433"/>
        <v>0</v>
      </c>
      <c r="S303" s="20">
        <f t="shared" si="433"/>
        <v>3005</v>
      </c>
      <c r="T303" s="20">
        <f t="shared" si="433"/>
        <v>0</v>
      </c>
      <c r="U303" s="13">
        <f t="shared" ref="U303:Z303" si="434">U304+U308</f>
        <v>0</v>
      </c>
      <c r="V303" s="13">
        <f t="shared" si="434"/>
        <v>0</v>
      </c>
      <c r="W303" s="13">
        <f t="shared" si="434"/>
        <v>0</v>
      </c>
      <c r="X303" s="13">
        <f t="shared" si="434"/>
        <v>0</v>
      </c>
      <c r="Y303" s="20">
        <f t="shared" si="434"/>
        <v>3005</v>
      </c>
      <c r="Z303" s="20">
        <f t="shared" si="434"/>
        <v>0</v>
      </c>
      <c r="AA303" s="13">
        <f t="shared" ref="AA303:AF303" si="435">AA304+AA308</f>
        <v>0</v>
      </c>
      <c r="AB303" s="13">
        <f t="shared" si="435"/>
        <v>0</v>
      </c>
      <c r="AC303" s="13">
        <f t="shared" si="435"/>
        <v>0</v>
      </c>
      <c r="AD303" s="13">
        <f t="shared" si="435"/>
        <v>0</v>
      </c>
      <c r="AE303" s="20">
        <f t="shared" si="435"/>
        <v>3005</v>
      </c>
      <c r="AF303" s="20">
        <f t="shared" si="435"/>
        <v>0</v>
      </c>
      <c r="AG303" s="13">
        <f t="shared" ref="AG303:AL303" si="436">AG304+AG308</f>
        <v>0</v>
      </c>
      <c r="AH303" s="13">
        <f t="shared" si="436"/>
        <v>0</v>
      </c>
      <c r="AI303" s="13">
        <f t="shared" si="436"/>
        <v>0</v>
      </c>
      <c r="AJ303" s="13">
        <f t="shared" si="436"/>
        <v>0</v>
      </c>
      <c r="AK303" s="87">
        <f t="shared" si="436"/>
        <v>3005</v>
      </c>
      <c r="AL303" s="87">
        <f t="shared" si="436"/>
        <v>0</v>
      </c>
      <c r="AM303" s="13">
        <f t="shared" ref="AM303:AR303" si="437">AM304+AM308</f>
        <v>0</v>
      </c>
      <c r="AN303" s="13">
        <f t="shared" si="437"/>
        <v>0</v>
      </c>
      <c r="AO303" s="13">
        <f t="shared" si="437"/>
        <v>0</v>
      </c>
      <c r="AP303" s="13">
        <f t="shared" si="437"/>
        <v>0</v>
      </c>
      <c r="AQ303" s="20">
        <f t="shared" si="437"/>
        <v>3005</v>
      </c>
      <c r="AR303" s="20">
        <f t="shared" si="437"/>
        <v>0</v>
      </c>
      <c r="AS303" s="6">
        <f t="shared" si="390"/>
        <v>3005</v>
      </c>
    </row>
    <row r="304" spans="1:45" ht="33" hidden="1" x14ac:dyDescent="0.25">
      <c r="A304" s="60" t="s">
        <v>84</v>
      </c>
      <c r="B304" s="16">
        <v>906</v>
      </c>
      <c r="C304" s="16" t="s">
        <v>7</v>
      </c>
      <c r="D304" s="16" t="s">
        <v>165</v>
      </c>
      <c r="E304" s="16" t="s">
        <v>166</v>
      </c>
      <c r="F304" s="16"/>
      <c r="G304" s="20">
        <f t="shared" ref="G304:R306" si="438">G305</f>
        <v>2908</v>
      </c>
      <c r="H304" s="20">
        <f t="shared" si="438"/>
        <v>0</v>
      </c>
      <c r="I304" s="13">
        <f t="shared" si="438"/>
        <v>0</v>
      </c>
      <c r="J304" s="13">
        <f t="shared" si="438"/>
        <v>0</v>
      </c>
      <c r="K304" s="13">
        <f t="shared" si="438"/>
        <v>0</v>
      </c>
      <c r="L304" s="13">
        <f t="shared" si="438"/>
        <v>0</v>
      </c>
      <c r="M304" s="20">
        <f t="shared" si="438"/>
        <v>2908</v>
      </c>
      <c r="N304" s="20">
        <f t="shared" si="438"/>
        <v>0</v>
      </c>
      <c r="O304" s="13">
        <f t="shared" si="438"/>
        <v>0</v>
      </c>
      <c r="P304" s="13">
        <f t="shared" si="438"/>
        <v>0</v>
      </c>
      <c r="Q304" s="13">
        <f t="shared" si="438"/>
        <v>0</v>
      </c>
      <c r="R304" s="13">
        <f t="shared" si="438"/>
        <v>0</v>
      </c>
      <c r="S304" s="20">
        <f t="shared" ref="S304:AH306" si="439">S305</f>
        <v>2908</v>
      </c>
      <c r="T304" s="20">
        <f t="shared" si="439"/>
        <v>0</v>
      </c>
      <c r="U304" s="13">
        <f t="shared" si="439"/>
        <v>0</v>
      </c>
      <c r="V304" s="13">
        <f t="shared" si="439"/>
        <v>0</v>
      </c>
      <c r="W304" s="13">
        <f t="shared" si="439"/>
        <v>0</v>
      </c>
      <c r="X304" s="13">
        <f t="shared" si="439"/>
        <v>0</v>
      </c>
      <c r="Y304" s="20">
        <f t="shared" si="439"/>
        <v>2908</v>
      </c>
      <c r="Z304" s="20">
        <f t="shared" si="439"/>
        <v>0</v>
      </c>
      <c r="AA304" s="13">
        <f t="shared" si="439"/>
        <v>0</v>
      </c>
      <c r="AB304" s="13">
        <f t="shared" si="439"/>
        <v>0</v>
      </c>
      <c r="AC304" s="13">
        <f t="shared" si="439"/>
        <v>0</v>
      </c>
      <c r="AD304" s="13">
        <f t="shared" si="439"/>
        <v>0</v>
      </c>
      <c r="AE304" s="20">
        <f t="shared" si="439"/>
        <v>2908</v>
      </c>
      <c r="AF304" s="20">
        <f t="shared" si="439"/>
        <v>0</v>
      </c>
      <c r="AG304" s="13">
        <f t="shared" si="439"/>
        <v>0</v>
      </c>
      <c r="AH304" s="13">
        <f t="shared" si="439"/>
        <v>0</v>
      </c>
      <c r="AI304" s="13">
        <f t="shared" ref="AG304:AR306" si="440">AI305</f>
        <v>0</v>
      </c>
      <c r="AJ304" s="13">
        <f t="shared" si="440"/>
        <v>0</v>
      </c>
      <c r="AK304" s="87">
        <f t="shared" si="440"/>
        <v>2908</v>
      </c>
      <c r="AL304" s="87">
        <f t="shared" si="440"/>
        <v>0</v>
      </c>
      <c r="AM304" s="13">
        <f t="shared" si="440"/>
        <v>0</v>
      </c>
      <c r="AN304" s="13">
        <f t="shared" si="440"/>
        <v>0</v>
      </c>
      <c r="AO304" s="13">
        <f t="shared" si="440"/>
        <v>0</v>
      </c>
      <c r="AP304" s="13">
        <f t="shared" si="440"/>
        <v>0</v>
      </c>
      <c r="AQ304" s="20">
        <f t="shared" si="440"/>
        <v>2908</v>
      </c>
      <c r="AR304" s="20">
        <f t="shared" si="440"/>
        <v>0</v>
      </c>
      <c r="AS304" s="6">
        <f t="shared" si="390"/>
        <v>2908</v>
      </c>
    </row>
    <row r="305" spans="1:45" ht="49.5" hidden="1" x14ac:dyDescent="0.25">
      <c r="A305" s="60" t="s">
        <v>167</v>
      </c>
      <c r="B305" s="16">
        <v>906</v>
      </c>
      <c r="C305" s="16" t="s">
        <v>7</v>
      </c>
      <c r="D305" s="16" t="s">
        <v>165</v>
      </c>
      <c r="E305" s="16" t="s">
        <v>168</v>
      </c>
      <c r="F305" s="16"/>
      <c r="G305" s="20">
        <f t="shared" si="438"/>
        <v>2908</v>
      </c>
      <c r="H305" s="20">
        <f t="shared" si="438"/>
        <v>0</v>
      </c>
      <c r="I305" s="13">
        <f t="shared" si="438"/>
        <v>0</v>
      </c>
      <c r="J305" s="13">
        <f t="shared" si="438"/>
        <v>0</v>
      </c>
      <c r="K305" s="13">
        <f t="shared" si="438"/>
        <v>0</v>
      </c>
      <c r="L305" s="13">
        <f t="shared" si="438"/>
        <v>0</v>
      </c>
      <c r="M305" s="20">
        <f t="shared" si="438"/>
        <v>2908</v>
      </c>
      <c r="N305" s="20">
        <f t="shared" si="438"/>
        <v>0</v>
      </c>
      <c r="O305" s="13">
        <f t="shared" si="438"/>
        <v>0</v>
      </c>
      <c r="P305" s="13">
        <f t="shared" si="438"/>
        <v>0</v>
      </c>
      <c r="Q305" s="13">
        <f t="shared" si="438"/>
        <v>0</v>
      </c>
      <c r="R305" s="13">
        <f t="shared" si="438"/>
        <v>0</v>
      </c>
      <c r="S305" s="20">
        <f t="shared" si="439"/>
        <v>2908</v>
      </c>
      <c r="T305" s="20">
        <f t="shared" si="439"/>
        <v>0</v>
      </c>
      <c r="U305" s="13">
        <f t="shared" si="439"/>
        <v>0</v>
      </c>
      <c r="V305" s="13">
        <f t="shared" si="439"/>
        <v>0</v>
      </c>
      <c r="W305" s="13">
        <f t="shared" si="439"/>
        <v>0</v>
      </c>
      <c r="X305" s="13">
        <f t="shared" si="439"/>
        <v>0</v>
      </c>
      <c r="Y305" s="20">
        <f t="shared" si="439"/>
        <v>2908</v>
      </c>
      <c r="Z305" s="20">
        <f t="shared" si="439"/>
        <v>0</v>
      </c>
      <c r="AA305" s="13">
        <f t="shared" si="439"/>
        <v>0</v>
      </c>
      <c r="AB305" s="13">
        <f t="shared" si="439"/>
        <v>0</v>
      </c>
      <c r="AC305" s="13">
        <f t="shared" si="439"/>
        <v>0</v>
      </c>
      <c r="AD305" s="13">
        <f t="shared" si="439"/>
        <v>0</v>
      </c>
      <c r="AE305" s="20">
        <f t="shared" si="439"/>
        <v>2908</v>
      </c>
      <c r="AF305" s="20">
        <f t="shared" si="439"/>
        <v>0</v>
      </c>
      <c r="AG305" s="13">
        <f t="shared" si="440"/>
        <v>0</v>
      </c>
      <c r="AH305" s="13">
        <f t="shared" si="440"/>
        <v>0</v>
      </c>
      <c r="AI305" s="13">
        <f t="shared" si="440"/>
        <v>0</v>
      </c>
      <c r="AJ305" s="13">
        <f t="shared" si="440"/>
        <v>0</v>
      </c>
      <c r="AK305" s="87">
        <f t="shared" si="440"/>
        <v>2908</v>
      </c>
      <c r="AL305" s="87">
        <f t="shared" si="440"/>
        <v>0</v>
      </c>
      <c r="AM305" s="13">
        <f t="shared" si="440"/>
        <v>0</v>
      </c>
      <c r="AN305" s="13">
        <f t="shared" si="440"/>
        <v>0</v>
      </c>
      <c r="AO305" s="13">
        <f t="shared" si="440"/>
        <v>0</v>
      </c>
      <c r="AP305" s="13">
        <f t="shared" si="440"/>
        <v>0</v>
      </c>
      <c r="AQ305" s="20">
        <f t="shared" si="440"/>
        <v>2908</v>
      </c>
      <c r="AR305" s="20">
        <f t="shared" si="440"/>
        <v>0</v>
      </c>
      <c r="AS305" s="6">
        <f t="shared" si="390"/>
        <v>2908</v>
      </c>
    </row>
    <row r="306" spans="1:45" ht="33" hidden="1" x14ac:dyDescent="0.25">
      <c r="A306" s="60" t="s">
        <v>12</v>
      </c>
      <c r="B306" s="16">
        <v>906</v>
      </c>
      <c r="C306" s="16" t="s">
        <v>7</v>
      </c>
      <c r="D306" s="16" t="s">
        <v>165</v>
      </c>
      <c r="E306" s="16" t="s">
        <v>168</v>
      </c>
      <c r="F306" s="16" t="s">
        <v>13</v>
      </c>
      <c r="G306" s="20">
        <f t="shared" si="438"/>
        <v>2908</v>
      </c>
      <c r="H306" s="20">
        <f t="shared" si="438"/>
        <v>0</v>
      </c>
      <c r="I306" s="13">
        <f t="shared" si="438"/>
        <v>0</v>
      </c>
      <c r="J306" s="13">
        <f t="shared" si="438"/>
        <v>0</v>
      </c>
      <c r="K306" s="13">
        <f t="shared" si="438"/>
        <v>0</v>
      </c>
      <c r="L306" s="13">
        <f t="shared" si="438"/>
        <v>0</v>
      </c>
      <c r="M306" s="20">
        <f t="shared" si="438"/>
        <v>2908</v>
      </c>
      <c r="N306" s="20">
        <f t="shared" si="438"/>
        <v>0</v>
      </c>
      <c r="O306" s="13">
        <f t="shared" si="438"/>
        <v>0</v>
      </c>
      <c r="P306" s="13">
        <f t="shared" si="438"/>
        <v>0</v>
      </c>
      <c r="Q306" s="13">
        <f t="shared" si="438"/>
        <v>0</v>
      </c>
      <c r="R306" s="13">
        <f t="shared" si="438"/>
        <v>0</v>
      </c>
      <c r="S306" s="20">
        <f t="shared" si="439"/>
        <v>2908</v>
      </c>
      <c r="T306" s="20">
        <f t="shared" si="439"/>
        <v>0</v>
      </c>
      <c r="U306" s="13">
        <f t="shared" si="439"/>
        <v>0</v>
      </c>
      <c r="V306" s="13">
        <f t="shared" si="439"/>
        <v>0</v>
      </c>
      <c r="W306" s="13">
        <f t="shared" si="439"/>
        <v>0</v>
      </c>
      <c r="X306" s="13">
        <f t="shared" si="439"/>
        <v>0</v>
      </c>
      <c r="Y306" s="20">
        <f t="shared" si="439"/>
        <v>2908</v>
      </c>
      <c r="Z306" s="20">
        <f t="shared" si="439"/>
        <v>0</v>
      </c>
      <c r="AA306" s="13">
        <f t="shared" si="439"/>
        <v>0</v>
      </c>
      <c r="AB306" s="13">
        <f t="shared" si="439"/>
        <v>0</v>
      </c>
      <c r="AC306" s="13">
        <f t="shared" si="439"/>
        <v>0</v>
      </c>
      <c r="AD306" s="13">
        <f t="shared" si="439"/>
        <v>0</v>
      </c>
      <c r="AE306" s="20">
        <f t="shared" si="439"/>
        <v>2908</v>
      </c>
      <c r="AF306" s="20">
        <f t="shared" si="439"/>
        <v>0</v>
      </c>
      <c r="AG306" s="13">
        <f t="shared" si="440"/>
        <v>0</v>
      </c>
      <c r="AH306" s="13">
        <f t="shared" si="440"/>
        <v>0</v>
      </c>
      <c r="AI306" s="13">
        <f t="shared" si="440"/>
        <v>0</v>
      </c>
      <c r="AJ306" s="13">
        <f t="shared" si="440"/>
        <v>0</v>
      </c>
      <c r="AK306" s="87">
        <f t="shared" si="440"/>
        <v>2908</v>
      </c>
      <c r="AL306" s="87">
        <f t="shared" si="440"/>
        <v>0</v>
      </c>
      <c r="AM306" s="13">
        <f t="shared" si="440"/>
        <v>0</v>
      </c>
      <c r="AN306" s="13">
        <f t="shared" si="440"/>
        <v>0</v>
      </c>
      <c r="AO306" s="13">
        <f t="shared" si="440"/>
        <v>0</v>
      </c>
      <c r="AP306" s="13">
        <f t="shared" si="440"/>
        <v>0</v>
      </c>
      <c r="AQ306" s="20">
        <f t="shared" si="440"/>
        <v>2908</v>
      </c>
      <c r="AR306" s="20">
        <f t="shared" si="440"/>
        <v>0</v>
      </c>
      <c r="AS306" s="6">
        <f t="shared" si="390"/>
        <v>2908</v>
      </c>
    </row>
    <row r="307" spans="1:45" hidden="1" x14ac:dyDescent="0.25">
      <c r="A307" s="60" t="s">
        <v>14</v>
      </c>
      <c r="B307" s="16">
        <v>906</v>
      </c>
      <c r="C307" s="16" t="s">
        <v>7</v>
      </c>
      <c r="D307" s="16" t="s">
        <v>165</v>
      </c>
      <c r="E307" s="16" t="s">
        <v>168</v>
      </c>
      <c r="F307" s="16" t="s">
        <v>37</v>
      </c>
      <c r="G307" s="13">
        <v>2908</v>
      </c>
      <c r="H307" s="18"/>
      <c r="I307" s="13"/>
      <c r="J307" s="13"/>
      <c r="K307" s="13"/>
      <c r="L307" s="13"/>
      <c r="M307" s="13">
        <f>G307+I307+J307+K307+L307</f>
        <v>2908</v>
      </c>
      <c r="N307" s="13">
        <f>H307+J307</f>
        <v>0</v>
      </c>
      <c r="O307" s="13"/>
      <c r="P307" s="13"/>
      <c r="Q307" s="13"/>
      <c r="R307" s="13"/>
      <c r="S307" s="13">
        <f>M307+O307+P307+Q307+R307</f>
        <v>2908</v>
      </c>
      <c r="T307" s="13">
        <f>N307+P307</f>
        <v>0</v>
      </c>
      <c r="U307" s="13"/>
      <c r="V307" s="13"/>
      <c r="W307" s="13"/>
      <c r="X307" s="13"/>
      <c r="Y307" s="13">
        <f>S307+U307+V307+W307+X307</f>
        <v>2908</v>
      </c>
      <c r="Z307" s="13">
        <f>T307+V307</f>
        <v>0</v>
      </c>
      <c r="AA307" s="13"/>
      <c r="AB307" s="13"/>
      <c r="AC307" s="13"/>
      <c r="AD307" s="13"/>
      <c r="AE307" s="13">
        <f>Y307+AA307+AB307+AC307+AD307</f>
        <v>2908</v>
      </c>
      <c r="AF307" s="13">
        <f>Z307+AB307</f>
        <v>0</v>
      </c>
      <c r="AG307" s="13"/>
      <c r="AH307" s="13"/>
      <c r="AI307" s="13"/>
      <c r="AJ307" s="13"/>
      <c r="AK307" s="81">
        <f>AE307+AG307+AH307+AI307+AJ307</f>
        <v>2908</v>
      </c>
      <c r="AL307" s="81">
        <f>AF307+AH307</f>
        <v>0</v>
      </c>
      <c r="AM307" s="13"/>
      <c r="AN307" s="13"/>
      <c r="AO307" s="13"/>
      <c r="AP307" s="13"/>
      <c r="AQ307" s="13">
        <f>AK307+AM307+AN307+AO307+AP307</f>
        <v>2908</v>
      </c>
      <c r="AR307" s="13">
        <f>AL307+AN307</f>
        <v>0</v>
      </c>
      <c r="AS307" s="6">
        <f t="shared" si="390"/>
        <v>2908</v>
      </c>
    </row>
    <row r="308" spans="1:45" hidden="1" x14ac:dyDescent="0.25">
      <c r="A308" s="60" t="s">
        <v>15</v>
      </c>
      <c r="B308" s="16">
        <f>B307</f>
        <v>906</v>
      </c>
      <c r="C308" s="16" t="s">
        <v>7</v>
      </c>
      <c r="D308" s="16" t="s">
        <v>165</v>
      </c>
      <c r="E308" s="16" t="s">
        <v>169</v>
      </c>
      <c r="F308" s="16"/>
      <c r="G308" s="13">
        <f t="shared" ref="G308:R310" si="441">G309</f>
        <v>97</v>
      </c>
      <c r="H308" s="13">
        <f t="shared" si="441"/>
        <v>0</v>
      </c>
      <c r="I308" s="13">
        <f t="shared" si="441"/>
        <v>0</v>
      </c>
      <c r="J308" s="13">
        <f t="shared" si="441"/>
        <v>0</v>
      </c>
      <c r="K308" s="13">
        <f t="shared" si="441"/>
        <v>0</v>
      </c>
      <c r="L308" s="13">
        <f t="shared" si="441"/>
        <v>0</v>
      </c>
      <c r="M308" s="13">
        <f t="shared" si="441"/>
        <v>97</v>
      </c>
      <c r="N308" s="13">
        <f t="shared" si="441"/>
        <v>0</v>
      </c>
      <c r="O308" s="13">
        <f t="shared" si="441"/>
        <v>0</v>
      </c>
      <c r="P308" s="13">
        <f t="shared" si="441"/>
        <v>0</v>
      </c>
      <c r="Q308" s="13">
        <f t="shared" si="441"/>
        <v>0</v>
      </c>
      <c r="R308" s="13">
        <f t="shared" si="441"/>
        <v>0</v>
      </c>
      <c r="S308" s="13">
        <f t="shared" ref="S308:AH310" si="442">S309</f>
        <v>97</v>
      </c>
      <c r="T308" s="13">
        <f t="shared" si="442"/>
        <v>0</v>
      </c>
      <c r="U308" s="13">
        <f t="shared" si="442"/>
        <v>0</v>
      </c>
      <c r="V308" s="13">
        <f t="shared" si="442"/>
        <v>0</v>
      </c>
      <c r="W308" s="13">
        <f t="shared" si="442"/>
        <v>0</v>
      </c>
      <c r="X308" s="13">
        <f t="shared" si="442"/>
        <v>0</v>
      </c>
      <c r="Y308" s="13">
        <f t="shared" si="442"/>
        <v>97</v>
      </c>
      <c r="Z308" s="13">
        <f t="shared" si="442"/>
        <v>0</v>
      </c>
      <c r="AA308" s="13">
        <f t="shared" si="442"/>
        <v>0</v>
      </c>
      <c r="AB308" s="13">
        <f t="shared" si="442"/>
        <v>0</v>
      </c>
      <c r="AC308" s="13">
        <f t="shared" si="442"/>
        <v>0</v>
      </c>
      <c r="AD308" s="13">
        <f t="shared" si="442"/>
        <v>0</v>
      </c>
      <c r="AE308" s="13">
        <f t="shared" si="442"/>
        <v>97</v>
      </c>
      <c r="AF308" s="13">
        <f t="shared" si="442"/>
        <v>0</v>
      </c>
      <c r="AG308" s="13">
        <f t="shared" si="442"/>
        <v>0</v>
      </c>
      <c r="AH308" s="13">
        <f t="shared" si="442"/>
        <v>0</v>
      </c>
      <c r="AI308" s="13">
        <f t="shared" ref="AG308:AR310" si="443">AI309</f>
        <v>0</v>
      </c>
      <c r="AJ308" s="13">
        <f t="shared" si="443"/>
        <v>0</v>
      </c>
      <c r="AK308" s="81">
        <f t="shared" si="443"/>
        <v>97</v>
      </c>
      <c r="AL308" s="81">
        <f t="shared" si="443"/>
        <v>0</v>
      </c>
      <c r="AM308" s="13">
        <f t="shared" si="443"/>
        <v>0</v>
      </c>
      <c r="AN308" s="13">
        <f t="shared" si="443"/>
        <v>0</v>
      </c>
      <c r="AO308" s="13">
        <f t="shared" si="443"/>
        <v>0</v>
      </c>
      <c r="AP308" s="13">
        <f t="shared" si="443"/>
        <v>0</v>
      </c>
      <c r="AQ308" s="13">
        <f t="shared" si="443"/>
        <v>97</v>
      </c>
      <c r="AR308" s="13">
        <f t="shared" si="443"/>
        <v>0</v>
      </c>
      <c r="AS308" s="6">
        <f t="shared" si="390"/>
        <v>97</v>
      </c>
    </row>
    <row r="309" spans="1:45" ht="49.5" hidden="1" x14ac:dyDescent="0.25">
      <c r="A309" s="60" t="s">
        <v>170</v>
      </c>
      <c r="B309" s="16">
        <f>B308</f>
        <v>906</v>
      </c>
      <c r="C309" s="16" t="s">
        <v>7</v>
      </c>
      <c r="D309" s="16" t="s">
        <v>165</v>
      </c>
      <c r="E309" s="16" t="s">
        <v>171</v>
      </c>
      <c r="F309" s="16"/>
      <c r="G309" s="13">
        <f t="shared" si="441"/>
        <v>97</v>
      </c>
      <c r="H309" s="13">
        <f t="shared" si="441"/>
        <v>0</v>
      </c>
      <c r="I309" s="13">
        <f t="shared" si="441"/>
        <v>0</v>
      </c>
      <c r="J309" s="13">
        <f t="shared" si="441"/>
        <v>0</v>
      </c>
      <c r="K309" s="13">
        <f t="shared" si="441"/>
        <v>0</v>
      </c>
      <c r="L309" s="13">
        <f t="shared" si="441"/>
        <v>0</v>
      </c>
      <c r="M309" s="13">
        <f t="shared" si="441"/>
        <v>97</v>
      </c>
      <c r="N309" s="13">
        <f t="shared" si="441"/>
        <v>0</v>
      </c>
      <c r="O309" s="13">
        <f t="shared" si="441"/>
        <v>0</v>
      </c>
      <c r="P309" s="13">
        <f t="shared" si="441"/>
        <v>0</v>
      </c>
      <c r="Q309" s="13">
        <f t="shared" si="441"/>
        <v>0</v>
      </c>
      <c r="R309" s="13">
        <f t="shared" si="441"/>
        <v>0</v>
      </c>
      <c r="S309" s="13">
        <f t="shared" si="442"/>
        <v>97</v>
      </c>
      <c r="T309" s="13">
        <f t="shared" si="442"/>
        <v>0</v>
      </c>
      <c r="U309" s="13">
        <f t="shared" si="442"/>
        <v>0</v>
      </c>
      <c r="V309" s="13">
        <f t="shared" si="442"/>
        <v>0</v>
      </c>
      <c r="W309" s="13">
        <f t="shared" si="442"/>
        <v>0</v>
      </c>
      <c r="X309" s="13">
        <f t="shared" si="442"/>
        <v>0</v>
      </c>
      <c r="Y309" s="13">
        <f t="shared" si="442"/>
        <v>97</v>
      </c>
      <c r="Z309" s="13">
        <f t="shared" si="442"/>
        <v>0</v>
      </c>
      <c r="AA309" s="13">
        <f t="shared" si="442"/>
        <v>0</v>
      </c>
      <c r="AB309" s="13">
        <f t="shared" si="442"/>
        <v>0</v>
      </c>
      <c r="AC309" s="13">
        <f t="shared" si="442"/>
        <v>0</v>
      </c>
      <c r="AD309" s="13">
        <f t="shared" si="442"/>
        <v>0</v>
      </c>
      <c r="AE309" s="13">
        <f t="shared" si="442"/>
        <v>97</v>
      </c>
      <c r="AF309" s="13">
        <f t="shared" si="442"/>
        <v>0</v>
      </c>
      <c r="AG309" s="13">
        <f t="shared" si="443"/>
        <v>0</v>
      </c>
      <c r="AH309" s="13">
        <f t="shared" si="443"/>
        <v>0</v>
      </c>
      <c r="AI309" s="13">
        <f t="shared" si="443"/>
        <v>0</v>
      </c>
      <c r="AJ309" s="13">
        <f t="shared" si="443"/>
        <v>0</v>
      </c>
      <c r="AK309" s="81">
        <f t="shared" si="443"/>
        <v>97</v>
      </c>
      <c r="AL309" s="81">
        <f t="shared" si="443"/>
        <v>0</v>
      </c>
      <c r="AM309" s="13">
        <f t="shared" si="443"/>
        <v>0</v>
      </c>
      <c r="AN309" s="13">
        <f t="shared" si="443"/>
        <v>0</v>
      </c>
      <c r="AO309" s="13">
        <f t="shared" si="443"/>
        <v>0</v>
      </c>
      <c r="AP309" s="13">
        <f t="shared" si="443"/>
        <v>0</v>
      </c>
      <c r="AQ309" s="13">
        <f t="shared" si="443"/>
        <v>97</v>
      </c>
      <c r="AR309" s="13">
        <f t="shared" si="443"/>
        <v>0</v>
      </c>
      <c r="AS309" s="6">
        <f t="shared" si="390"/>
        <v>97</v>
      </c>
    </row>
    <row r="310" spans="1:45" ht="33" hidden="1" x14ac:dyDescent="0.25">
      <c r="A310" s="60" t="s">
        <v>12</v>
      </c>
      <c r="B310" s="16">
        <f>B309</f>
        <v>906</v>
      </c>
      <c r="C310" s="16" t="s">
        <v>7</v>
      </c>
      <c r="D310" s="16" t="s">
        <v>165</v>
      </c>
      <c r="E310" s="16" t="s">
        <v>171</v>
      </c>
      <c r="F310" s="20">
        <v>600</v>
      </c>
      <c r="G310" s="20">
        <f t="shared" si="441"/>
        <v>97</v>
      </c>
      <c r="H310" s="20">
        <f t="shared" si="441"/>
        <v>0</v>
      </c>
      <c r="I310" s="13">
        <f t="shared" si="441"/>
        <v>0</v>
      </c>
      <c r="J310" s="13">
        <f t="shared" si="441"/>
        <v>0</v>
      </c>
      <c r="K310" s="13">
        <f t="shared" si="441"/>
        <v>0</v>
      </c>
      <c r="L310" s="13">
        <f t="shared" si="441"/>
        <v>0</v>
      </c>
      <c r="M310" s="20">
        <f t="shared" si="441"/>
        <v>97</v>
      </c>
      <c r="N310" s="20">
        <f t="shared" si="441"/>
        <v>0</v>
      </c>
      <c r="O310" s="13">
        <f t="shared" si="441"/>
        <v>0</v>
      </c>
      <c r="P310" s="13">
        <f t="shared" si="441"/>
        <v>0</v>
      </c>
      <c r="Q310" s="13">
        <f t="shared" si="441"/>
        <v>0</v>
      </c>
      <c r="R310" s="13">
        <f t="shared" si="441"/>
        <v>0</v>
      </c>
      <c r="S310" s="20">
        <f t="shared" si="442"/>
        <v>97</v>
      </c>
      <c r="T310" s="20">
        <f t="shared" si="442"/>
        <v>0</v>
      </c>
      <c r="U310" s="13">
        <f t="shared" si="442"/>
        <v>0</v>
      </c>
      <c r="V310" s="13">
        <f t="shared" si="442"/>
        <v>0</v>
      </c>
      <c r="W310" s="13">
        <f t="shared" si="442"/>
        <v>0</v>
      </c>
      <c r="X310" s="13">
        <f t="shared" si="442"/>
        <v>0</v>
      </c>
      <c r="Y310" s="20">
        <f t="shared" si="442"/>
        <v>97</v>
      </c>
      <c r="Z310" s="20">
        <f t="shared" si="442"/>
        <v>0</v>
      </c>
      <c r="AA310" s="13">
        <f t="shared" si="442"/>
        <v>0</v>
      </c>
      <c r="AB310" s="13">
        <f t="shared" si="442"/>
        <v>0</v>
      </c>
      <c r="AC310" s="13">
        <f t="shared" si="442"/>
        <v>0</v>
      </c>
      <c r="AD310" s="13">
        <f t="shared" si="442"/>
        <v>0</v>
      </c>
      <c r="AE310" s="20">
        <f t="shared" si="442"/>
        <v>97</v>
      </c>
      <c r="AF310" s="20">
        <f t="shared" si="442"/>
        <v>0</v>
      </c>
      <c r="AG310" s="13">
        <f t="shared" si="443"/>
        <v>0</v>
      </c>
      <c r="AH310" s="13">
        <f t="shared" si="443"/>
        <v>0</v>
      </c>
      <c r="AI310" s="13">
        <f t="shared" si="443"/>
        <v>0</v>
      </c>
      <c r="AJ310" s="13">
        <f t="shared" si="443"/>
        <v>0</v>
      </c>
      <c r="AK310" s="87">
        <f t="shared" si="443"/>
        <v>97</v>
      </c>
      <c r="AL310" s="87">
        <f t="shared" si="443"/>
        <v>0</v>
      </c>
      <c r="AM310" s="13">
        <f t="shared" si="443"/>
        <v>0</v>
      </c>
      <c r="AN310" s="13">
        <f t="shared" si="443"/>
        <v>0</v>
      </c>
      <c r="AO310" s="13">
        <f t="shared" si="443"/>
        <v>0</v>
      </c>
      <c r="AP310" s="13">
        <f t="shared" si="443"/>
        <v>0</v>
      </c>
      <c r="AQ310" s="20">
        <f t="shared" si="443"/>
        <v>97</v>
      </c>
      <c r="AR310" s="20">
        <f t="shared" si="443"/>
        <v>0</v>
      </c>
      <c r="AS310" s="6">
        <f t="shared" si="390"/>
        <v>97</v>
      </c>
    </row>
    <row r="311" spans="1:45" hidden="1" x14ac:dyDescent="0.25">
      <c r="A311" s="60" t="s">
        <v>14</v>
      </c>
      <c r="B311" s="16">
        <f>B310</f>
        <v>906</v>
      </c>
      <c r="C311" s="16" t="s">
        <v>7</v>
      </c>
      <c r="D311" s="16" t="s">
        <v>165</v>
      </c>
      <c r="E311" s="16" t="s">
        <v>171</v>
      </c>
      <c r="F311" s="16" t="s">
        <v>37</v>
      </c>
      <c r="G311" s="13">
        <v>97</v>
      </c>
      <c r="H311" s="18"/>
      <c r="I311" s="13"/>
      <c r="J311" s="13"/>
      <c r="K311" s="13"/>
      <c r="L311" s="13"/>
      <c r="M311" s="13">
        <f>G311+I311+J311+K311+L311</f>
        <v>97</v>
      </c>
      <c r="N311" s="13">
        <f>H311+J311</f>
        <v>0</v>
      </c>
      <c r="O311" s="13"/>
      <c r="P311" s="13"/>
      <c r="Q311" s="13"/>
      <c r="R311" s="13"/>
      <c r="S311" s="13">
        <f>M311+O311+P311+Q311+R311</f>
        <v>97</v>
      </c>
      <c r="T311" s="13">
        <f>N311+P311</f>
        <v>0</v>
      </c>
      <c r="U311" s="13"/>
      <c r="V311" s="13"/>
      <c r="W311" s="13"/>
      <c r="X311" s="13"/>
      <c r="Y311" s="13">
        <f>S311+U311+V311+W311+X311</f>
        <v>97</v>
      </c>
      <c r="Z311" s="13">
        <f>T311+V311</f>
        <v>0</v>
      </c>
      <c r="AA311" s="13"/>
      <c r="AB311" s="13"/>
      <c r="AC311" s="13"/>
      <c r="AD311" s="13"/>
      <c r="AE311" s="13">
        <f>Y311+AA311+AB311+AC311+AD311</f>
        <v>97</v>
      </c>
      <c r="AF311" s="13">
        <f>Z311+AB311</f>
        <v>0</v>
      </c>
      <c r="AG311" s="13"/>
      <c r="AH311" s="13"/>
      <c r="AI311" s="13"/>
      <c r="AJ311" s="13"/>
      <c r="AK311" s="81">
        <f>AE311+AG311+AH311+AI311+AJ311</f>
        <v>97</v>
      </c>
      <c r="AL311" s="81">
        <f>AF311+AH311</f>
        <v>0</v>
      </c>
      <c r="AM311" s="13"/>
      <c r="AN311" s="13"/>
      <c r="AO311" s="13"/>
      <c r="AP311" s="13"/>
      <c r="AQ311" s="13">
        <f>AK311+AM311+AN311+AO311+AP311</f>
        <v>97</v>
      </c>
      <c r="AR311" s="13">
        <f>AL311+AN311</f>
        <v>0</v>
      </c>
      <c r="AS311" s="6">
        <f t="shared" si="390"/>
        <v>97</v>
      </c>
    </row>
    <row r="312" spans="1:45" hidden="1" x14ac:dyDescent="0.25">
      <c r="A312" s="60"/>
      <c r="B312" s="16"/>
      <c r="C312" s="16"/>
      <c r="D312" s="16"/>
      <c r="E312" s="16"/>
      <c r="F312" s="16"/>
      <c r="G312" s="13"/>
      <c r="H312" s="18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81"/>
      <c r="AL312" s="81"/>
      <c r="AM312" s="13"/>
      <c r="AN312" s="13"/>
      <c r="AO312" s="13"/>
      <c r="AP312" s="13"/>
      <c r="AQ312" s="13"/>
      <c r="AR312" s="13"/>
      <c r="AS312" s="6">
        <f t="shared" si="390"/>
        <v>0</v>
      </c>
    </row>
    <row r="313" spans="1:45" ht="60.75" hidden="1" x14ac:dyDescent="0.3">
      <c r="A313" s="65" t="s">
        <v>702</v>
      </c>
      <c r="B313" s="34">
        <v>909</v>
      </c>
      <c r="C313" s="10"/>
      <c r="D313" s="10"/>
      <c r="E313" s="10"/>
      <c r="F313" s="10"/>
      <c r="G313" s="30">
        <f t="shared" ref="G313:AR313" si="444">G315+G342+G387+G395</f>
        <v>857412</v>
      </c>
      <c r="H313" s="30">
        <f t="shared" si="444"/>
        <v>0</v>
      </c>
      <c r="I313" s="13">
        <f t="shared" si="444"/>
        <v>0</v>
      </c>
      <c r="J313" s="13">
        <f t="shared" si="444"/>
        <v>1002757</v>
      </c>
      <c r="K313" s="13">
        <f t="shared" si="444"/>
        <v>27265</v>
      </c>
      <c r="L313" s="13">
        <f t="shared" si="444"/>
        <v>0</v>
      </c>
      <c r="M313" s="30">
        <f t="shared" si="444"/>
        <v>1887434</v>
      </c>
      <c r="N313" s="30">
        <f t="shared" si="444"/>
        <v>1002757</v>
      </c>
      <c r="O313" s="13">
        <f t="shared" si="444"/>
        <v>0</v>
      </c>
      <c r="P313" s="13">
        <f t="shared" si="444"/>
        <v>0</v>
      </c>
      <c r="Q313" s="13">
        <f t="shared" si="444"/>
        <v>0</v>
      </c>
      <c r="R313" s="13">
        <f t="shared" si="444"/>
        <v>0</v>
      </c>
      <c r="S313" s="30">
        <f t="shared" si="444"/>
        <v>1887434</v>
      </c>
      <c r="T313" s="30">
        <f t="shared" si="444"/>
        <v>1002757</v>
      </c>
      <c r="U313" s="13">
        <f t="shared" si="444"/>
        <v>0</v>
      </c>
      <c r="V313" s="13">
        <f t="shared" si="444"/>
        <v>0</v>
      </c>
      <c r="W313" s="13">
        <f t="shared" si="444"/>
        <v>0</v>
      </c>
      <c r="X313" s="13">
        <f t="shared" si="444"/>
        <v>0</v>
      </c>
      <c r="Y313" s="30">
        <f t="shared" si="444"/>
        <v>1887434</v>
      </c>
      <c r="Z313" s="30">
        <f t="shared" si="444"/>
        <v>1002757</v>
      </c>
      <c r="AA313" s="12">
        <f t="shared" si="444"/>
        <v>0</v>
      </c>
      <c r="AB313" s="12">
        <f t="shared" si="444"/>
        <v>0</v>
      </c>
      <c r="AC313" s="12">
        <f t="shared" si="444"/>
        <v>22370</v>
      </c>
      <c r="AD313" s="12">
        <f t="shared" si="444"/>
        <v>-595</v>
      </c>
      <c r="AE313" s="30">
        <f t="shared" si="444"/>
        <v>1909209</v>
      </c>
      <c r="AF313" s="30">
        <f t="shared" si="444"/>
        <v>1002757</v>
      </c>
      <c r="AG313" s="12">
        <f t="shared" si="444"/>
        <v>0</v>
      </c>
      <c r="AH313" s="12">
        <f t="shared" si="444"/>
        <v>155134</v>
      </c>
      <c r="AI313" s="12">
        <f t="shared" si="444"/>
        <v>73022</v>
      </c>
      <c r="AJ313" s="12">
        <f t="shared" si="444"/>
        <v>0</v>
      </c>
      <c r="AK313" s="90">
        <f t="shared" si="444"/>
        <v>2137365</v>
      </c>
      <c r="AL313" s="90">
        <f t="shared" si="444"/>
        <v>1157891</v>
      </c>
      <c r="AM313" s="12">
        <f t="shared" si="444"/>
        <v>-949</v>
      </c>
      <c r="AN313" s="12">
        <f t="shared" si="444"/>
        <v>-258</v>
      </c>
      <c r="AO313" s="12">
        <f t="shared" si="444"/>
        <v>1450</v>
      </c>
      <c r="AP313" s="12">
        <f t="shared" si="444"/>
        <v>0</v>
      </c>
      <c r="AQ313" s="30">
        <f t="shared" si="444"/>
        <v>2137608</v>
      </c>
      <c r="AR313" s="30">
        <f t="shared" si="444"/>
        <v>1157633</v>
      </c>
      <c r="AS313" s="6">
        <f t="shared" si="390"/>
        <v>979975</v>
      </c>
    </row>
    <row r="314" spans="1:45" ht="20.25" hidden="1" x14ac:dyDescent="0.3">
      <c r="A314" s="65"/>
      <c r="B314" s="34"/>
      <c r="C314" s="10"/>
      <c r="D314" s="10"/>
      <c r="E314" s="10"/>
      <c r="F314" s="10"/>
      <c r="G314" s="30"/>
      <c r="H314" s="30"/>
      <c r="I314" s="13"/>
      <c r="J314" s="13"/>
      <c r="K314" s="13"/>
      <c r="L314" s="13"/>
      <c r="M314" s="30"/>
      <c r="N314" s="30"/>
      <c r="O314" s="13"/>
      <c r="P314" s="13"/>
      <c r="Q314" s="13"/>
      <c r="R314" s="13"/>
      <c r="S314" s="30"/>
      <c r="T314" s="30"/>
      <c r="U314" s="13"/>
      <c r="V314" s="13"/>
      <c r="W314" s="13"/>
      <c r="X314" s="13"/>
      <c r="Y314" s="30"/>
      <c r="Z314" s="30"/>
      <c r="AA314" s="12"/>
      <c r="AB314" s="12"/>
      <c r="AC314" s="12"/>
      <c r="AD314" s="12"/>
      <c r="AE314" s="30"/>
      <c r="AF314" s="30"/>
      <c r="AG314" s="12"/>
      <c r="AH314" s="12"/>
      <c r="AI314" s="12"/>
      <c r="AJ314" s="12"/>
      <c r="AK314" s="90"/>
      <c r="AL314" s="90"/>
      <c r="AM314" s="12"/>
      <c r="AN314" s="12"/>
      <c r="AO314" s="12"/>
      <c r="AP314" s="12"/>
      <c r="AQ314" s="30"/>
      <c r="AR314" s="30"/>
      <c r="AS314" s="6">
        <f t="shared" si="390"/>
        <v>0</v>
      </c>
    </row>
    <row r="315" spans="1:45" ht="18.75" hidden="1" x14ac:dyDescent="0.3">
      <c r="A315" s="66" t="s">
        <v>185</v>
      </c>
      <c r="B315" s="14">
        <f>B313</f>
        <v>909</v>
      </c>
      <c r="C315" s="14" t="s">
        <v>30</v>
      </c>
      <c r="D315" s="14" t="s">
        <v>21</v>
      </c>
      <c r="E315" s="14"/>
      <c r="F315" s="14"/>
      <c r="G315" s="23">
        <f t="shared" ref="G315:R317" si="445">G316</f>
        <v>230348</v>
      </c>
      <c r="H315" s="23">
        <f t="shared" si="445"/>
        <v>0</v>
      </c>
      <c r="I315" s="13">
        <f t="shared" si="445"/>
        <v>0</v>
      </c>
      <c r="J315" s="13">
        <f t="shared" si="445"/>
        <v>0</v>
      </c>
      <c r="K315" s="13">
        <f t="shared" si="445"/>
        <v>0</v>
      </c>
      <c r="L315" s="13">
        <f t="shared" si="445"/>
        <v>0</v>
      </c>
      <c r="M315" s="23">
        <f t="shared" si="445"/>
        <v>230348</v>
      </c>
      <c r="N315" s="23">
        <f t="shared" si="445"/>
        <v>0</v>
      </c>
      <c r="O315" s="13">
        <f t="shared" si="445"/>
        <v>0</v>
      </c>
      <c r="P315" s="13">
        <f t="shared" si="445"/>
        <v>0</v>
      </c>
      <c r="Q315" s="13">
        <f t="shared" si="445"/>
        <v>0</v>
      </c>
      <c r="R315" s="13">
        <f t="shared" si="445"/>
        <v>0</v>
      </c>
      <c r="S315" s="23">
        <f t="shared" ref="S315:AH317" si="446">S316</f>
        <v>230348</v>
      </c>
      <c r="T315" s="23">
        <f t="shared" si="446"/>
        <v>0</v>
      </c>
      <c r="U315" s="13">
        <f t="shared" si="446"/>
        <v>0</v>
      </c>
      <c r="V315" s="13">
        <f t="shared" si="446"/>
        <v>0</v>
      </c>
      <c r="W315" s="13">
        <f t="shared" si="446"/>
        <v>0</v>
      </c>
      <c r="X315" s="13">
        <f t="shared" si="446"/>
        <v>0</v>
      </c>
      <c r="Y315" s="23">
        <f t="shared" si="446"/>
        <v>230348</v>
      </c>
      <c r="Z315" s="23">
        <f t="shared" si="446"/>
        <v>0</v>
      </c>
      <c r="AA315" s="13">
        <f t="shared" si="446"/>
        <v>0</v>
      </c>
      <c r="AB315" s="13">
        <f t="shared" si="446"/>
        <v>0</v>
      </c>
      <c r="AC315" s="13">
        <f t="shared" si="446"/>
        <v>0</v>
      </c>
      <c r="AD315" s="13">
        <f t="shared" si="446"/>
        <v>0</v>
      </c>
      <c r="AE315" s="23">
        <f t="shared" si="446"/>
        <v>230348</v>
      </c>
      <c r="AF315" s="23">
        <f t="shared" si="446"/>
        <v>0</v>
      </c>
      <c r="AG315" s="13">
        <f t="shared" si="446"/>
        <v>0</v>
      </c>
      <c r="AH315" s="13">
        <f t="shared" si="446"/>
        <v>155134</v>
      </c>
      <c r="AI315" s="13">
        <f t="shared" ref="AG315:AR316" si="447">AI316</f>
        <v>73022</v>
      </c>
      <c r="AJ315" s="13">
        <f t="shared" si="447"/>
        <v>0</v>
      </c>
      <c r="AK315" s="89">
        <f t="shared" si="447"/>
        <v>458504</v>
      </c>
      <c r="AL315" s="89">
        <f t="shared" si="447"/>
        <v>155134</v>
      </c>
      <c r="AM315" s="13">
        <f t="shared" si="447"/>
        <v>0</v>
      </c>
      <c r="AN315" s="13">
        <f t="shared" si="447"/>
        <v>0</v>
      </c>
      <c r="AO315" s="13">
        <f t="shared" si="447"/>
        <v>0</v>
      </c>
      <c r="AP315" s="13">
        <f t="shared" si="447"/>
        <v>0</v>
      </c>
      <c r="AQ315" s="23">
        <f t="shared" si="447"/>
        <v>458504</v>
      </c>
      <c r="AR315" s="23">
        <f t="shared" si="447"/>
        <v>155134</v>
      </c>
      <c r="AS315" s="6">
        <f t="shared" si="390"/>
        <v>303370</v>
      </c>
    </row>
    <row r="316" spans="1:45" ht="49.5" hidden="1" x14ac:dyDescent="0.25">
      <c r="A316" s="56" t="s">
        <v>395</v>
      </c>
      <c r="B316" s="16">
        <f t="shared" ref="B316:B323" si="448">B315</f>
        <v>909</v>
      </c>
      <c r="C316" s="16" t="s">
        <v>30</v>
      </c>
      <c r="D316" s="16" t="s">
        <v>21</v>
      </c>
      <c r="E316" s="16" t="s">
        <v>419</v>
      </c>
      <c r="F316" s="19"/>
      <c r="G316" s="20">
        <f>G317</f>
        <v>230348</v>
      </c>
      <c r="H316" s="20">
        <f t="shared" si="445"/>
        <v>0</v>
      </c>
      <c r="I316" s="13">
        <f t="shared" si="445"/>
        <v>0</v>
      </c>
      <c r="J316" s="13">
        <f t="shared" si="445"/>
        <v>0</v>
      </c>
      <c r="K316" s="13">
        <f t="shared" si="445"/>
        <v>0</v>
      </c>
      <c r="L316" s="13">
        <f t="shared" si="445"/>
        <v>0</v>
      </c>
      <c r="M316" s="20">
        <f t="shared" si="445"/>
        <v>230348</v>
      </c>
      <c r="N316" s="20">
        <f t="shared" si="445"/>
        <v>0</v>
      </c>
      <c r="O316" s="13">
        <f t="shared" si="445"/>
        <v>0</v>
      </c>
      <c r="P316" s="13">
        <f t="shared" si="445"/>
        <v>0</v>
      </c>
      <c r="Q316" s="13">
        <f t="shared" si="445"/>
        <v>0</v>
      </c>
      <c r="R316" s="13">
        <f t="shared" si="445"/>
        <v>0</v>
      </c>
      <c r="S316" s="20">
        <f t="shared" si="446"/>
        <v>230348</v>
      </c>
      <c r="T316" s="20">
        <f t="shared" si="446"/>
        <v>0</v>
      </c>
      <c r="U316" s="13">
        <f t="shared" si="446"/>
        <v>0</v>
      </c>
      <c r="V316" s="13">
        <f t="shared" si="446"/>
        <v>0</v>
      </c>
      <c r="W316" s="13">
        <f t="shared" si="446"/>
        <v>0</v>
      </c>
      <c r="X316" s="13">
        <f t="shared" si="446"/>
        <v>0</v>
      </c>
      <c r="Y316" s="20">
        <f t="shared" si="446"/>
        <v>230348</v>
      </c>
      <c r="Z316" s="20">
        <f t="shared" si="446"/>
        <v>0</v>
      </c>
      <c r="AA316" s="13">
        <f t="shared" si="446"/>
        <v>0</v>
      </c>
      <c r="AB316" s="13">
        <f t="shared" si="446"/>
        <v>0</v>
      </c>
      <c r="AC316" s="13">
        <f t="shared" si="446"/>
        <v>0</v>
      </c>
      <c r="AD316" s="13">
        <f t="shared" si="446"/>
        <v>0</v>
      </c>
      <c r="AE316" s="20">
        <f t="shared" si="446"/>
        <v>230348</v>
      </c>
      <c r="AF316" s="20">
        <f t="shared" si="446"/>
        <v>0</v>
      </c>
      <c r="AG316" s="13">
        <f t="shared" si="447"/>
        <v>0</v>
      </c>
      <c r="AH316" s="13">
        <f t="shared" si="447"/>
        <v>155134</v>
      </c>
      <c r="AI316" s="13">
        <f t="shared" si="447"/>
        <v>73022</v>
      </c>
      <c r="AJ316" s="13">
        <f t="shared" si="447"/>
        <v>0</v>
      </c>
      <c r="AK316" s="87">
        <f t="shared" si="447"/>
        <v>458504</v>
      </c>
      <c r="AL316" s="87">
        <f t="shared" si="447"/>
        <v>155134</v>
      </c>
      <c r="AM316" s="13">
        <f t="shared" si="447"/>
        <v>0</v>
      </c>
      <c r="AN316" s="13">
        <f t="shared" si="447"/>
        <v>0</v>
      </c>
      <c r="AO316" s="13">
        <f t="shared" si="447"/>
        <v>0</v>
      </c>
      <c r="AP316" s="13">
        <f t="shared" si="447"/>
        <v>0</v>
      </c>
      <c r="AQ316" s="20">
        <f t="shared" si="447"/>
        <v>458504</v>
      </c>
      <c r="AR316" s="20">
        <f t="shared" si="447"/>
        <v>155134</v>
      </c>
      <c r="AS316" s="6">
        <f t="shared" si="390"/>
        <v>303370</v>
      </c>
    </row>
    <row r="317" spans="1:45" ht="49.5" hidden="1" x14ac:dyDescent="0.25">
      <c r="A317" s="56" t="s">
        <v>396</v>
      </c>
      <c r="B317" s="16">
        <f>B316</f>
        <v>909</v>
      </c>
      <c r="C317" s="16" t="s">
        <v>30</v>
      </c>
      <c r="D317" s="16" t="s">
        <v>21</v>
      </c>
      <c r="E317" s="16" t="s">
        <v>386</v>
      </c>
      <c r="F317" s="13"/>
      <c r="G317" s="20">
        <f t="shared" si="445"/>
        <v>230348</v>
      </c>
      <c r="H317" s="20">
        <f t="shared" si="445"/>
        <v>0</v>
      </c>
      <c r="I317" s="13">
        <f t="shared" si="445"/>
        <v>0</v>
      </c>
      <c r="J317" s="13">
        <f t="shared" si="445"/>
        <v>0</v>
      </c>
      <c r="K317" s="13">
        <f t="shared" si="445"/>
        <v>0</v>
      </c>
      <c r="L317" s="13">
        <f t="shared" si="445"/>
        <v>0</v>
      </c>
      <c r="M317" s="20">
        <f t="shared" si="445"/>
        <v>230348</v>
      </c>
      <c r="N317" s="20">
        <f t="shared" si="445"/>
        <v>0</v>
      </c>
      <c r="O317" s="13">
        <f t="shared" si="445"/>
        <v>0</v>
      </c>
      <c r="P317" s="13">
        <f t="shared" si="445"/>
        <v>0</v>
      </c>
      <c r="Q317" s="13">
        <f t="shared" si="445"/>
        <v>0</v>
      </c>
      <c r="R317" s="13">
        <f t="shared" si="445"/>
        <v>0</v>
      </c>
      <c r="S317" s="20">
        <f t="shared" si="446"/>
        <v>230348</v>
      </c>
      <c r="T317" s="20">
        <f t="shared" si="446"/>
        <v>0</v>
      </c>
      <c r="U317" s="13">
        <f t="shared" si="446"/>
        <v>0</v>
      </c>
      <c r="V317" s="13">
        <f t="shared" si="446"/>
        <v>0</v>
      </c>
      <c r="W317" s="13">
        <f t="shared" si="446"/>
        <v>0</v>
      </c>
      <c r="X317" s="13">
        <f t="shared" si="446"/>
        <v>0</v>
      </c>
      <c r="Y317" s="20">
        <f t="shared" si="446"/>
        <v>230348</v>
      </c>
      <c r="Z317" s="20">
        <f t="shared" si="446"/>
        <v>0</v>
      </c>
      <c r="AA317" s="13">
        <f t="shared" si="446"/>
        <v>0</v>
      </c>
      <c r="AB317" s="13">
        <f t="shared" si="446"/>
        <v>0</v>
      </c>
      <c r="AC317" s="13">
        <f t="shared" si="446"/>
        <v>0</v>
      </c>
      <c r="AD317" s="13">
        <f t="shared" si="446"/>
        <v>0</v>
      </c>
      <c r="AE317" s="20">
        <f t="shared" si="446"/>
        <v>230348</v>
      </c>
      <c r="AF317" s="20">
        <f t="shared" si="446"/>
        <v>0</v>
      </c>
      <c r="AG317" s="13">
        <f t="shared" ref="AG317:AL317" si="449">AG318+AG334+AG338</f>
        <v>0</v>
      </c>
      <c r="AH317" s="13">
        <f t="shared" si="449"/>
        <v>155134</v>
      </c>
      <c r="AI317" s="13">
        <f t="shared" si="449"/>
        <v>73022</v>
      </c>
      <c r="AJ317" s="13">
        <f t="shared" si="449"/>
        <v>0</v>
      </c>
      <c r="AK317" s="81">
        <f t="shared" si="449"/>
        <v>458504</v>
      </c>
      <c r="AL317" s="81">
        <f t="shared" si="449"/>
        <v>155134</v>
      </c>
      <c r="AM317" s="13">
        <f t="shared" ref="AM317:AR317" si="450">AM318+AM334+AM338</f>
        <v>0</v>
      </c>
      <c r="AN317" s="13">
        <f t="shared" si="450"/>
        <v>0</v>
      </c>
      <c r="AO317" s="13">
        <f t="shared" si="450"/>
        <v>0</v>
      </c>
      <c r="AP317" s="13">
        <f t="shared" si="450"/>
        <v>0</v>
      </c>
      <c r="AQ317" s="13">
        <f t="shared" si="450"/>
        <v>458504</v>
      </c>
      <c r="AR317" s="13">
        <f t="shared" si="450"/>
        <v>155134</v>
      </c>
      <c r="AS317" s="6">
        <f t="shared" si="390"/>
        <v>303370</v>
      </c>
    </row>
    <row r="318" spans="1:45" ht="49.5" hidden="1" x14ac:dyDescent="0.25">
      <c r="A318" s="56" t="s">
        <v>236</v>
      </c>
      <c r="B318" s="16">
        <f>B316</f>
        <v>909</v>
      </c>
      <c r="C318" s="16" t="s">
        <v>30</v>
      </c>
      <c r="D318" s="16" t="s">
        <v>21</v>
      </c>
      <c r="E318" s="16" t="s">
        <v>427</v>
      </c>
      <c r="F318" s="13"/>
      <c r="G318" s="20">
        <f>G319+G322+G325+G328+G331</f>
        <v>230348</v>
      </c>
      <c r="H318" s="20">
        <f t="shared" ref="H318:N318" si="451">H319+H322+H325+H328+H331</f>
        <v>0</v>
      </c>
      <c r="I318" s="13">
        <f t="shared" si="451"/>
        <v>0</v>
      </c>
      <c r="J318" s="13">
        <f t="shared" si="451"/>
        <v>0</v>
      </c>
      <c r="K318" s="13">
        <f t="shared" si="451"/>
        <v>0</v>
      </c>
      <c r="L318" s="13">
        <f t="shared" si="451"/>
        <v>0</v>
      </c>
      <c r="M318" s="20">
        <f t="shared" si="451"/>
        <v>230348</v>
      </c>
      <c r="N318" s="20">
        <f t="shared" si="451"/>
        <v>0</v>
      </c>
      <c r="O318" s="13">
        <f t="shared" ref="O318:T318" si="452">O319+O322+O325+O328+O331</f>
        <v>0</v>
      </c>
      <c r="P318" s="13">
        <f t="shared" si="452"/>
        <v>0</v>
      </c>
      <c r="Q318" s="13">
        <f t="shared" si="452"/>
        <v>0</v>
      </c>
      <c r="R318" s="13">
        <f t="shared" si="452"/>
        <v>0</v>
      </c>
      <c r="S318" s="20">
        <f t="shared" si="452"/>
        <v>230348</v>
      </c>
      <c r="T318" s="20">
        <f t="shared" si="452"/>
        <v>0</v>
      </c>
      <c r="U318" s="13">
        <f t="shared" ref="U318:Z318" si="453">U319+U322+U325+U328+U331</f>
        <v>0</v>
      </c>
      <c r="V318" s="13">
        <f t="shared" si="453"/>
        <v>0</v>
      </c>
      <c r="W318" s="13">
        <f t="shared" si="453"/>
        <v>0</v>
      </c>
      <c r="X318" s="13">
        <f t="shared" si="453"/>
        <v>0</v>
      </c>
      <c r="Y318" s="20">
        <f t="shared" si="453"/>
        <v>230348</v>
      </c>
      <c r="Z318" s="20">
        <f t="shared" si="453"/>
        <v>0</v>
      </c>
      <c r="AA318" s="13">
        <f t="shared" ref="AA318:AF318" si="454">AA319+AA322+AA325+AA328+AA331</f>
        <v>0</v>
      </c>
      <c r="AB318" s="13">
        <f t="shared" si="454"/>
        <v>0</v>
      </c>
      <c r="AC318" s="13">
        <f t="shared" si="454"/>
        <v>0</v>
      </c>
      <c r="AD318" s="13">
        <f t="shared" si="454"/>
        <v>0</v>
      </c>
      <c r="AE318" s="20">
        <f t="shared" si="454"/>
        <v>230348</v>
      </c>
      <c r="AF318" s="20">
        <f t="shared" si="454"/>
        <v>0</v>
      </c>
      <c r="AG318" s="13">
        <f t="shared" ref="AG318:AL318" si="455">AG319+AG322+AG325+AG328+AG331</f>
        <v>0</v>
      </c>
      <c r="AH318" s="13">
        <f t="shared" si="455"/>
        <v>0</v>
      </c>
      <c r="AI318" s="13">
        <f t="shared" si="455"/>
        <v>0</v>
      </c>
      <c r="AJ318" s="13">
        <f t="shared" si="455"/>
        <v>0</v>
      </c>
      <c r="AK318" s="87">
        <f t="shared" si="455"/>
        <v>230348</v>
      </c>
      <c r="AL318" s="87">
        <f t="shared" si="455"/>
        <v>0</v>
      </c>
      <c r="AM318" s="13">
        <f t="shared" ref="AM318:AR318" si="456">AM319+AM322+AM325+AM328+AM331</f>
        <v>0</v>
      </c>
      <c r="AN318" s="13">
        <f t="shared" si="456"/>
        <v>0</v>
      </c>
      <c r="AO318" s="13">
        <f t="shared" si="456"/>
        <v>0</v>
      </c>
      <c r="AP318" s="13">
        <f t="shared" si="456"/>
        <v>0</v>
      </c>
      <c r="AQ318" s="20">
        <f t="shared" si="456"/>
        <v>230348</v>
      </c>
      <c r="AR318" s="20">
        <f t="shared" si="456"/>
        <v>0</v>
      </c>
      <c r="AS318" s="6">
        <f t="shared" si="390"/>
        <v>230348</v>
      </c>
    </row>
    <row r="319" spans="1:45" ht="49.5" hidden="1" x14ac:dyDescent="0.25">
      <c r="A319" s="56" t="s">
        <v>491</v>
      </c>
      <c r="B319" s="16">
        <f>B317</f>
        <v>909</v>
      </c>
      <c r="C319" s="16" t="s">
        <v>30</v>
      </c>
      <c r="D319" s="16" t="s">
        <v>21</v>
      </c>
      <c r="E319" s="16" t="s">
        <v>428</v>
      </c>
      <c r="F319" s="16"/>
      <c r="G319" s="20">
        <f>G320</f>
        <v>205327</v>
      </c>
      <c r="H319" s="20">
        <f t="shared" ref="H319:R320" si="457">H320</f>
        <v>0</v>
      </c>
      <c r="I319" s="13">
        <f t="shared" si="457"/>
        <v>0</v>
      </c>
      <c r="J319" s="13">
        <f t="shared" si="457"/>
        <v>0</v>
      </c>
      <c r="K319" s="13">
        <f t="shared" si="457"/>
        <v>0</v>
      </c>
      <c r="L319" s="13">
        <f t="shared" si="457"/>
        <v>0</v>
      </c>
      <c r="M319" s="20">
        <f t="shared" si="457"/>
        <v>205327</v>
      </c>
      <c r="N319" s="20">
        <f t="shared" si="457"/>
        <v>0</v>
      </c>
      <c r="O319" s="13">
        <f t="shared" si="457"/>
        <v>0</v>
      </c>
      <c r="P319" s="13">
        <f t="shared" si="457"/>
        <v>0</v>
      </c>
      <c r="Q319" s="13">
        <f t="shared" si="457"/>
        <v>0</v>
      </c>
      <c r="R319" s="13">
        <f t="shared" si="457"/>
        <v>0</v>
      </c>
      <c r="S319" s="20">
        <f>S320</f>
        <v>205327</v>
      </c>
      <c r="T319" s="20">
        <f>T320</f>
        <v>0</v>
      </c>
      <c r="U319" s="13">
        <f t="shared" ref="U319:X320" si="458">U320</f>
        <v>0</v>
      </c>
      <c r="V319" s="13">
        <f t="shared" si="458"/>
        <v>0</v>
      </c>
      <c r="W319" s="13">
        <f t="shared" si="458"/>
        <v>0</v>
      </c>
      <c r="X319" s="13">
        <f t="shared" si="458"/>
        <v>0</v>
      </c>
      <c r="Y319" s="20">
        <f>Y320</f>
        <v>205327</v>
      </c>
      <c r="Z319" s="20">
        <f>Z320</f>
        <v>0</v>
      </c>
      <c r="AA319" s="13">
        <f t="shared" ref="AA319:AD320" si="459">AA320</f>
        <v>0</v>
      </c>
      <c r="AB319" s="13">
        <f t="shared" si="459"/>
        <v>0</v>
      </c>
      <c r="AC319" s="13">
        <f t="shared" si="459"/>
        <v>0</v>
      </c>
      <c r="AD319" s="13">
        <f t="shared" si="459"/>
        <v>0</v>
      </c>
      <c r="AE319" s="20">
        <f>AE320</f>
        <v>205327</v>
      </c>
      <c r="AF319" s="20">
        <f>AF320</f>
        <v>0</v>
      </c>
      <c r="AG319" s="13">
        <f t="shared" ref="AG319:AJ320" si="460">AG320</f>
        <v>0</v>
      </c>
      <c r="AH319" s="13">
        <f t="shared" si="460"/>
        <v>0</v>
      </c>
      <c r="AI319" s="13">
        <f t="shared" si="460"/>
        <v>0</v>
      </c>
      <c r="AJ319" s="13">
        <f t="shared" si="460"/>
        <v>0</v>
      </c>
      <c r="AK319" s="87">
        <f>AK320</f>
        <v>205327</v>
      </c>
      <c r="AL319" s="87">
        <f>AL320</f>
        <v>0</v>
      </c>
      <c r="AM319" s="13">
        <f t="shared" ref="AM319:AP320" si="461">AM320</f>
        <v>0</v>
      </c>
      <c r="AN319" s="13">
        <f t="shared" si="461"/>
        <v>0</v>
      </c>
      <c r="AO319" s="13">
        <f t="shared" si="461"/>
        <v>0</v>
      </c>
      <c r="AP319" s="13">
        <f t="shared" si="461"/>
        <v>0</v>
      </c>
      <c r="AQ319" s="20">
        <f>AQ320</f>
        <v>205327</v>
      </c>
      <c r="AR319" s="20">
        <f>AR320</f>
        <v>0</v>
      </c>
      <c r="AS319" s="6">
        <f t="shared" si="390"/>
        <v>205327</v>
      </c>
    </row>
    <row r="320" spans="1:45" hidden="1" x14ac:dyDescent="0.25">
      <c r="A320" s="56" t="s">
        <v>70</v>
      </c>
      <c r="B320" s="16">
        <f t="shared" si="448"/>
        <v>909</v>
      </c>
      <c r="C320" s="16" t="s">
        <v>30</v>
      </c>
      <c r="D320" s="16" t="s">
        <v>21</v>
      </c>
      <c r="E320" s="16" t="s">
        <v>428</v>
      </c>
      <c r="F320" s="16" t="s">
        <v>71</v>
      </c>
      <c r="G320" s="13">
        <f>G321</f>
        <v>205327</v>
      </c>
      <c r="H320" s="13">
        <f t="shared" si="457"/>
        <v>0</v>
      </c>
      <c r="I320" s="13">
        <f t="shared" si="457"/>
        <v>0</v>
      </c>
      <c r="J320" s="13">
        <f t="shared" si="457"/>
        <v>0</v>
      </c>
      <c r="K320" s="13">
        <f t="shared" si="457"/>
        <v>0</v>
      </c>
      <c r="L320" s="13">
        <f t="shared" si="457"/>
        <v>0</v>
      </c>
      <c r="M320" s="13">
        <f t="shared" si="457"/>
        <v>205327</v>
      </c>
      <c r="N320" s="13">
        <f t="shared" si="457"/>
        <v>0</v>
      </c>
      <c r="O320" s="13">
        <f t="shared" si="457"/>
        <v>0</v>
      </c>
      <c r="P320" s="13">
        <f t="shared" si="457"/>
        <v>0</v>
      </c>
      <c r="Q320" s="13">
        <f t="shared" si="457"/>
        <v>0</v>
      </c>
      <c r="R320" s="13">
        <f t="shared" si="457"/>
        <v>0</v>
      </c>
      <c r="S320" s="13">
        <f>S321</f>
        <v>205327</v>
      </c>
      <c r="T320" s="13">
        <f>T321</f>
        <v>0</v>
      </c>
      <c r="U320" s="13">
        <f t="shared" si="458"/>
        <v>0</v>
      </c>
      <c r="V320" s="13">
        <f t="shared" si="458"/>
        <v>0</v>
      </c>
      <c r="W320" s="13">
        <f t="shared" si="458"/>
        <v>0</v>
      </c>
      <c r="X320" s="13">
        <f t="shared" si="458"/>
        <v>0</v>
      </c>
      <c r="Y320" s="13">
        <f>Y321</f>
        <v>205327</v>
      </c>
      <c r="Z320" s="13">
        <f>Z321</f>
        <v>0</v>
      </c>
      <c r="AA320" s="13">
        <f t="shared" si="459"/>
        <v>0</v>
      </c>
      <c r="AB320" s="13">
        <f t="shared" si="459"/>
        <v>0</v>
      </c>
      <c r="AC320" s="13">
        <f t="shared" si="459"/>
        <v>0</v>
      </c>
      <c r="AD320" s="13">
        <f t="shared" si="459"/>
        <v>0</v>
      </c>
      <c r="AE320" s="13">
        <f>AE321</f>
        <v>205327</v>
      </c>
      <c r="AF320" s="13">
        <f>AF321</f>
        <v>0</v>
      </c>
      <c r="AG320" s="13">
        <f t="shared" si="460"/>
        <v>0</v>
      </c>
      <c r="AH320" s="13">
        <f t="shared" si="460"/>
        <v>0</v>
      </c>
      <c r="AI320" s="13">
        <f t="shared" si="460"/>
        <v>0</v>
      </c>
      <c r="AJ320" s="13">
        <f t="shared" si="460"/>
        <v>0</v>
      </c>
      <c r="AK320" s="81">
        <f>AK321</f>
        <v>205327</v>
      </c>
      <c r="AL320" s="81">
        <f>AL321</f>
        <v>0</v>
      </c>
      <c r="AM320" s="13">
        <f t="shared" si="461"/>
        <v>0</v>
      </c>
      <c r="AN320" s="13">
        <f t="shared" si="461"/>
        <v>0</v>
      </c>
      <c r="AO320" s="13">
        <f t="shared" si="461"/>
        <v>0</v>
      </c>
      <c r="AP320" s="13">
        <f t="shared" si="461"/>
        <v>0</v>
      </c>
      <c r="AQ320" s="13">
        <f>AQ321</f>
        <v>205327</v>
      </c>
      <c r="AR320" s="13">
        <f>AR321</f>
        <v>0</v>
      </c>
      <c r="AS320" s="6">
        <f t="shared" si="390"/>
        <v>205327</v>
      </c>
    </row>
    <row r="321" spans="1:45" ht="51.75" hidden="1" customHeight="1" x14ac:dyDescent="0.25">
      <c r="A321" s="60" t="s">
        <v>472</v>
      </c>
      <c r="B321" s="16">
        <f t="shared" si="448"/>
        <v>909</v>
      </c>
      <c r="C321" s="16" t="s">
        <v>30</v>
      </c>
      <c r="D321" s="16" t="s">
        <v>21</v>
      </c>
      <c r="E321" s="16" t="s">
        <v>428</v>
      </c>
      <c r="F321" s="16" t="s">
        <v>293</v>
      </c>
      <c r="G321" s="13">
        <v>205327</v>
      </c>
      <c r="H321" s="18"/>
      <c r="I321" s="13"/>
      <c r="J321" s="13"/>
      <c r="K321" s="13"/>
      <c r="L321" s="13"/>
      <c r="M321" s="13">
        <f>G321+I321+J321+K321+L321</f>
        <v>205327</v>
      </c>
      <c r="N321" s="13">
        <f>H321+J321</f>
        <v>0</v>
      </c>
      <c r="O321" s="13"/>
      <c r="P321" s="13"/>
      <c r="Q321" s="13"/>
      <c r="R321" s="13"/>
      <c r="S321" s="13">
        <f>M321+O321+P321+Q321+R321</f>
        <v>205327</v>
      </c>
      <c r="T321" s="13">
        <f>N321+P321</f>
        <v>0</v>
      </c>
      <c r="U321" s="13"/>
      <c r="V321" s="13"/>
      <c r="W321" s="13"/>
      <c r="X321" s="13"/>
      <c r="Y321" s="13">
        <f>S321+U321+V321+W321+X321</f>
        <v>205327</v>
      </c>
      <c r="Z321" s="13">
        <f>T321+V321</f>
        <v>0</v>
      </c>
      <c r="AA321" s="13"/>
      <c r="AB321" s="13"/>
      <c r="AC321" s="13"/>
      <c r="AD321" s="13"/>
      <c r="AE321" s="13">
        <f>Y321+AA321+AB321+AC321+AD321</f>
        <v>205327</v>
      </c>
      <c r="AF321" s="13">
        <f>Z321+AB321</f>
        <v>0</v>
      </c>
      <c r="AG321" s="13"/>
      <c r="AH321" s="13"/>
      <c r="AI321" s="13"/>
      <c r="AJ321" s="13"/>
      <c r="AK321" s="81">
        <f>AE321+AG321+AH321+AI321+AJ321</f>
        <v>205327</v>
      </c>
      <c r="AL321" s="81">
        <f>AF321+AH321</f>
        <v>0</v>
      </c>
      <c r="AM321" s="13"/>
      <c r="AN321" s="13"/>
      <c r="AO321" s="13"/>
      <c r="AP321" s="13"/>
      <c r="AQ321" s="13">
        <f>AK321+AM321+AN321+AO321+AP321</f>
        <v>205327</v>
      </c>
      <c r="AR321" s="13">
        <f>AL321+AN321</f>
        <v>0</v>
      </c>
      <c r="AS321" s="6">
        <f t="shared" si="390"/>
        <v>205327</v>
      </c>
    </row>
    <row r="322" spans="1:45" ht="66" hidden="1" x14ac:dyDescent="0.25">
      <c r="A322" s="56" t="s">
        <v>495</v>
      </c>
      <c r="B322" s="16">
        <f t="shared" si="448"/>
        <v>909</v>
      </c>
      <c r="C322" s="16" t="s">
        <v>30</v>
      </c>
      <c r="D322" s="16" t="s">
        <v>21</v>
      </c>
      <c r="E322" s="16" t="s">
        <v>429</v>
      </c>
      <c r="F322" s="16"/>
      <c r="G322" s="20">
        <f>G323</f>
        <v>6050</v>
      </c>
      <c r="H322" s="20">
        <f t="shared" ref="H322:R323" si="462">H323</f>
        <v>0</v>
      </c>
      <c r="I322" s="13">
        <f t="shared" si="462"/>
        <v>0</v>
      </c>
      <c r="J322" s="13">
        <f t="shared" si="462"/>
        <v>0</v>
      </c>
      <c r="K322" s="13">
        <f t="shared" si="462"/>
        <v>0</v>
      </c>
      <c r="L322" s="13">
        <f t="shared" si="462"/>
        <v>0</v>
      </c>
      <c r="M322" s="20">
        <f t="shared" si="462"/>
        <v>6050</v>
      </c>
      <c r="N322" s="20">
        <f t="shared" si="462"/>
        <v>0</v>
      </c>
      <c r="O322" s="13">
        <f t="shared" si="462"/>
        <v>0</v>
      </c>
      <c r="P322" s="13">
        <f t="shared" si="462"/>
        <v>0</v>
      </c>
      <c r="Q322" s="13">
        <f t="shared" si="462"/>
        <v>0</v>
      </c>
      <c r="R322" s="13">
        <f t="shared" si="462"/>
        <v>0</v>
      </c>
      <c r="S322" s="20">
        <f>S323</f>
        <v>6050</v>
      </c>
      <c r="T322" s="20">
        <f>T323</f>
        <v>0</v>
      </c>
      <c r="U322" s="13">
        <f t="shared" ref="U322:X323" si="463">U323</f>
        <v>0</v>
      </c>
      <c r="V322" s="13">
        <f t="shared" si="463"/>
        <v>0</v>
      </c>
      <c r="W322" s="13">
        <f t="shared" si="463"/>
        <v>0</v>
      </c>
      <c r="X322" s="13">
        <f t="shared" si="463"/>
        <v>0</v>
      </c>
      <c r="Y322" s="20">
        <f>Y323</f>
        <v>6050</v>
      </c>
      <c r="Z322" s="20">
        <f>Z323</f>
        <v>0</v>
      </c>
      <c r="AA322" s="13">
        <f t="shared" ref="AA322:AD323" si="464">AA323</f>
        <v>0</v>
      </c>
      <c r="AB322" s="13">
        <f t="shared" si="464"/>
        <v>0</v>
      </c>
      <c r="AC322" s="13">
        <f t="shared" si="464"/>
        <v>0</v>
      </c>
      <c r="AD322" s="13">
        <f t="shared" si="464"/>
        <v>0</v>
      </c>
      <c r="AE322" s="20">
        <f>AE323</f>
        <v>6050</v>
      </c>
      <c r="AF322" s="20">
        <f>AF323</f>
        <v>0</v>
      </c>
      <c r="AG322" s="13">
        <f t="shared" ref="AG322:AJ323" si="465">AG323</f>
        <v>0</v>
      </c>
      <c r="AH322" s="13">
        <f t="shared" si="465"/>
        <v>0</v>
      </c>
      <c r="AI322" s="13">
        <f t="shared" si="465"/>
        <v>0</v>
      </c>
      <c r="AJ322" s="13">
        <f t="shared" si="465"/>
        <v>0</v>
      </c>
      <c r="AK322" s="87">
        <f>AK323</f>
        <v>6050</v>
      </c>
      <c r="AL322" s="87">
        <f>AL323</f>
        <v>0</v>
      </c>
      <c r="AM322" s="13">
        <f t="shared" ref="AM322:AP323" si="466">AM323</f>
        <v>0</v>
      </c>
      <c r="AN322" s="13">
        <f t="shared" si="466"/>
        <v>0</v>
      </c>
      <c r="AO322" s="13">
        <f t="shared" si="466"/>
        <v>0</v>
      </c>
      <c r="AP322" s="13">
        <f t="shared" si="466"/>
        <v>0</v>
      </c>
      <c r="AQ322" s="20">
        <f>AQ323</f>
        <v>6050</v>
      </c>
      <c r="AR322" s="20">
        <f>AR323</f>
        <v>0</v>
      </c>
      <c r="AS322" s="6">
        <f t="shared" si="390"/>
        <v>6050</v>
      </c>
    </row>
    <row r="323" spans="1:45" hidden="1" x14ac:dyDescent="0.25">
      <c r="A323" s="56" t="s">
        <v>70</v>
      </c>
      <c r="B323" s="16">
        <f t="shared" si="448"/>
        <v>909</v>
      </c>
      <c r="C323" s="16" t="s">
        <v>30</v>
      </c>
      <c r="D323" s="16" t="s">
        <v>21</v>
      </c>
      <c r="E323" s="16" t="s">
        <v>429</v>
      </c>
      <c r="F323" s="16" t="s">
        <v>71</v>
      </c>
      <c r="G323" s="13">
        <f>G324</f>
        <v>6050</v>
      </c>
      <c r="H323" s="13">
        <f t="shared" si="462"/>
        <v>0</v>
      </c>
      <c r="I323" s="13">
        <f t="shared" si="462"/>
        <v>0</v>
      </c>
      <c r="J323" s="13">
        <f t="shared" si="462"/>
        <v>0</v>
      </c>
      <c r="K323" s="13">
        <f t="shared" si="462"/>
        <v>0</v>
      </c>
      <c r="L323" s="13">
        <f t="shared" si="462"/>
        <v>0</v>
      </c>
      <c r="M323" s="13">
        <f t="shared" si="462"/>
        <v>6050</v>
      </c>
      <c r="N323" s="13">
        <f t="shared" si="462"/>
        <v>0</v>
      </c>
      <c r="O323" s="13">
        <f t="shared" si="462"/>
        <v>0</v>
      </c>
      <c r="P323" s="13">
        <f t="shared" si="462"/>
        <v>0</v>
      </c>
      <c r="Q323" s="13">
        <f t="shared" si="462"/>
        <v>0</v>
      </c>
      <c r="R323" s="13">
        <f t="shared" si="462"/>
        <v>0</v>
      </c>
      <c r="S323" s="13">
        <f>S324</f>
        <v>6050</v>
      </c>
      <c r="T323" s="13">
        <f>T324</f>
        <v>0</v>
      </c>
      <c r="U323" s="13">
        <f t="shared" si="463"/>
        <v>0</v>
      </c>
      <c r="V323" s="13">
        <f t="shared" si="463"/>
        <v>0</v>
      </c>
      <c r="W323" s="13">
        <f t="shared" si="463"/>
        <v>0</v>
      </c>
      <c r="X323" s="13">
        <f t="shared" si="463"/>
        <v>0</v>
      </c>
      <c r="Y323" s="13">
        <f>Y324</f>
        <v>6050</v>
      </c>
      <c r="Z323" s="13">
        <f>Z324</f>
        <v>0</v>
      </c>
      <c r="AA323" s="13">
        <f t="shared" si="464"/>
        <v>0</v>
      </c>
      <c r="AB323" s="13">
        <f t="shared" si="464"/>
        <v>0</v>
      </c>
      <c r="AC323" s="13">
        <f t="shared" si="464"/>
        <v>0</v>
      </c>
      <c r="AD323" s="13">
        <f t="shared" si="464"/>
        <v>0</v>
      </c>
      <c r="AE323" s="13">
        <f>AE324</f>
        <v>6050</v>
      </c>
      <c r="AF323" s="13">
        <f>AF324</f>
        <v>0</v>
      </c>
      <c r="AG323" s="13">
        <f t="shared" si="465"/>
        <v>0</v>
      </c>
      <c r="AH323" s="13">
        <f t="shared" si="465"/>
        <v>0</v>
      </c>
      <c r="AI323" s="13">
        <f t="shared" si="465"/>
        <v>0</v>
      </c>
      <c r="AJ323" s="13">
        <f t="shared" si="465"/>
        <v>0</v>
      </c>
      <c r="AK323" s="81">
        <f>AK324</f>
        <v>6050</v>
      </c>
      <c r="AL323" s="81">
        <f>AL324</f>
        <v>0</v>
      </c>
      <c r="AM323" s="13">
        <f t="shared" si="466"/>
        <v>0</v>
      </c>
      <c r="AN323" s="13">
        <f t="shared" si="466"/>
        <v>0</v>
      </c>
      <c r="AO323" s="13">
        <f t="shared" si="466"/>
        <v>0</v>
      </c>
      <c r="AP323" s="13">
        <f t="shared" si="466"/>
        <v>0</v>
      </c>
      <c r="AQ323" s="13">
        <f>AQ324</f>
        <v>6050</v>
      </c>
      <c r="AR323" s="13">
        <f>AR324</f>
        <v>0</v>
      </c>
      <c r="AS323" s="6">
        <f t="shared" si="390"/>
        <v>6050</v>
      </c>
    </row>
    <row r="324" spans="1:45" ht="56.25" hidden="1" customHeight="1" x14ac:dyDescent="0.25">
      <c r="A324" s="60" t="s">
        <v>472</v>
      </c>
      <c r="B324" s="16">
        <v>909</v>
      </c>
      <c r="C324" s="16" t="s">
        <v>30</v>
      </c>
      <c r="D324" s="16" t="s">
        <v>21</v>
      </c>
      <c r="E324" s="16" t="s">
        <v>429</v>
      </c>
      <c r="F324" s="16" t="s">
        <v>293</v>
      </c>
      <c r="G324" s="13">
        <v>6050</v>
      </c>
      <c r="H324" s="18"/>
      <c r="I324" s="13"/>
      <c r="J324" s="13"/>
      <c r="K324" s="13"/>
      <c r="L324" s="13"/>
      <c r="M324" s="13">
        <f>G324+I324+J324+K324+L324</f>
        <v>6050</v>
      </c>
      <c r="N324" s="13">
        <f>H324+J324</f>
        <v>0</v>
      </c>
      <c r="O324" s="13"/>
      <c r="P324" s="13"/>
      <c r="Q324" s="13"/>
      <c r="R324" s="13"/>
      <c r="S324" s="13">
        <f>M324+O324+P324+Q324+R324</f>
        <v>6050</v>
      </c>
      <c r="T324" s="13">
        <f>N324+P324</f>
        <v>0</v>
      </c>
      <c r="U324" s="13"/>
      <c r="V324" s="13"/>
      <c r="W324" s="13"/>
      <c r="X324" s="13"/>
      <c r="Y324" s="13">
        <f>S324+U324+V324+W324+X324</f>
        <v>6050</v>
      </c>
      <c r="Z324" s="13">
        <f>T324+V324</f>
        <v>0</v>
      </c>
      <c r="AA324" s="13"/>
      <c r="AB324" s="13"/>
      <c r="AC324" s="13"/>
      <c r="AD324" s="13"/>
      <c r="AE324" s="13">
        <f>Y324+AA324+AB324+AC324+AD324</f>
        <v>6050</v>
      </c>
      <c r="AF324" s="13">
        <f>Z324+AB324</f>
        <v>0</v>
      </c>
      <c r="AG324" s="13"/>
      <c r="AH324" s="13"/>
      <c r="AI324" s="13"/>
      <c r="AJ324" s="13"/>
      <c r="AK324" s="81">
        <f>AE324+AG324+AH324+AI324+AJ324</f>
        <v>6050</v>
      </c>
      <c r="AL324" s="81">
        <f>AF324+AH324</f>
        <v>0</v>
      </c>
      <c r="AM324" s="13"/>
      <c r="AN324" s="13"/>
      <c r="AO324" s="13"/>
      <c r="AP324" s="13"/>
      <c r="AQ324" s="13">
        <f>AK324+AM324+AN324+AO324+AP324</f>
        <v>6050</v>
      </c>
      <c r="AR324" s="13">
        <f>AL324+AN324</f>
        <v>0</v>
      </c>
      <c r="AS324" s="6">
        <f t="shared" si="390"/>
        <v>6050</v>
      </c>
    </row>
    <row r="325" spans="1:45" ht="102" hidden="1" customHeight="1" x14ac:dyDescent="0.25">
      <c r="A325" s="56" t="s">
        <v>654</v>
      </c>
      <c r="B325" s="16">
        <v>909</v>
      </c>
      <c r="C325" s="16" t="s">
        <v>30</v>
      </c>
      <c r="D325" s="16" t="s">
        <v>21</v>
      </c>
      <c r="E325" s="16" t="s">
        <v>430</v>
      </c>
      <c r="F325" s="16"/>
      <c r="G325" s="20">
        <f>G326</f>
        <v>1909</v>
      </c>
      <c r="H325" s="20">
        <f t="shared" ref="H325:R325" si="467">H326</f>
        <v>0</v>
      </c>
      <c r="I325" s="13">
        <f t="shared" si="467"/>
        <v>0</v>
      </c>
      <c r="J325" s="13">
        <f t="shared" si="467"/>
        <v>0</v>
      </c>
      <c r="K325" s="13">
        <f t="shared" si="467"/>
        <v>0</v>
      </c>
      <c r="L325" s="13">
        <f t="shared" si="467"/>
        <v>0</v>
      </c>
      <c r="M325" s="20">
        <f t="shared" si="467"/>
        <v>1909</v>
      </c>
      <c r="N325" s="20">
        <f t="shared" si="467"/>
        <v>0</v>
      </c>
      <c r="O325" s="13">
        <f t="shared" si="467"/>
        <v>0</v>
      </c>
      <c r="P325" s="13">
        <f t="shared" si="467"/>
        <v>0</v>
      </c>
      <c r="Q325" s="13">
        <f t="shared" si="467"/>
        <v>0</v>
      </c>
      <c r="R325" s="13">
        <f t="shared" si="467"/>
        <v>0</v>
      </c>
      <c r="S325" s="20">
        <f t="shared" ref="S325:AR325" si="468">S326</f>
        <v>1909</v>
      </c>
      <c r="T325" s="20">
        <f t="shared" si="468"/>
        <v>0</v>
      </c>
      <c r="U325" s="13">
        <f t="shared" si="468"/>
        <v>0</v>
      </c>
      <c r="V325" s="13">
        <f t="shared" si="468"/>
        <v>0</v>
      </c>
      <c r="W325" s="13">
        <f t="shared" si="468"/>
        <v>0</v>
      </c>
      <c r="X325" s="13">
        <f t="shared" si="468"/>
        <v>0</v>
      </c>
      <c r="Y325" s="20">
        <f t="shared" si="468"/>
        <v>1909</v>
      </c>
      <c r="Z325" s="20">
        <f t="shared" si="468"/>
        <v>0</v>
      </c>
      <c r="AA325" s="13">
        <f t="shared" si="468"/>
        <v>0</v>
      </c>
      <c r="AB325" s="13">
        <f t="shared" si="468"/>
        <v>0</v>
      </c>
      <c r="AC325" s="13">
        <f t="shared" si="468"/>
        <v>0</v>
      </c>
      <c r="AD325" s="13">
        <f t="shared" si="468"/>
        <v>0</v>
      </c>
      <c r="AE325" s="20">
        <f t="shared" si="468"/>
        <v>1909</v>
      </c>
      <c r="AF325" s="20">
        <f t="shared" si="468"/>
        <v>0</v>
      </c>
      <c r="AG325" s="13">
        <f t="shared" si="468"/>
        <v>0</v>
      </c>
      <c r="AH325" s="13">
        <f t="shared" si="468"/>
        <v>0</v>
      </c>
      <c r="AI325" s="13">
        <f t="shared" si="468"/>
        <v>0</v>
      </c>
      <c r="AJ325" s="13">
        <f t="shared" si="468"/>
        <v>0</v>
      </c>
      <c r="AK325" s="87">
        <f t="shared" si="468"/>
        <v>1909</v>
      </c>
      <c r="AL325" s="87">
        <f t="shared" si="468"/>
        <v>0</v>
      </c>
      <c r="AM325" s="13">
        <f t="shared" si="468"/>
        <v>0</v>
      </c>
      <c r="AN325" s="13">
        <f t="shared" si="468"/>
        <v>0</v>
      </c>
      <c r="AO325" s="13">
        <f t="shared" si="468"/>
        <v>0</v>
      </c>
      <c r="AP325" s="13">
        <f t="shared" si="468"/>
        <v>0</v>
      </c>
      <c r="AQ325" s="20">
        <f t="shared" si="468"/>
        <v>1909</v>
      </c>
      <c r="AR325" s="20">
        <f t="shared" si="468"/>
        <v>0</v>
      </c>
      <c r="AS325" s="6">
        <f t="shared" si="390"/>
        <v>1909</v>
      </c>
    </row>
    <row r="326" spans="1:45" hidden="1" x14ac:dyDescent="0.25">
      <c r="A326" s="56" t="s">
        <v>70</v>
      </c>
      <c r="B326" s="16">
        <f>B324</f>
        <v>909</v>
      </c>
      <c r="C326" s="16" t="s">
        <v>30</v>
      </c>
      <c r="D326" s="16" t="s">
        <v>21</v>
      </c>
      <c r="E326" s="16" t="s">
        <v>430</v>
      </c>
      <c r="F326" s="16" t="s">
        <v>71</v>
      </c>
      <c r="G326" s="13">
        <f>SUM(G327:G327)</f>
        <v>1909</v>
      </c>
      <c r="H326" s="13">
        <f t="shared" ref="H326:R326" si="469">SUM(H327:H327)</f>
        <v>0</v>
      </c>
      <c r="I326" s="13">
        <f t="shared" si="469"/>
        <v>0</v>
      </c>
      <c r="J326" s="13">
        <f t="shared" si="469"/>
        <v>0</v>
      </c>
      <c r="K326" s="13">
        <f t="shared" si="469"/>
        <v>0</v>
      </c>
      <c r="L326" s="13">
        <f t="shared" si="469"/>
        <v>0</v>
      </c>
      <c r="M326" s="13">
        <f t="shared" si="469"/>
        <v>1909</v>
      </c>
      <c r="N326" s="13">
        <f t="shared" si="469"/>
        <v>0</v>
      </c>
      <c r="O326" s="13">
        <f t="shared" si="469"/>
        <v>0</v>
      </c>
      <c r="P326" s="13">
        <f t="shared" si="469"/>
        <v>0</v>
      </c>
      <c r="Q326" s="13">
        <f t="shared" si="469"/>
        <v>0</v>
      </c>
      <c r="R326" s="13">
        <f t="shared" si="469"/>
        <v>0</v>
      </c>
      <c r="S326" s="13">
        <f t="shared" ref="S326:AR326" si="470">SUM(S327:S327)</f>
        <v>1909</v>
      </c>
      <c r="T326" s="13">
        <f t="shared" si="470"/>
        <v>0</v>
      </c>
      <c r="U326" s="13">
        <f t="shared" si="470"/>
        <v>0</v>
      </c>
      <c r="V326" s="13">
        <f t="shared" si="470"/>
        <v>0</v>
      </c>
      <c r="W326" s="13">
        <f t="shared" si="470"/>
        <v>0</v>
      </c>
      <c r="X326" s="13">
        <f t="shared" si="470"/>
        <v>0</v>
      </c>
      <c r="Y326" s="13">
        <f t="shared" si="470"/>
        <v>1909</v>
      </c>
      <c r="Z326" s="13">
        <f t="shared" si="470"/>
        <v>0</v>
      </c>
      <c r="AA326" s="13">
        <f t="shared" si="470"/>
        <v>0</v>
      </c>
      <c r="AB326" s="13">
        <f t="shared" si="470"/>
        <v>0</v>
      </c>
      <c r="AC326" s="13">
        <f t="shared" si="470"/>
        <v>0</v>
      </c>
      <c r="AD326" s="13">
        <f t="shared" si="470"/>
        <v>0</v>
      </c>
      <c r="AE326" s="13">
        <f t="shared" si="470"/>
        <v>1909</v>
      </c>
      <c r="AF326" s="13">
        <f t="shared" si="470"/>
        <v>0</v>
      </c>
      <c r="AG326" s="13">
        <f t="shared" si="470"/>
        <v>0</v>
      </c>
      <c r="AH326" s="13">
        <f t="shared" si="470"/>
        <v>0</v>
      </c>
      <c r="AI326" s="13">
        <f t="shared" si="470"/>
        <v>0</v>
      </c>
      <c r="AJ326" s="13">
        <f t="shared" si="470"/>
        <v>0</v>
      </c>
      <c r="AK326" s="81">
        <f t="shared" si="470"/>
        <v>1909</v>
      </c>
      <c r="AL326" s="81">
        <f t="shared" si="470"/>
        <v>0</v>
      </c>
      <c r="AM326" s="13">
        <f t="shared" si="470"/>
        <v>0</v>
      </c>
      <c r="AN326" s="13">
        <f t="shared" si="470"/>
        <v>0</v>
      </c>
      <c r="AO326" s="13">
        <f t="shared" si="470"/>
        <v>0</v>
      </c>
      <c r="AP326" s="13">
        <f t="shared" si="470"/>
        <v>0</v>
      </c>
      <c r="AQ326" s="13">
        <f t="shared" si="470"/>
        <v>1909</v>
      </c>
      <c r="AR326" s="13">
        <f t="shared" si="470"/>
        <v>0</v>
      </c>
      <c r="AS326" s="6">
        <f t="shared" si="390"/>
        <v>1909</v>
      </c>
    </row>
    <row r="327" spans="1:45" ht="56.25" hidden="1" customHeight="1" x14ac:dyDescent="0.25">
      <c r="A327" s="60" t="s">
        <v>472</v>
      </c>
      <c r="B327" s="16">
        <f>B325</f>
        <v>909</v>
      </c>
      <c r="C327" s="16" t="s">
        <v>30</v>
      </c>
      <c r="D327" s="16" t="s">
        <v>21</v>
      </c>
      <c r="E327" s="16" t="s">
        <v>430</v>
      </c>
      <c r="F327" s="16" t="s">
        <v>293</v>
      </c>
      <c r="G327" s="13">
        <v>1909</v>
      </c>
      <c r="H327" s="18"/>
      <c r="I327" s="13"/>
      <c r="J327" s="13"/>
      <c r="K327" s="13"/>
      <c r="L327" s="13"/>
      <c r="M327" s="13">
        <f>G327+I327+J327+K327+L327</f>
        <v>1909</v>
      </c>
      <c r="N327" s="13">
        <f>H327+J327</f>
        <v>0</v>
      </c>
      <c r="O327" s="13"/>
      <c r="P327" s="13"/>
      <c r="Q327" s="13"/>
      <c r="R327" s="13"/>
      <c r="S327" s="13">
        <f>M327+O327+P327+Q327+R327</f>
        <v>1909</v>
      </c>
      <c r="T327" s="13">
        <f>N327+P327</f>
        <v>0</v>
      </c>
      <c r="U327" s="13"/>
      <c r="V327" s="13"/>
      <c r="W327" s="13"/>
      <c r="X327" s="13"/>
      <c r="Y327" s="13">
        <f>S327+U327+V327+W327+X327</f>
        <v>1909</v>
      </c>
      <c r="Z327" s="13">
        <f>T327+V327</f>
        <v>0</v>
      </c>
      <c r="AA327" s="13"/>
      <c r="AB327" s="13"/>
      <c r="AC327" s="13"/>
      <c r="AD327" s="13"/>
      <c r="AE327" s="13">
        <f>Y327+AA327+AB327+AC327+AD327</f>
        <v>1909</v>
      </c>
      <c r="AF327" s="13">
        <f>Z327+AB327</f>
        <v>0</v>
      </c>
      <c r="AG327" s="13"/>
      <c r="AH327" s="13"/>
      <c r="AI327" s="13"/>
      <c r="AJ327" s="13"/>
      <c r="AK327" s="81">
        <f>AE327+AG327+AH327+AI327+AJ327</f>
        <v>1909</v>
      </c>
      <c r="AL327" s="81">
        <f>AF327+AH327</f>
        <v>0</v>
      </c>
      <c r="AM327" s="13"/>
      <c r="AN327" s="13"/>
      <c r="AO327" s="13"/>
      <c r="AP327" s="13"/>
      <c r="AQ327" s="13">
        <f>AK327+AM327+AN327+AO327+AP327</f>
        <v>1909</v>
      </c>
      <c r="AR327" s="13">
        <f>AL327+AN327</f>
        <v>0</v>
      </c>
      <c r="AS327" s="6">
        <f t="shared" si="390"/>
        <v>1909</v>
      </c>
    </row>
    <row r="328" spans="1:45" ht="61.5" hidden="1" customHeight="1" x14ac:dyDescent="0.25">
      <c r="A328" s="56" t="s">
        <v>655</v>
      </c>
      <c r="B328" s="16">
        <f>B326</f>
        <v>909</v>
      </c>
      <c r="C328" s="16" t="s">
        <v>30</v>
      </c>
      <c r="D328" s="16" t="s">
        <v>21</v>
      </c>
      <c r="E328" s="16" t="s">
        <v>431</v>
      </c>
      <c r="F328" s="16"/>
      <c r="G328" s="20">
        <f>G329</f>
        <v>12599</v>
      </c>
      <c r="H328" s="20">
        <f>H329</f>
        <v>0</v>
      </c>
      <c r="I328" s="13"/>
      <c r="J328" s="13"/>
      <c r="K328" s="13"/>
      <c r="L328" s="13"/>
      <c r="M328" s="20">
        <f>M329</f>
        <v>12599</v>
      </c>
      <c r="N328" s="20">
        <f>N329</f>
        <v>0</v>
      </c>
      <c r="O328" s="13"/>
      <c r="P328" s="13"/>
      <c r="Q328" s="13"/>
      <c r="R328" s="13"/>
      <c r="S328" s="20">
        <f>S329</f>
        <v>12599</v>
      </c>
      <c r="T328" s="20">
        <f>T329</f>
        <v>0</v>
      </c>
      <c r="U328" s="13"/>
      <c r="V328" s="13"/>
      <c r="W328" s="13"/>
      <c r="X328" s="13"/>
      <c r="Y328" s="20">
        <f>Y329</f>
        <v>12599</v>
      </c>
      <c r="Z328" s="20">
        <f>Z329</f>
        <v>0</v>
      </c>
      <c r="AA328" s="13"/>
      <c r="AB328" s="13"/>
      <c r="AC328" s="13"/>
      <c r="AD328" s="13"/>
      <c r="AE328" s="20">
        <f>AE329</f>
        <v>12599</v>
      </c>
      <c r="AF328" s="20">
        <f>AF329</f>
        <v>0</v>
      </c>
      <c r="AG328" s="13"/>
      <c r="AH328" s="13"/>
      <c r="AI328" s="13"/>
      <c r="AJ328" s="13"/>
      <c r="AK328" s="87">
        <f>AK329</f>
        <v>12599</v>
      </c>
      <c r="AL328" s="87">
        <f>AL329</f>
        <v>0</v>
      </c>
      <c r="AM328" s="13"/>
      <c r="AN328" s="13"/>
      <c r="AO328" s="13"/>
      <c r="AP328" s="13"/>
      <c r="AQ328" s="20">
        <f>AQ329</f>
        <v>12599</v>
      </c>
      <c r="AR328" s="20">
        <f>AR329</f>
        <v>0</v>
      </c>
      <c r="AS328" s="6">
        <f t="shared" si="390"/>
        <v>12599</v>
      </c>
    </row>
    <row r="329" spans="1:45" hidden="1" x14ac:dyDescent="0.25">
      <c r="A329" s="56" t="s">
        <v>70</v>
      </c>
      <c r="B329" s="16">
        <f>B328</f>
        <v>909</v>
      </c>
      <c r="C329" s="16" t="s">
        <v>30</v>
      </c>
      <c r="D329" s="16" t="s">
        <v>21</v>
      </c>
      <c r="E329" s="16" t="s">
        <v>431</v>
      </c>
      <c r="F329" s="16" t="s">
        <v>71</v>
      </c>
      <c r="G329" s="13">
        <f>G330</f>
        <v>12599</v>
      </c>
      <c r="H329" s="13">
        <f t="shared" ref="H329:R329" si="471">H330</f>
        <v>0</v>
      </c>
      <c r="I329" s="13">
        <f t="shared" si="471"/>
        <v>0</v>
      </c>
      <c r="J329" s="13">
        <f t="shared" si="471"/>
        <v>0</v>
      </c>
      <c r="K329" s="13">
        <f t="shared" si="471"/>
        <v>0</v>
      </c>
      <c r="L329" s="13">
        <f t="shared" si="471"/>
        <v>0</v>
      </c>
      <c r="M329" s="13">
        <f t="shared" si="471"/>
        <v>12599</v>
      </c>
      <c r="N329" s="13">
        <f t="shared" si="471"/>
        <v>0</v>
      </c>
      <c r="O329" s="13">
        <f t="shared" si="471"/>
        <v>0</v>
      </c>
      <c r="P329" s="13">
        <f t="shared" si="471"/>
        <v>0</v>
      </c>
      <c r="Q329" s="13">
        <f t="shared" si="471"/>
        <v>0</v>
      </c>
      <c r="R329" s="13">
        <f t="shared" si="471"/>
        <v>0</v>
      </c>
      <c r="S329" s="13">
        <f>S330</f>
        <v>12599</v>
      </c>
      <c r="T329" s="13">
        <f>T330</f>
        <v>0</v>
      </c>
      <c r="U329" s="13">
        <f>U330</f>
        <v>0</v>
      </c>
      <c r="V329" s="13">
        <f>V330</f>
        <v>0</v>
      </c>
      <c r="W329" s="13">
        <f>W330</f>
        <v>0</v>
      </c>
      <c r="X329" s="13">
        <f>X330</f>
        <v>0</v>
      </c>
      <c r="Y329" s="13">
        <f>Y330</f>
        <v>12599</v>
      </c>
      <c r="Z329" s="13">
        <f>Z330</f>
        <v>0</v>
      </c>
      <c r="AA329" s="13">
        <f>AA330</f>
        <v>0</v>
      </c>
      <c r="AB329" s="13">
        <f>AB330</f>
        <v>0</v>
      </c>
      <c r="AC329" s="13">
        <f>AC330</f>
        <v>0</v>
      </c>
      <c r="AD329" s="13">
        <f>AD330</f>
        <v>0</v>
      </c>
      <c r="AE329" s="13">
        <f>AE330</f>
        <v>12599</v>
      </c>
      <c r="AF329" s="13">
        <f>AF330</f>
        <v>0</v>
      </c>
      <c r="AG329" s="13">
        <f>AG330</f>
        <v>0</v>
      </c>
      <c r="AH329" s="13">
        <f>AH330</f>
        <v>0</v>
      </c>
      <c r="AI329" s="13">
        <f>AI330</f>
        <v>0</v>
      </c>
      <c r="AJ329" s="13">
        <f>AJ330</f>
        <v>0</v>
      </c>
      <c r="AK329" s="81">
        <f>AK330</f>
        <v>12599</v>
      </c>
      <c r="AL329" s="81">
        <f>AL330</f>
        <v>0</v>
      </c>
      <c r="AM329" s="13">
        <f>AM330</f>
        <v>0</v>
      </c>
      <c r="AN329" s="13">
        <f>AN330</f>
        <v>0</v>
      </c>
      <c r="AO329" s="13">
        <f>AO330</f>
        <v>0</v>
      </c>
      <c r="AP329" s="13">
        <f>AP330</f>
        <v>0</v>
      </c>
      <c r="AQ329" s="13">
        <f>AQ330</f>
        <v>12599</v>
      </c>
      <c r="AR329" s="13">
        <f>AR330</f>
        <v>0</v>
      </c>
      <c r="AS329" s="6">
        <f t="shared" si="390"/>
        <v>12599</v>
      </c>
    </row>
    <row r="330" spans="1:45" ht="57.75" hidden="1" customHeight="1" x14ac:dyDescent="0.25">
      <c r="A330" s="60" t="s">
        <v>472</v>
      </c>
      <c r="B330" s="16">
        <f>B329</f>
        <v>909</v>
      </c>
      <c r="C330" s="16" t="s">
        <v>30</v>
      </c>
      <c r="D330" s="16" t="s">
        <v>21</v>
      </c>
      <c r="E330" s="16" t="s">
        <v>431</v>
      </c>
      <c r="F330" s="16" t="s">
        <v>293</v>
      </c>
      <c r="G330" s="13">
        <v>12599</v>
      </c>
      <c r="H330" s="18"/>
      <c r="I330" s="13"/>
      <c r="J330" s="13"/>
      <c r="K330" s="13"/>
      <c r="L330" s="13"/>
      <c r="M330" s="13">
        <f>G330+I330+J330+K330+L330</f>
        <v>12599</v>
      </c>
      <c r="N330" s="13">
        <f>H330+J330</f>
        <v>0</v>
      </c>
      <c r="O330" s="13"/>
      <c r="P330" s="13"/>
      <c r="Q330" s="13"/>
      <c r="R330" s="13"/>
      <c r="S330" s="13">
        <f>M330+O330+P330+Q330+R330</f>
        <v>12599</v>
      </c>
      <c r="T330" s="13">
        <f>N330+P330</f>
        <v>0</v>
      </c>
      <c r="U330" s="13"/>
      <c r="V330" s="13"/>
      <c r="W330" s="13"/>
      <c r="X330" s="13"/>
      <c r="Y330" s="13">
        <f>S330+U330+V330+W330+X330</f>
        <v>12599</v>
      </c>
      <c r="Z330" s="13">
        <f>T330+V330</f>
        <v>0</v>
      </c>
      <c r="AA330" s="13"/>
      <c r="AB330" s="13"/>
      <c r="AC330" s="13"/>
      <c r="AD330" s="13"/>
      <c r="AE330" s="13">
        <f>Y330+AA330+AB330+AC330+AD330</f>
        <v>12599</v>
      </c>
      <c r="AF330" s="13">
        <f>Z330+AB330</f>
        <v>0</v>
      </c>
      <c r="AG330" s="13"/>
      <c r="AH330" s="13"/>
      <c r="AI330" s="13"/>
      <c r="AJ330" s="13"/>
      <c r="AK330" s="81">
        <f>AE330+AG330+AH330+AI330+AJ330</f>
        <v>12599</v>
      </c>
      <c r="AL330" s="81">
        <f>AF330+AH330</f>
        <v>0</v>
      </c>
      <c r="AM330" s="13"/>
      <c r="AN330" s="13"/>
      <c r="AO330" s="13"/>
      <c r="AP330" s="13"/>
      <c r="AQ330" s="13">
        <f>AK330+AM330+AN330+AO330+AP330</f>
        <v>12599</v>
      </c>
      <c r="AR330" s="13">
        <f>AL330+AN330</f>
        <v>0</v>
      </c>
      <c r="AS330" s="6">
        <f t="shared" si="390"/>
        <v>12599</v>
      </c>
    </row>
    <row r="331" spans="1:45" ht="82.5" hidden="1" x14ac:dyDescent="0.25">
      <c r="A331" s="56" t="s">
        <v>656</v>
      </c>
      <c r="B331" s="16">
        <f>B330</f>
        <v>909</v>
      </c>
      <c r="C331" s="16" t="s">
        <v>30</v>
      </c>
      <c r="D331" s="16" t="s">
        <v>21</v>
      </c>
      <c r="E331" s="16" t="s">
        <v>477</v>
      </c>
      <c r="F331" s="16"/>
      <c r="G331" s="13">
        <f>G332</f>
        <v>4463</v>
      </c>
      <c r="H331" s="13">
        <f t="shared" ref="H331:R332" si="472">H332</f>
        <v>0</v>
      </c>
      <c r="I331" s="13">
        <f t="shared" si="472"/>
        <v>0</v>
      </c>
      <c r="J331" s="13">
        <f t="shared" si="472"/>
        <v>0</v>
      </c>
      <c r="K331" s="13">
        <f t="shared" si="472"/>
        <v>0</v>
      </c>
      <c r="L331" s="13">
        <f t="shared" si="472"/>
        <v>0</v>
      </c>
      <c r="M331" s="13">
        <f t="shared" si="472"/>
        <v>4463</v>
      </c>
      <c r="N331" s="13">
        <f t="shared" si="472"/>
        <v>0</v>
      </c>
      <c r="O331" s="13">
        <f t="shared" si="472"/>
        <v>0</v>
      </c>
      <c r="P331" s="13">
        <f t="shared" si="472"/>
        <v>0</v>
      </c>
      <c r="Q331" s="13">
        <f t="shared" si="472"/>
        <v>0</v>
      </c>
      <c r="R331" s="13">
        <f t="shared" si="472"/>
        <v>0</v>
      </c>
      <c r="S331" s="13">
        <f>S332</f>
        <v>4463</v>
      </c>
      <c r="T331" s="13">
        <f>T332</f>
        <v>0</v>
      </c>
      <c r="U331" s="13">
        <f t="shared" ref="U331:X332" si="473">U332</f>
        <v>0</v>
      </c>
      <c r="V331" s="13">
        <f t="shared" si="473"/>
        <v>0</v>
      </c>
      <c r="W331" s="13">
        <f t="shared" si="473"/>
        <v>0</v>
      </c>
      <c r="X331" s="13">
        <f t="shared" si="473"/>
        <v>0</v>
      </c>
      <c r="Y331" s="13">
        <f>Y332</f>
        <v>4463</v>
      </c>
      <c r="Z331" s="13">
        <f>Z332</f>
        <v>0</v>
      </c>
      <c r="AA331" s="13">
        <f t="shared" ref="AA331:AD332" si="474">AA332</f>
        <v>0</v>
      </c>
      <c r="AB331" s="13">
        <f t="shared" si="474"/>
        <v>0</v>
      </c>
      <c r="AC331" s="13">
        <f t="shared" si="474"/>
        <v>0</v>
      </c>
      <c r="AD331" s="13">
        <f t="shared" si="474"/>
        <v>0</v>
      </c>
      <c r="AE331" s="13">
        <f>AE332</f>
        <v>4463</v>
      </c>
      <c r="AF331" s="13">
        <f>AF332</f>
        <v>0</v>
      </c>
      <c r="AG331" s="13">
        <f t="shared" ref="AG331:AJ332" si="475">AG332</f>
        <v>0</v>
      </c>
      <c r="AH331" s="13">
        <f t="shared" si="475"/>
        <v>0</v>
      </c>
      <c r="AI331" s="13">
        <f t="shared" si="475"/>
        <v>0</v>
      </c>
      <c r="AJ331" s="13">
        <f t="shared" si="475"/>
        <v>0</v>
      </c>
      <c r="AK331" s="81">
        <f>AK332</f>
        <v>4463</v>
      </c>
      <c r="AL331" s="81">
        <f>AL332</f>
        <v>0</v>
      </c>
      <c r="AM331" s="13">
        <f t="shared" ref="AM331:AP332" si="476">AM332</f>
        <v>0</v>
      </c>
      <c r="AN331" s="13">
        <f t="shared" si="476"/>
        <v>0</v>
      </c>
      <c r="AO331" s="13">
        <f t="shared" si="476"/>
        <v>0</v>
      </c>
      <c r="AP331" s="13">
        <f t="shared" si="476"/>
        <v>0</v>
      </c>
      <c r="AQ331" s="13">
        <f>AQ332</f>
        <v>4463</v>
      </c>
      <c r="AR331" s="13">
        <f>AR332</f>
        <v>0</v>
      </c>
      <c r="AS331" s="6">
        <f t="shared" si="390"/>
        <v>4463</v>
      </c>
    </row>
    <row r="332" spans="1:45" hidden="1" x14ac:dyDescent="0.25">
      <c r="A332" s="56" t="s">
        <v>70</v>
      </c>
      <c r="B332" s="16">
        <f>B331</f>
        <v>909</v>
      </c>
      <c r="C332" s="16" t="s">
        <v>30</v>
      </c>
      <c r="D332" s="16" t="s">
        <v>21</v>
      </c>
      <c r="E332" s="16" t="s">
        <v>477</v>
      </c>
      <c r="F332" s="16" t="s">
        <v>71</v>
      </c>
      <c r="G332" s="13">
        <f>G333</f>
        <v>4463</v>
      </c>
      <c r="H332" s="13">
        <f t="shared" si="472"/>
        <v>0</v>
      </c>
      <c r="I332" s="13">
        <f t="shared" si="472"/>
        <v>0</v>
      </c>
      <c r="J332" s="13">
        <f t="shared" si="472"/>
        <v>0</v>
      </c>
      <c r="K332" s="13">
        <f t="shared" si="472"/>
        <v>0</v>
      </c>
      <c r="L332" s="13">
        <f t="shared" si="472"/>
        <v>0</v>
      </c>
      <c r="M332" s="13">
        <f t="shared" si="472"/>
        <v>4463</v>
      </c>
      <c r="N332" s="13">
        <f t="shared" si="472"/>
        <v>0</v>
      </c>
      <c r="O332" s="13">
        <f t="shared" si="472"/>
        <v>0</v>
      </c>
      <c r="P332" s="13">
        <f t="shared" si="472"/>
        <v>0</v>
      </c>
      <c r="Q332" s="13">
        <f t="shared" si="472"/>
        <v>0</v>
      </c>
      <c r="R332" s="13">
        <f t="shared" si="472"/>
        <v>0</v>
      </c>
      <c r="S332" s="13">
        <f>S333</f>
        <v>4463</v>
      </c>
      <c r="T332" s="13">
        <f>T333</f>
        <v>0</v>
      </c>
      <c r="U332" s="13">
        <f t="shared" si="473"/>
        <v>0</v>
      </c>
      <c r="V332" s="13">
        <f t="shared" si="473"/>
        <v>0</v>
      </c>
      <c r="W332" s="13">
        <f t="shared" si="473"/>
        <v>0</v>
      </c>
      <c r="X332" s="13">
        <f t="shared" si="473"/>
        <v>0</v>
      </c>
      <c r="Y332" s="13">
        <f>Y333</f>
        <v>4463</v>
      </c>
      <c r="Z332" s="13">
        <f>Z333</f>
        <v>0</v>
      </c>
      <c r="AA332" s="13">
        <f t="shared" si="474"/>
        <v>0</v>
      </c>
      <c r="AB332" s="13">
        <f t="shared" si="474"/>
        <v>0</v>
      </c>
      <c r="AC332" s="13">
        <f t="shared" si="474"/>
        <v>0</v>
      </c>
      <c r="AD332" s="13">
        <f t="shared" si="474"/>
        <v>0</v>
      </c>
      <c r="AE332" s="13">
        <f>AE333</f>
        <v>4463</v>
      </c>
      <c r="AF332" s="13">
        <f>AF333</f>
        <v>0</v>
      </c>
      <c r="AG332" s="13">
        <f t="shared" si="475"/>
        <v>0</v>
      </c>
      <c r="AH332" s="13">
        <f t="shared" si="475"/>
        <v>0</v>
      </c>
      <c r="AI332" s="13">
        <f t="shared" si="475"/>
        <v>0</v>
      </c>
      <c r="AJ332" s="13">
        <f t="shared" si="475"/>
        <v>0</v>
      </c>
      <c r="AK332" s="81">
        <f>AK333</f>
        <v>4463</v>
      </c>
      <c r="AL332" s="81">
        <f>AL333</f>
        <v>0</v>
      </c>
      <c r="AM332" s="13">
        <f t="shared" si="476"/>
        <v>0</v>
      </c>
      <c r="AN332" s="13">
        <f t="shared" si="476"/>
        <v>0</v>
      </c>
      <c r="AO332" s="13">
        <f t="shared" si="476"/>
        <v>0</v>
      </c>
      <c r="AP332" s="13">
        <f t="shared" si="476"/>
        <v>0</v>
      </c>
      <c r="AQ332" s="13">
        <f>AQ333</f>
        <v>4463</v>
      </c>
      <c r="AR332" s="13">
        <f>AR333</f>
        <v>0</v>
      </c>
      <c r="AS332" s="6">
        <f t="shared" si="390"/>
        <v>4463</v>
      </c>
    </row>
    <row r="333" spans="1:45" ht="49.5" hidden="1" x14ac:dyDescent="0.25">
      <c r="A333" s="60" t="s">
        <v>472</v>
      </c>
      <c r="B333" s="16">
        <f>B332</f>
        <v>909</v>
      </c>
      <c r="C333" s="16" t="s">
        <v>30</v>
      </c>
      <c r="D333" s="16" t="s">
        <v>21</v>
      </c>
      <c r="E333" s="16" t="s">
        <v>477</v>
      </c>
      <c r="F333" s="16" t="s">
        <v>293</v>
      </c>
      <c r="G333" s="13">
        <v>4463</v>
      </c>
      <c r="H333" s="18"/>
      <c r="I333" s="13"/>
      <c r="J333" s="13"/>
      <c r="K333" s="13"/>
      <c r="L333" s="13"/>
      <c r="M333" s="13">
        <f>G333+I333+J333+K333+L333</f>
        <v>4463</v>
      </c>
      <c r="N333" s="13">
        <f>H333+J333</f>
        <v>0</v>
      </c>
      <c r="O333" s="13"/>
      <c r="P333" s="13"/>
      <c r="Q333" s="13"/>
      <c r="R333" s="13"/>
      <c r="S333" s="13">
        <f>M333+O333+P333+Q333+R333</f>
        <v>4463</v>
      </c>
      <c r="T333" s="13">
        <f>N333+P333</f>
        <v>0</v>
      </c>
      <c r="U333" s="13"/>
      <c r="V333" s="13"/>
      <c r="W333" s="13"/>
      <c r="X333" s="13"/>
      <c r="Y333" s="13">
        <f>S333+U333+V333+W333+X333</f>
        <v>4463</v>
      </c>
      <c r="Z333" s="13">
        <f>T333+V333</f>
        <v>0</v>
      </c>
      <c r="AA333" s="13"/>
      <c r="AB333" s="13"/>
      <c r="AC333" s="13"/>
      <c r="AD333" s="13"/>
      <c r="AE333" s="13">
        <f>Y333+AA333+AB333+AC333+AD333</f>
        <v>4463</v>
      </c>
      <c r="AF333" s="13">
        <f>Z333+AB333</f>
        <v>0</v>
      </c>
      <c r="AG333" s="13"/>
      <c r="AH333" s="13"/>
      <c r="AI333" s="13"/>
      <c r="AJ333" s="13"/>
      <c r="AK333" s="81">
        <f>AE333+AG333+AH333+AI333+AJ333</f>
        <v>4463</v>
      </c>
      <c r="AL333" s="81">
        <f>AF333+AH333</f>
        <v>0</v>
      </c>
      <c r="AM333" s="13"/>
      <c r="AN333" s="13"/>
      <c r="AO333" s="13"/>
      <c r="AP333" s="13"/>
      <c r="AQ333" s="13">
        <f>AK333+AM333+AN333+AO333+AP333</f>
        <v>4463</v>
      </c>
      <c r="AR333" s="13">
        <f>AL333+AN333</f>
        <v>0</v>
      </c>
      <c r="AS333" s="6">
        <f t="shared" si="390"/>
        <v>4463</v>
      </c>
    </row>
    <row r="334" spans="1:45" ht="21" hidden="1" customHeight="1" x14ac:dyDescent="0.25">
      <c r="A334" s="56" t="s">
        <v>574</v>
      </c>
      <c r="B334" s="16">
        <f t="shared" ref="B334:B340" si="477">B333</f>
        <v>909</v>
      </c>
      <c r="C334" s="16" t="s">
        <v>30</v>
      </c>
      <c r="D334" s="16" t="s">
        <v>21</v>
      </c>
      <c r="E334" s="36" t="s">
        <v>700</v>
      </c>
      <c r="F334" s="16"/>
      <c r="G334" s="13"/>
      <c r="H334" s="18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>
        <f>AG335</f>
        <v>0</v>
      </c>
      <c r="AH334" s="13">
        <f t="shared" ref="AH334:AR336" si="478">AH335</f>
        <v>155134</v>
      </c>
      <c r="AI334" s="13">
        <f t="shared" si="478"/>
        <v>0</v>
      </c>
      <c r="AJ334" s="13">
        <f t="shared" si="478"/>
        <v>0</v>
      </c>
      <c r="AK334" s="81">
        <f t="shared" si="478"/>
        <v>155134</v>
      </c>
      <c r="AL334" s="81">
        <f t="shared" si="478"/>
        <v>155134</v>
      </c>
      <c r="AM334" s="13">
        <f>AM335</f>
        <v>0</v>
      </c>
      <c r="AN334" s="13">
        <f t="shared" si="478"/>
        <v>0</v>
      </c>
      <c r="AO334" s="13">
        <f t="shared" si="478"/>
        <v>0</v>
      </c>
      <c r="AP334" s="13">
        <f t="shared" si="478"/>
        <v>0</v>
      </c>
      <c r="AQ334" s="13">
        <f t="shared" si="478"/>
        <v>155134</v>
      </c>
      <c r="AR334" s="13">
        <f t="shared" si="478"/>
        <v>155134</v>
      </c>
      <c r="AS334" s="6">
        <f t="shared" ref="AS334:AS397" si="479">AQ334-AR334</f>
        <v>0</v>
      </c>
    </row>
    <row r="335" spans="1:45" ht="33" hidden="1" x14ac:dyDescent="0.25">
      <c r="A335" s="60" t="s">
        <v>701</v>
      </c>
      <c r="B335" s="16">
        <f t="shared" si="477"/>
        <v>909</v>
      </c>
      <c r="C335" s="16" t="s">
        <v>30</v>
      </c>
      <c r="D335" s="16" t="s">
        <v>21</v>
      </c>
      <c r="E335" s="36" t="s">
        <v>705</v>
      </c>
      <c r="F335" s="16"/>
      <c r="G335" s="13"/>
      <c r="H335" s="18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>
        <f>AG336</f>
        <v>0</v>
      </c>
      <c r="AH335" s="13">
        <f t="shared" si="478"/>
        <v>155134</v>
      </c>
      <c r="AI335" s="13">
        <f t="shared" si="478"/>
        <v>0</v>
      </c>
      <c r="AJ335" s="13">
        <f t="shared" si="478"/>
        <v>0</v>
      </c>
      <c r="AK335" s="81">
        <f t="shared" si="478"/>
        <v>155134</v>
      </c>
      <c r="AL335" s="81">
        <f t="shared" si="478"/>
        <v>155134</v>
      </c>
      <c r="AM335" s="13">
        <f>AM336</f>
        <v>0</v>
      </c>
      <c r="AN335" s="13">
        <f t="shared" si="478"/>
        <v>0</v>
      </c>
      <c r="AO335" s="13">
        <f t="shared" si="478"/>
        <v>0</v>
      </c>
      <c r="AP335" s="13">
        <f t="shared" si="478"/>
        <v>0</v>
      </c>
      <c r="AQ335" s="13">
        <f t="shared" si="478"/>
        <v>155134</v>
      </c>
      <c r="AR335" s="13">
        <f t="shared" si="478"/>
        <v>155134</v>
      </c>
      <c r="AS335" s="6">
        <f t="shared" si="479"/>
        <v>0</v>
      </c>
    </row>
    <row r="336" spans="1:45" ht="33" hidden="1" x14ac:dyDescent="0.25">
      <c r="A336" s="60" t="s">
        <v>32</v>
      </c>
      <c r="B336" s="16">
        <f t="shared" si="477"/>
        <v>909</v>
      </c>
      <c r="C336" s="16" t="s">
        <v>30</v>
      </c>
      <c r="D336" s="16" t="s">
        <v>21</v>
      </c>
      <c r="E336" s="36" t="s">
        <v>705</v>
      </c>
      <c r="F336" s="16" t="s">
        <v>33</v>
      </c>
      <c r="G336" s="13"/>
      <c r="H336" s="18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>
        <f>AG337</f>
        <v>0</v>
      </c>
      <c r="AH336" s="13">
        <f t="shared" si="478"/>
        <v>155134</v>
      </c>
      <c r="AI336" s="13">
        <f t="shared" si="478"/>
        <v>0</v>
      </c>
      <c r="AJ336" s="13">
        <f t="shared" si="478"/>
        <v>0</v>
      </c>
      <c r="AK336" s="81">
        <f t="shared" si="478"/>
        <v>155134</v>
      </c>
      <c r="AL336" s="81">
        <f t="shared" si="478"/>
        <v>155134</v>
      </c>
      <c r="AM336" s="13">
        <f>AM337</f>
        <v>0</v>
      </c>
      <c r="AN336" s="13">
        <f t="shared" si="478"/>
        <v>0</v>
      </c>
      <c r="AO336" s="13">
        <f t="shared" si="478"/>
        <v>0</v>
      </c>
      <c r="AP336" s="13">
        <f t="shared" si="478"/>
        <v>0</v>
      </c>
      <c r="AQ336" s="13">
        <f t="shared" si="478"/>
        <v>155134</v>
      </c>
      <c r="AR336" s="13">
        <f t="shared" si="478"/>
        <v>155134</v>
      </c>
      <c r="AS336" s="6">
        <f t="shared" si="479"/>
        <v>0</v>
      </c>
    </row>
    <row r="337" spans="1:45" ht="33" hidden="1" x14ac:dyDescent="0.25">
      <c r="A337" s="60" t="s">
        <v>39</v>
      </c>
      <c r="B337" s="16">
        <f t="shared" si="477"/>
        <v>909</v>
      </c>
      <c r="C337" s="16" t="s">
        <v>30</v>
      </c>
      <c r="D337" s="16" t="s">
        <v>21</v>
      </c>
      <c r="E337" s="36" t="s">
        <v>705</v>
      </c>
      <c r="F337" s="16" t="s">
        <v>40</v>
      </c>
      <c r="G337" s="13"/>
      <c r="H337" s="18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>
        <v>155134</v>
      </c>
      <c r="AI337" s="13"/>
      <c r="AJ337" s="13"/>
      <c r="AK337" s="81">
        <f>AE337+AG337+AH337+AI337+AJ337</f>
        <v>155134</v>
      </c>
      <c r="AL337" s="81">
        <f>AF337+AH337</f>
        <v>155134</v>
      </c>
      <c r="AM337" s="13"/>
      <c r="AN337" s="13"/>
      <c r="AO337" s="13"/>
      <c r="AP337" s="13"/>
      <c r="AQ337" s="13">
        <f>AK337+AM337+AN337+AO337+AP337</f>
        <v>155134</v>
      </c>
      <c r="AR337" s="13">
        <f>AL337+AN337</f>
        <v>155134</v>
      </c>
      <c r="AS337" s="6">
        <f t="shared" si="479"/>
        <v>0</v>
      </c>
    </row>
    <row r="338" spans="1:45" ht="33" hidden="1" x14ac:dyDescent="0.25">
      <c r="A338" s="60" t="s">
        <v>701</v>
      </c>
      <c r="B338" s="16">
        <f t="shared" si="477"/>
        <v>909</v>
      </c>
      <c r="C338" s="16" t="s">
        <v>30</v>
      </c>
      <c r="D338" s="16" t="s">
        <v>21</v>
      </c>
      <c r="E338" s="36" t="s">
        <v>706</v>
      </c>
      <c r="F338" s="16"/>
      <c r="G338" s="13"/>
      <c r="H338" s="18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>
        <f>AG339</f>
        <v>0</v>
      </c>
      <c r="AH338" s="13">
        <f t="shared" ref="AH338:AR339" si="480">AH339</f>
        <v>0</v>
      </c>
      <c r="AI338" s="13">
        <f t="shared" si="480"/>
        <v>73022</v>
      </c>
      <c r="AJ338" s="13">
        <f t="shared" si="480"/>
        <v>0</v>
      </c>
      <c r="AK338" s="81">
        <f t="shared" si="480"/>
        <v>73022</v>
      </c>
      <c r="AL338" s="81">
        <f t="shared" si="480"/>
        <v>0</v>
      </c>
      <c r="AM338" s="13">
        <f>AM339</f>
        <v>0</v>
      </c>
      <c r="AN338" s="13">
        <f t="shared" si="480"/>
        <v>0</v>
      </c>
      <c r="AO338" s="13">
        <f t="shared" si="480"/>
        <v>0</v>
      </c>
      <c r="AP338" s="13">
        <f t="shared" si="480"/>
        <v>0</v>
      </c>
      <c r="AQ338" s="13">
        <f t="shared" si="480"/>
        <v>73022</v>
      </c>
      <c r="AR338" s="13">
        <f t="shared" si="480"/>
        <v>0</v>
      </c>
      <c r="AS338" s="6">
        <f t="shared" si="479"/>
        <v>73022</v>
      </c>
    </row>
    <row r="339" spans="1:45" ht="33" hidden="1" x14ac:dyDescent="0.25">
      <c r="A339" s="60" t="s">
        <v>32</v>
      </c>
      <c r="B339" s="16">
        <f t="shared" si="477"/>
        <v>909</v>
      </c>
      <c r="C339" s="16" t="s">
        <v>30</v>
      </c>
      <c r="D339" s="16" t="s">
        <v>21</v>
      </c>
      <c r="E339" s="36" t="s">
        <v>706</v>
      </c>
      <c r="F339" s="16" t="s">
        <v>33</v>
      </c>
      <c r="G339" s="13"/>
      <c r="H339" s="18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>
        <f>AG340</f>
        <v>0</v>
      </c>
      <c r="AH339" s="13">
        <f t="shared" si="480"/>
        <v>0</v>
      </c>
      <c r="AI339" s="13">
        <f t="shared" si="480"/>
        <v>73022</v>
      </c>
      <c r="AJ339" s="13">
        <f t="shared" si="480"/>
        <v>0</v>
      </c>
      <c r="AK339" s="81">
        <f t="shared" si="480"/>
        <v>73022</v>
      </c>
      <c r="AL339" s="81">
        <f t="shared" si="480"/>
        <v>0</v>
      </c>
      <c r="AM339" s="13">
        <f>AM340</f>
        <v>0</v>
      </c>
      <c r="AN339" s="13">
        <f t="shared" si="480"/>
        <v>0</v>
      </c>
      <c r="AO339" s="13">
        <f t="shared" si="480"/>
        <v>0</v>
      </c>
      <c r="AP339" s="13">
        <f t="shared" si="480"/>
        <v>0</v>
      </c>
      <c r="AQ339" s="13">
        <f t="shared" si="480"/>
        <v>73022</v>
      </c>
      <c r="AR339" s="13">
        <f t="shared" si="480"/>
        <v>0</v>
      </c>
      <c r="AS339" s="6">
        <f t="shared" si="479"/>
        <v>73022</v>
      </c>
    </row>
    <row r="340" spans="1:45" ht="33" hidden="1" x14ac:dyDescent="0.25">
      <c r="A340" s="60" t="s">
        <v>39</v>
      </c>
      <c r="B340" s="16">
        <f t="shared" si="477"/>
        <v>909</v>
      </c>
      <c r="C340" s="16" t="s">
        <v>30</v>
      </c>
      <c r="D340" s="16" t="s">
        <v>21</v>
      </c>
      <c r="E340" s="36" t="s">
        <v>706</v>
      </c>
      <c r="F340" s="16" t="s">
        <v>40</v>
      </c>
      <c r="G340" s="13"/>
      <c r="H340" s="18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>
        <v>73022</v>
      </c>
      <c r="AJ340" s="13"/>
      <c r="AK340" s="81">
        <f>AE340+AG340+AH340+AI340+AJ340</f>
        <v>73022</v>
      </c>
      <c r="AL340" s="81">
        <f>AF340+AH340</f>
        <v>0</v>
      </c>
      <c r="AM340" s="13"/>
      <c r="AN340" s="13"/>
      <c r="AO340" s="13"/>
      <c r="AP340" s="13"/>
      <c r="AQ340" s="13">
        <f>AK340+AM340+AN340+AO340+AP340</f>
        <v>73022</v>
      </c>
      <c r="AR340" s="13">
        <f>AL340+AN340</f>
        <v>0</v>
      </c>
      <c r="AS340" s="6">
        <f t="shared" si="479"/>
        <v>73022</v>
      </c>
    </row>
    <row r="341" spans="1:45" hidden="1" x14ac:dyDescent="0.25">
      <c r="A341" s="60"/>
      <c r="B341" s="16"/>
      <c r="C341" s="16"/>
      <c r="D341" s="16"/>
      <c r="E341" s="16"/>
      <c r="F341" s="16"/>
      <c r="G341" s="13"/>
      <c r="H341" s="18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81"/>
      <c r="AL341" s="81"/>
      <c r="AM341" s="13"/>
      <c r="AN341" s="13"/>
      <c r="AO341" s="13"/>
      <c r="AP341" s="13"/>
      <c r="AQ341" s="13"/>
      <c r="AR341" s="13"/>
      <c r="AS341" s="6">
        <f t="shared" si="479"/>
        <v>0</v>
      </c>
    </row>
    <row r="342" spans="1:45" ht="18.75" hidden="1" x14ac:dyDescent="0.3">
      <c r="A342" s="66" t="s">
        <v>365</v>
      </c>
      <c r="B342" s="14">
        <f>B329</f>
        <v>909</v>
      </c>
      <c r="C342" s="14" t="s">
        <v>30</v>
      </c>
      <c r="D342" s="14" t="s">
        <v>134</v>
      </c>
      <c r="E342" s="14"/>
      <c r="F342" s="14"/>
      <c r="G342" s="23">
        <f>G343+G348</f>
        <v>529594</v>
      </c>
      <c r="H342" s="23">
        <f t="shared" ref="H342:N342" si="481">H343+H348</f>
        <v>0</v>
      </c>
      <c r="I342" s="23">
        <f t="shared" si="481"/>
        <v>0</v>
      </c>
      <c r="J342" s="23">
        <f t="shared" si="481"/>
        <v>1002757</v>
      </c>
      <c r="K342" s="23">
        <f t="shared" si="481"/>
        <v>27265</v>
      </c>
      <c r="L342" s="23">
        <f t="shared" si="481"/>
        <v>0</v>
      </c>
      <c r="M342" s="23">
        <f t="shared" si="481"/>
        <v>1559616</v>
      </c>
      <c r="N342" s="23">
        <f t="shared" si="481"/>
        <v>1002757</v>
      </c>
      <c r="O342" s="23">
        <f t="shared" ref="O342:T342" si="482">O343+O348</f>
        <v>0</v>
      </c>
      <c r="P342" s="23">
        <f t="shared" si="482"/>
        <v>0</v>
      </c>
      <c r="Q342" s="23">
        <f t="shared" si="482"/>
        <v>0</v>
      </c>
      <c r="R342" s="23">
        <f t="shared" si="482"/>
        <v>0</v>
      </c>
      <c r="S342" s="23">
        <f t="shared" si="482"/>
        <v>1559616</v>
      </c>
      <c r="T342" s="23">
        <f t="shared" si="482"/>
        <v>1002757</v>
      </c>
      <c r="U342" s="23">
        <f t="shared" ref="U342:Z342" si="483">U343+U348</f>
        <v>0</v>
      </c>
      <c r="V342" s="23">
        <f t="shared" si="483"/>
        <v>0</v>
      </c>
      <c r="W342" s="23">
        <f t="shared" si="483"/>
        <v>0</v>
      </c>
      <c r="X342" s="23">
        <f t="shared" si="483"/>
        <v>0</v>
      </c>
      <c r="Y342" s="23">
        <f t="shared" si="483"/>
        <v>1559616</v>
      </c>
      <c r="Z342" s="23">
        <f t="shared" si="483"/>
        <v>1002757</v>
      </c>
      <c r="AA342" s="23">
        <f t="shared" ref="AA342:AF342" si="484">AA343+AA348</f>
        <v>-73</v>
      </c>
      <c r="AB342" s="23">
        <f t="shared" si="484"/>
        <v>0</v>
      </c>
      <c r="AC342" s="23">
        <f t="shared" si="484"/>
        <v>22370</v>
      </c>
      <c r="AD342" s="23">
        <f t="shared" si="484"/>
        <v>-595</v>
      </c>
      <c r="AE342" s="23">
        <f t="shared" si="484"/>
        <v>1581318</v>
      </c>
      <c r="AF342" s="23">
        <f t="shared" si="484"/>
        <v>1002757</v>
      </c>
      <c r="AG342" s="23">
        <f t="shared" ref="AG342:AL342" si="485">AG343+AG348</f>
        <v>0</v>
      </c>
      <c r="AH342" s="23">
        <f t="shared" si="485"/>
        <v>0</v>
      </c>
      <c r="AI342" s="23">
        <f t="shared" si="485"/>
        <v>0</v>
      </c>
      <c r="AJ342" s="23">
        <f t="shared" si="485"/>
        <v>0</v>
      </c>
      <c r="AK342" s="89">
        <f t="shared" si="485"/>
        <v>1581318</v>
      </c>
      <c r="AL342" s="89">
        <f t="shared" si="485"/>
        <v>1002757</v>
      </c>
      <c r="AM342" s="23">
        <f t="shared" ref="AM342:AR342" si="486">AM343+AM348</f>
        <v>-949</v>
      </c>
      <c r="AN342" s="23">
        <f t="shared" si="486"/>
        <v>-258</v>
      </c>
      <c r="AO342" s="23">
        <f t="shared" si="486"/>
        <v>1450</v>
      </c>
      <c r="AP342" s="23">
        <f t="shared" si="486"/>
        <v>0</v>
      </c>
      <c r="AQ342" s="23">
        <f t="shared" si="486"/>
        <v>1581561</v>
      </c>
      <c r="AR342" s="23">
        <f t="shared" si="486"/>
        <v>1002499</v>
      </c>
      <c r="AS342" s="6">
        <f t="shared" si="479"/>
        <v>579062</v>
      </c>
    </row>
    <row r="343" spans="1:45" ht="82.5" hidden="1" x14ac:dyDescent="0.25">
      <c r="A343" s="56" t="s">
        <v>36</v>
      </c>
      <c r="B343" s="16">
        <f>B325</f>
        <v>909</v>
      </c>
      <c r="C343" s="16" t="s">
        <v>30</v>
      </c>
      <c r="D343" s="16" t="s">
        <v>134</v>
      </c>
      <c r="E343" s="16" t="s">
        <v>57</v>
      </c>
      <c r="F343" s="16"/>
      <c r="G343" s="20">
        <f t="shared" ref="G343:R346" si="487">G344</f>
        <v>835</v>
      </c>
      <c r="H343" s="20">
        <f t="shared" si="487"/>
        <v>0</v>
      </c>
      <c r="I343" s="13">
        <f t="shared" si="487"/>
        <v>0</v>
      </c>
      <c r="J343" s="13">
        <f t="shared" si="487"/>
        <v>0</v>
      </c>
      <c r="K343" s="13">
        <f t="shared" si="487"/>
        <v>0</v>
      </c>
      <c r="L343" s="13">
        <f t="shared" si="487"/>
        <v>0</v>
      </c>
      <c r="M343" s="20">
        <f t="shared" si="487"/>
        <v>835</v>
      </c>
      <c r="N343" s="20">
        <f t="shared" si="487"/>
        <v>0</v>
      </c>
      <c r="O343" s="13">
        <f t="shared" si="487"/>
        <v>0</v>
      </c>
      <c r="P343" s="13">
        <f t="shared" si="487"/>
        <v>0</v>
      </c>
      <c r="Q343" s="13">
        <f t="shared" si="487"/>
        <v>0</v>
      </c>
      <c r="R343" s="13">
        <f t="shared" si="487"/>
        <v>0</v>
      </c>
      <c r="S343" s="20">
        <f t="shared" ref="S343:AH346" si="488">S344</f>
        <v>835</v>
      </c>
      <c r="T343" s="20">
        <f t="shared" si="488"/>
        <v>0</v>
      </c>
      <c r="U343" s="13">
        <f t="shared" si="488"/>
        <v>0</v>
      </c>
      <c r="V343" s="13">
        <f t="shared" si="488"/>
        <v>0</v>
      </c>
      <c r="W343" s="13">
        <f t="shared" si="488"/>
        <v>0</v>
      </c>
      <c r="X343" s="13">
        <f t="shared" si="488"/>
        <v>0</v>
      </c>
      <c r="Y343" s="20">
        <f t="shared" si="488"/>
        <v>835</v>
      </c>
      <c r="Z343" s="20">
        <f t="shared" si="488"/>
        <v>0</v>
      </c>
      <c r="AA343" s="13">
        <f t="shared" si="488"/>
        <v>0</v>
      </c>
      <c r="AB343" s="13">
        <f t="shared" si="488"/>
        <v>0</v>
      </c>
      <c r="AC343" s="13">
        <f t="shared" si="488"/>
        <v>0</v>
      </c>
      <c r="AD343" s="13">
        <f t="shared" si="488"/>
        <v>0</v>
      </c>
      <c r="AE343" s="20">
        <f t="shared" si="488"/>
        <v>835</v>
      </c>
      <c r="AF343" s="20">
        <f t="shared" si="488"/>
        <v>0</v>
      </c>
      <c r="AG343" s="13">
        <f t="shared" si="488"/>
        <v>0</v>
      </c>
      <c r="AH343" s="13">
        <f t="shared" si="488"/>
        <v>0</v>
      </c>
      <c r="AI343" s="13">
        <f t="shared" ref="AG343:AR346" si="489">AI344</f>
        <v>0</v>
      </c>
      <c r="AJ343" s="13">
        <f t="shared" si="489"/>
        <v>0</v>
      </c>
      <c r="AK343" s="87">
        <f t="shared" si="489"/>
        <v>835</v>
      </c>
      <c r="AL343" s="87">
        <f t="shared" si="489"/>
        <v>0</v>
      </c>
      <c r="AM343" s="13">
        <f t="shared" si="489"/>
        <v>0</v>
      </c>
      <c r="AN343" s="13">
        <f t="shared" si="489"/>
        <v>0</v>
      </c>
      <c r="AO343" s="13">
        <f t="shared" si="489"/>
        <v>0</v>
      </c>
      <c r="AP343" s="13">
        <f t="shared" si="489"/>
        <v>0</v>
      </c>
      <c r="AQ343" s="20">
        <f t="shared" si="489"/>
        <v>835</v>
      </c>
      <c r="AR343" s="20">
        <f t="shared" si="489"/>
        <v>0</v>
      </c>
      <c r="AS343" s="6">
        <f t="shared" si="479"/>
        <v>835</v>
      </c>
    </row>
    <row r="344" spans="1:45" hidden="1" x14ac:dyDescent="0.25">
      <c r="A344" s="56" t="s">
        <v>15</v>
      </c>
      <c r="B344" s="16">
        <f>B326</f>
        <v>909</v>
      </c>
      <c r="C344" s="16" t="s">
        <v>397</v>
      </c>
      <c r="D344" s="16" t="s">
        <v>134</v>
      </c>
      <c r="E344" s="16" t="s">
        <v>58</v>
      </c>
      <c r="F344" s="16"/>
      <c r="G344" s="35">
        <f t="shared" si="487"/>
        <v>835</v>
      </c>
      <c r="H344" s="35">
        <f t="shared" si="487"/>
        <v>0</v>
      </c>
      <c r="I344" s="13">
        <f t="shared" si="487"/>
        <v>0</v>
      </c>
      <c r="J344" s="13">
        <f t="shared" si="487"/>
        <v>0</v>
      </c>
      <c r="K344" s="13">
        <f t="shared" si="487"/>
        <v>0</v>
      </c>
      <c r="L344" s="13">
        <f t="shared" si="487"/>
        <v>0</v>
      </c>
      <c r="M344" s="35">
        <f t="shared" si="487"/>
        <v>835</v>
      </c>
      <c r="N344" s="35">
        <f t="shared" si="487"/>
        <v>0</v>
      </c>
      <c r="O344" s="13">
        <f t="shared" si="487"/>
        <v>0</v>
      </c>
      <c r="P344" s="13">
        <f t="shared" si="487"/>
        <v>0</v>
      </c>
      <c r="Q344" s="13">
        <f t="shared" si="487"/>
        <v>0</v>
      </c>
      <c r="R344" s="13">
        <f t="shared" si="487"/>
        <v>0</v>
      </c>
      <c r="S344" s="35">
        <f t="shared" si="488"/>
        <v>835</v>
      </c>
      <c r="T344" s="35">
        <f t="shared" si="488"/>
        <v>0</v>
      </c>
      <c r="U344" s="13">
        <f t="shared" si="488"/>
        <v>0</v>
      </c>
      <c r="V344" s="13">
        <f t="shared" si="488"/>
        <v>0</v>
      </c>
      <c r="W344" s="13">
        <f t="shared" si="488"/>
        <v>0</v>
      </c>
      <c r="X344" s="13">
        <f t="shared" si="488"/>
        <v>0</v>
      </c>
      <c r="Y344" s="35">
        <f t="shared" si="488"/>
        <v>835</v>
      </c>
      <c r="Z344" s="35">
        <f t="shared" si="488"/>
        <v>0</v>
      </c>
      <c r="AA344" s="13">
        <f t="shared" si="488"/>
        <v>0</v>
      </c>
      <c r="AB344" s="13">
        <f t="shared" si="488"/>
        <v>0</v>
      </c>
      <c r="AC344" s="13">
        <f t="shared" si="488"/>
        <v>0</v>
      </c>
      <c r="AD344" s="13">
        <f t="shared" si="488"/>
        <v>0</v>
      </c>
      <c r="AE344" s="35">
        <f t="shared" si="488"/>
        <v>835</v>
      </c>
      <c r="AF344" s="35">
        <f t="shared" si="488"/>
        <v>0</v>
      </c>
      <c r="AG344" s="13">
        <f t="shared" si="489"/>
        <v>0</v>
      </c>
      <c r="AH344" s="13">
        <f t="shared" si="489"/>
        <v>0</v>
      </c>
      <c r="AI344" s="13">
        <f t="shared" si="489"/>
        <v>0</v>
      </c>
      <c r="AJ344" s="13">
        <f t="shared" si="489"/>
        <v>0</v>
      </c>
      <c r="AK344" s="92">
        <f t="shared" si="489"/>
        <v>835</v>
      </c>
      <c r="AL344" s="92">
        <f t="shared" si="489"/>
        <v>0</v>
      </c>
      <c r="AM344" s="13">
        <f t="shared" si="489"/>
        <v>0</v>
      </c>
      <c r="AN344" s="13">
        <f t="shared" si="489"/>
        <v>0</v>
      </c>
      <c r="AO344" s="13">
        <f t="shared" si="489"/>
        <v>0</v>
      </c>
      <c r="AP344" s="13">
        <f t="shared" si="489"/>
        <v>0</v>
      </c>
      <c r="AQ344" s="35">
        <f t="shared" si="489"/>
        <v>835</v>
      </c>
      <c r="AR344" s="35">
        <f t="shared" si="489"/>
        <v>0</v>
      </c>
      <c r="AS344" s="6">
        <f t="shared" si="479"/>
        <v>835</v>
      </c>
    </row>
    <row r="345" spans="1:45" hidden="1" x14ac:dyDescent="0.25">
      <c r="A345" s="56" t="s">
        <v>367</v>
      </c>
      <c r="B345" s="16">
        <f>B328</f>
        <v>909</v>
      </c>
      <c r="C345" s="16" t="s">
        <v>30</v>
      </c>
      <c r="D345" s="16" t="s">
        <v>134</v>
      </c>
      <c r="E345" s="16" t="s">
        <v>402</v>
      </c>
      <c r="F345" s="16"/>
      <c r="G345" s="20">
        <f t="shared" si="487"/>
        <v>835</v>
      </c>
      <c r="H345" s="20">
        <f t="shared" si="487"/>
        <v>0</v>
      </c>
      <c r="I345" s="13">
        <f t="shared" si="487"/>
        <v>0</v>
      </c>
      <c r="J345" s="13">
        <f t="shared" si="487"/>
        <v>0</v>
      </c>
      <c r="K345" s="13">
        <f t="shared" si="487"/>
        <v>0</v>
      </c>
      <c r="L345" s="13">
        <f t="shared" si="487"/>
        <v>0</v>
      </c>
      <c r="M345" s="20">
        <f t="shared" si="487"/>
        <v>835</v>
      </c>
      <c r="N345" s="20">
        <f t="shared" si="487"/>
        <v>0</v>
      </c>
      <c r="O345" s="13">
        <f t="shared" si="487"/>
        <v>0</v>
      </c>
      <c r="P345" s="13">
        <f t="shared" si="487"/>
        <v>0</v>
      </c>
      <c r="Q345" s="13">
        <f t="shared" si="487"/>
        <v>0</v>
      </c>
      <c r="R345" s="13">
        <f t="shared" si="487"/>
        <v>0</v>
      </c>
      <c r="S345" s="20">
        <f t="shared" si="488"/>
        <v>835</v>
      </c>
      <c r="T345" s="20">
        <f t="shared" si="488"/>
        <v>0</v>
      </c>
      <c r="U345" s="13">
        <f t="shared" si="488"/>
        <v>0</v>
      </c>
      <c r="V345" s="13">
        <f t="shared" si="488"/>
        <v>0</v>
      </c>
      <c r="W345" s="13">
        <f t="shared" si="488"/>
        <v>0</v>
      </c>
      <c r="X345" s="13">
        <f t="shared" si="488"/>
        <v>0</v>
      </c>
      <c r="Y345" s="20">
        <f t="shared" si="488"/>
        <v>835</v>
      </c>
      <c r="Z345" s="20">
        <f t="shared" si="488"/>
        <v>0</v>
      </c>
      <c r="AA345" s="13">
        <f t="shared" si="488"/>
        <v>0</v>
      </c>
      <c r="AB345" s="13">
        <f t="shared" si="488"/>
        <v>0</v>
      </c>
      <c r="AC345" s="13">
        <f t="shared" si="488"/>
        <v>0</v>
      </c>
      <c r="AD345" s="13">
        <f t="shared" si="488"/>
        <v>0</v>
      </c>
      <c r="AE345" s="20">
        <f t="shared" si="488"/>
        <v>835</v>
      </c>
      <c r="AF345" s="20">
        <f t="shared" si="488"/>
        <v>0</v>
      </c>
      <c r="AG345" s="13">
        <f t="shared" si="489"/>
        <v>0</v>
      </c>
      <c r="AH345" s="13">
        <f t="shared" si="489"/>
        <v>0</v>
      </c>
      <c r="AI345" s="13">
        <f t="shared" si="489"/>
        <v>0</v>
      </c>
      <c r="AJ345" s="13">
        <f t="shared" si="489"/>
        <v>0</v>
      </c>
      <c r="AK345" s="87">
        <f t="shared" si="489"/>
        <v>835</v>
      </c>
      <c r="AL345" s="87">
        <f t="shared" si="489"/>
        <v>0</v>
      </c>
      <c r="AM345" s="13">
        <f t="shared" si="489"/>
        <v>0</v>
      </c>
      <c r="AN345" s="13">
        <f t="shared" si="489"/>
        <v>0</v>
      </c>
      <c r="AO345" s="13">
        <f t="shared" si="489"/>
        <v>0</v>
      </c>
      <c r="AP345" s="13">
        <f t="shared" si="489"/>
        <v>0</v>
      </c>
      <c r="AQ345" s="20">
        <f t="shared" si="489"/>
        <v>835</v>
      </c>
      <c r="AR345" s="20">
        <f t="shared" si="489"/>
        <v>0</v>
      </c>
      <c r="AS345" s="6">
        <f t="shared" si="479"/>
        <v>835</v>
      </c>
    </row>
    <row r="346" spans="1:45" ht="33" hidden="1" x14ac:dyDescent="0.25">
      <c r="A346" s="60" t="s">
        <v>270</v>
      </c>
      <c r="B346" s="16">
        <f>B329</f>
        <v>909</v>
      </c>
      <c r="C346" s="16" t="s">
        <v>30</v>
      </c>
      <c r="D346" s="16" t="s">
        <v>134</v>
      </c>
      <c r="E346" s="16" t="s">
        <v>402</v>
      </c>
      <c r="F346" s="16" t="s">
        <v>33</v>
      </c>
      <c r="G346" s="20">
        <f t="shared" si="487"/>
        <v>835</v>
      </c>
      <c r="H346" s="20">
        <f t="shared" si="487"/>
        <v>0</v>
      </c>
      <c r="I346" s="13">
        <f t="shared" si="487"/>
        <v>0</v>
      </c>
      <c r="J346" s="13">
        <f t="shared" si="487"/>
        <v>0</v>
      </c>
      <c r="K346" s="13">
        <f t="shared" si="487"/>
        <v>0</v>
      </c>
      <c r="L346" s="13">
        <f t="shared" si="487"/>
        <v>0</v>
      </c>
      <c r="M346" s="20">
        <f t="shared" si="487"/>
        <v>835</v>
      </c>
      <c r="N346" s="20">
        <f t="shared" si="487"/>
        <v>0</v>
      </c>
      <c r="O346" s="13">
        <f t="shared" si="487"/>
        <v>0</v>
      </c>
      <c r="P346" s="13">
        <f t="shared" si="487"/>
        <v>0</v>
      </c>
      <c r="Q346" s="13">
        <f t="shared" si="487"/>
        <v>0</v>
      </c>
      <c r="R346" s="13">
        <f t="shared" si="487"/>
        <v>0</v>
      </c>
      <c r="S346" s="20">
        <f t="shared" si="488"/>
        <v>835</v>
      </c>
      <c r="T346" s="20">
        <f t="shared" si="488"/>
        <v>0</v>
      </c>
      <c r="U346" s="13">
        <f t="shared" si="488"/>
        <v>0</v>
      </c>
      <c r="V346" s="13">
        <f t="shared" si="488"/>
        <v>0</v>
      </c>
      <c r="W346" s="13">
        <f t="shared" si="488"/>
        <v>0</v>
      </c>
      <c r="X346" s="13">
        <f t="shared" si="488"/>
        <v>0</v>
      </c>
      <c r="Y346" s="20">
        <f t="shared" si="488"/>
        <v>835</v>
      </c>
      <c r="Z346" s="20">
        <f t="shared" si="488"/>
        <v>0</v>
      </c>
      <c r="AA346" s="13">
        <f t="shared" si="488"/>
        <v>0</v>
      </c>
      <c r="AB346" s="13">
        <f t="shared" si="488"/>
        <v>0</v>
      </c>
      <c r="AC346" s="13">
        <f t="shared" si="488"/>
        <v>0</v>
      </c>
      <c r="AD346" s="13">
        <f t="shared" si="488"/>
        <v>0</v>
      </c>
      <c r="AE346" s="20">
        <f t="shared" si="488"/>
        <v>835</v>
      </c>
      <c r="AF346" s="20">
        <f t="shared" si="488"/>
        <v>0</v>
      </c>
      <c r="AG346" s="13">
        <f t="shared" si="489"/>
        <v>0</v>
      </c>
      <c r="AH346" s="13">
        <f t="shared" si="489"/>
        <v>0</v>
      </c>
      <c r="AI346" s="13">
        <f t="shared" si="489"/>
        <v>0</v>
      </c>
      <c r="AJ346" s="13">
        <f t="shared" si="489"/>
        <v>0</v>
      </c>
      <c r="AK346" s="87">
        <f t="shared" si="489"/>
        <v>835</v>
      </c>
      <c r="AL346" s="87">
        <f t="shared" si="489"/>
        <v>0</v>
      </c>
      <c r="AM346" s="13">
        <f t="shared" si="489"/>
        <v>0</v>
      </c>
      <c r="AN346" s="13">
        <f t="shared" si="489"/>
        <v>0</v>
      </c>
      <c r="AO346" s="13">
        <f t="shared" si="489"/>
        <v>0</v>
      </c>
      <c r="AP346" s="13">
        <f t="shared" si="489"/>
        <v>0</v>
      </c>
      <c r="AQ346" s="20">
        <f t="shared" si="489"/>
        <v>835</v>
      </c>
      <c r="AR346" s="20">
        <f t="shared" si="489"/>
        <v>0</v>
      </c>
      <c r="AS346" s="6">
        <f t="shared" si="479"/>
        <v>835</v>
      </c>
    </row>
    <row r="347" spans="1:45" ht="33" hidden="1" x14ac:dyDescent="0.25">
      <c r="A347" s="56" t="s">
        <v>39</v>
      </c>
      <c r="B347" s="16">
        <f>B342</f>
        <v>909</v>
      </c>
      <c r="C347" s="16" t="s">
        <v>30</v>
      </c>
      <c r="D347" s="16" t="s">
        <v>134</v>
      </c>
      <c r="E347" s="16" t="s">
        <v>402</v>
      </c>
      <c r="F347" s="16" t="s">
        <v>40</v>
      </c>
      <c r="G347" s="13">
        <v>835</v>
      </c>
      <c r="H347" s="18"/>
      <c r="I347" s="13"/>
      <c r="J347" s="13"/>
      <c r="K347" s="13"/>
      <c r="L347" s="13"/>
      <c r="M347" s="13">
        <f>G347+I347+J347+K347+L347</f>
        <v>835</v>
      </c>
      <c r="N347" s="13">
        <f>H347+J347</f>
        <v>0</v>
      </c>
      <c r="O347" s="13"/>
      <c r="P347" s="13"/>
      <c r="Q347" s="13"/>
      <c r="R347" s="13"/>
      <c r="S347" s="13">
        <f>M347+O347+P347+Q347+R347</f>
        <v>835</v>
      </c>
      <c r="T347" s="13">
        <f>N347+P347</f>
        <v>0</v>
      </c>
      <c r="U347" s="13"/>
      <c r="V347" s="13"/>
      <c r="W347" s="13"/>
      <c r="X347" s="13"/>
      <c r="Y347" s="13">
        <f>S347+U347+V347+W347+X347</f>
        <v>835</v>
      </c>
      <c r="Z347" s="13">
        <f>T347+V347</f>
        <v>0</v>
      </c>
      <c r="AA347" s="13"/>
      <c r="AB347" s="13"/>
      <c r="AC347" s="13"/>
      <c r="AD347" s="13"/>
      <c r="AE347" s="13">
        <f>Y347+AA347+AB347+AC347+AD347</f>
        <v>835</v>
      </c>
      <c r="AF347" s="13">
        <f>Z347+AB347</f>
        <v>0</v>
      </c>
      <c r="AG347" s="13"/>
      <c r="AH347" s="13"/>
      <c r="AI347" s="13"/>
      <c r="AJ347" s="13"/>
      <c r="AK347" s="81">
        <f>AE347+AG347+AH347+AI347+AJ347</f>
        <v>835</v>
      </c>
      <c r="AL347" s="81">
        <f>AF347+AH347</f>
        <v>0</v>
      </c>
      <c r="AM347" s="13"/>
      <c r="AN347" s="13"/>
      <c r="AO347" s="13"/>
      <c r="AP347" s="13"/>
      <c r="AQ347" s="13">
        <f>AK347+AM347+AN347+AO347+AP347</f>
        <v>835</v>
      </c>
      <c r="AR347" s="13">
        <f>AL347+AN347</f>
        <v>0</v>
      </c>
      <c r="AS347" s="6">
        <f t="shared" si="479"/>
        <v>835</v>
      </c>
    </row>
    <row r="348" spans="1:45" ht="49.5" hidden="1" x14ac:dyDescent="0.25">
      <c r="A348" s="56" t="s">
        <v>398</v>
      </c>
      <c r="B348" s="16">
        <v>909</v>
      </c>
      <c r="C348" s="16" t="s">
        <v>30</v>
      </c>
      <c r="D348" s="16" t="s">
        <v>134</v>
      </c>
      <c r="E348" s="16" t="s">
        <v>196</v>
      </c>
      <c r="F348" s="16"/>
      <c r="G348" s="20">
        <f t="shared" ref="G348:AR348" si="490">G354+G373+G349</f>
        <v>528759</v>
      </c>
      <c r="H348" s="20">
        <f t="shared" si="490"/>
        <v>0</v>
      </c>
      <c r="I348" s="13">
        <f t="shared" si="490"/>
        <v>0</v>
      </c>
      <c r="J348" s="13">
        <f t="shared" si="490"/>
        <v>1002757</v>
      </c>
      <c r="K348" s="13">
        <f t="shared" si="490"/>
        <v>27265</v>
      </c>
      <c r="L348" s="13">
        <f t="shared" si="490"/>
        <v>0</v>
      </c>
      <c r="M348" s="20">
        <f t="shared" si="490"/>
        <v>1558781</v>
      </c>
      <c r="N348" s="20">
        <f t="shared" si="490"/>
        <v>1002757</v>
      </c>
      <c r="O348" s="13">
        <f t="shared" si="490"/>
        <v>0</v>
      </c>
      <c r="P348" s="13">
        <f t="shared" si="490"/>
        <v>0</v>
      </c>
      <c r="Q348" s="13">
        <f t="shared" si="490"/>
        <v>0</v>
      </c>
      <c r="R348" s="13">
        <f t="shared" si="490"/>
        <v>0</v>
      </c>
      <c r="S348" s="20">
        <f t="shared" si="490"/>
        <v>1558781</v>
      </c>
      <c r="T348" s="20">
        <f t="shared" si="490"/>
        <v>1002757</v>
      </c>
      <c r="U348" s="13">
        <f t="shared" si="490"/>
        <v>0</v>
      </c>
      <c r="V348" s="13">
        <f t="shared" si="490"/>
        <v>0</v>
      </c>
      <c r="W348" s="13">
        <f t="shared" si="490"/>
        <v>0</v>
      </c>
      <c r="X348" s="13">
        <f t="shared" si="490"/>
        <v>0</v>
      </c>
      <c r="Y348" s="20">
        <f t="shared" si="490"/>
        <v>1558781</v>
      </c>
      <c r="Z348" s="20">
        <f t="shared" si="490"/>
        <v>1002757</v>
      </c>
      <c r="AA348" s="13">
        <f t="shared" si="490"/>
        <v>-73</v>
      </c>
      <c r="AB348" s="13">
        <f t="shared" si="490"/>
        <v>0</v>
      </c>
      <c r="AC348" s="13">
        <f t="shared" si="490"/>
        <v>22370</v>
      </c>
      <c r="AD348" s="13">
        <f t="shared" si="490"/>
        <v>-595</v>
      </c>
      <c r="AE348" s="20">
        <f t="shared" si="490"/>
        <v>1580483</v>
      </c>
      <c r="AF348" s="20">
        <f t="shared" si="490"/>
        <v>1002757</v>
      </c>
      <c r="AG348" s="13">
        <f t="shared" si="490"/>
        <v>0</v>
      </c>
      <c r="AH348" s="13">
        <f t="shared" si="490"/>
        <v>0</v>
      </c>
      <c r="AI348" s="13">
        <f t="shared" si="490"/>
        <v>0</v>
      </c>
      <c r="AJ348" s="13">
        <f t="shared" si="490"/>
        <v>0</v>
      </c>
      <c r="AK348" s="87">
        <f t="shared" si="490"/>
        <v>1580483</v>
      </c>
      <c r="AL348" s="87">
        <f t="shared" si="490"/>
        <v>1002757</v>
      </c>
      <c r="AM348" s="13">
        <f t="shared" si="490"/>
        <v>-949</v>
      </c>
      <c r="AN348" s="13">
        <f t="shared" si="490"/>
        <v>-258</v>
      </c>
      <c r="AO348" s="13">
        <f t="shared" si="490"/>
        <v>1450</v>
      </c>
      <c r="AP348" s="13">
        <f t="shared" si="490"/>
        <v>0</v>
      </c>
      <c r="AQ348" s="20">
        <f t="shared" si="490"/>
        <v>1580726</v>
      </c>
      <c r="AR348" s="20">
        <f t="shared" si="490"/>
        <v>1002499</v>
      </c>
      <c r="AS348" s="6">
        <f t="shared" si="479"/>
        <v>578227</v>
      </c>
    </row>
    <row r="349" spans="1:45" ht="33" hidden="1" x14ac:dyDescent="0.25">
      <c r="A349" s="56" t="s">
        <v>566</v>
      </c>
      <c r="B349" s="16">
        <v>909</v>
      </c>
      <c r="C349" s="16" t="s">
        <v>30</v>
      </c>
      <c r="D349" s="16" t="s">
        <v>134</v>
      </c>
      <c r="E349" s="16" t="s">
        <v>552</v>
      </c>
      <c r="F349" s="19"/>
      <c r="G349" s="20">
        <f>G350</f>
        <v>323237</v>
      </c>
      <c r="H349" s="20">
        <f t="shared" ref="H349:R352" si="491">H350</f>
        <v>0</v>
      </c>
      <c r="I349" s="13">
        <f t="shared" si="491"/>
        <v>0</v>
      </c>
      <c r="J349" s="13">
        <f t="shared" si="491"/>
        <v>0</v>
      </c>
      <c r="K349" s="13">
        <f t="shared" si="491"/>
        <v>0</v>
      </c>
      <c r="L349" s="13">
        <f t="shared" si="491"/>
        <v>0</v>
      </c>
      <c r="M349" s="20">
        <f t="shared" si="491"/>
        <v>323237</v>
      </c>
      <c r="N349" s="20">
        <f t="shared" si="491"/>
        <v>0</v>
      </c>
      <c r="O349" s="13">
        <f t="shared" si="491"/>
        <v>0</v>
      </c>
      <c r="P349" s="13">
        <f t="shared" si="491"/>
        <v>0</v>
      </c>
      <c r="Q349" s="13">
        <f t="shared" si="491"/>
        <v>0</v>
      </c>
      <c r="R349" s="13">
        <f t="shared" si="491"/>
        <v>0</v>
      </c>
      <c r="S349" s="20">
        <f t="shared" ref="S349:AH352" si="492">S350</f>
        <v>323237</v>
      </c>
      <c r="T349" s="20">
        <f t="shared" si="492"/>
        <v>0</v>
      </c>
      <c r="U349" s="13">
        <f t="shared" si="492"/>
        <v>0</v>
      </c>
      <c r="V349" s="13">
        <f t="shared" si="492"/>
        <v>0</v>
      </c>
      <c r="W349" s="13">
        <f t="shared" si="492"/>
        <v>0</v>
      </c>
      <c r="X349" s="13">
        <f t="shared" si="492"/>
        <v>0</v>
      </c>
      <c r="Y349" s="20">
        <f t="shared" si="492"/>
        <v>323237</v>
      </c>
      <c r="Z349" s="20">
        <f t="shared" si="492"/>
        <v>0</v>
      </c>
      <c r="AA349" s="13">
        <f t="shared" si="492"/>
        <v>0</v>
      </c>
      <c r="AB349" s="13">
        <f t="shared" si="492"/>
        <v>0</v>
      </c>
      <c r="AC349" s="13">
        <f t="shared" si="492"/>
        <v>0</v>
      </c>
      <c r="AD349" s="13">
        <f t="shared" si="492"/>
        <v>0</v>
      </c>
      <c r="AE349" s="20">
        <f t="shared" si="492"/>
        <v>323237</v>
      </c>
      <c r="AF349" s="20">
        <f t="shared" si="492"/>
        <v>0</v>
      </c>
      <c r="AG349" s="13">
        <f t="shared" si="492"/>
        <v>0</v>
      </c>
      <c r="AH349" s="13">
        <f t="shared" si="492"/>
        <v>0</v>
      </c>
      <c r="AI349" s="13">
        <f t="shared" ref="AG349:AR352" si="493">AI350</f>
        <v>0</v>
      </c>
      <c r="AJ349" s="13">
        <f t="shared" si="493"/>
        <v>0</v>
      </c>
      <c r="AK349" s="87">
        <f t="shared" si="493"/>
        <v>323237</v>
      </c>
      <c r="AL349" s="87">
        <f t="shared" si="493"/>
        <v>0</v>
      </c>
      <c r="AM349" s="13">
        <f t="shared" si="493"/>
        <v>0</v>
      </c>
      <c r="AN349" s="13">
        <f t="shared" si="493"/>
        <v>0</v>
      </c>
      <c r="AO349" s="13">
        <f t="shared" si="493"/>
        <v>0</v>
      </c>
      <c r="AP349" s="13">
        <f t="shared" si="493"/>
        <v>0</v>
      </c>
      <c r="AQ349" s="20">
        <f t="shared" si="493"/>
        <v>323237</v>
      </c>
      <c r="AR349" s="20">
        <f t="shared" si="493"/>
        <v>0</v>
      </c>
      <c r="AS349" s="6">
        <f t="shared" si="479"/>
        <v>323237</v>
      </c>
    </row>
    <row r="350" spans="1:45" hidden="1" x14ac:dyDescent="0.25">
      <c r="A350" s="60" t="s">
        <v>15</v>
      </c>
      <c r="B350" s="16">
        <v>909</v>
      </c>
      <c r="C350" s="16" t="s">
        <v>30</v>
      </c>
      <c r="D350" s="16" t="s">
        <v>134</v>
      </c>
      <c r="E350" s="16" t="s">
        <v>553</v>
      </c>
      <c r="F350" s="19"/>
      <c r="G350" s="20">
        <f>G351</f>
        <v>323237</v>
      </c>
      <c r="H350" s="20">
        <f t="shared" si="491"/>
        <v>0</v>
      </c>
      <c r="I350" s="13">
        <f t="shared" si="491"/>
        <v>0</v>
      </c>
      <c r="J350" s="13">
        <f t="shared" si="491"/>
        <v>0</v>
      </c>
      <c r="K350" s="13">
        <f t="shared" si="491"/>
        <v>0</v>
      </c>
      <c r="L350" s="13">
        <f t="shared" si="491"/>
        <v>0</v>
      </c>
      <c r="M350" s="20">
        <f t="shared" si="491"/>
        <v>323237</v>
      </c>
      <c r="N350" s="20">
        <f t="shared" si="491"/>
        <v>0</v>
      </c>
      <c r="O350" s="13">
        <f t="shared" si="491"/>
        <v>0</v>
      </c>
      <c r="P350" s="13">
        <f t="shared" si="491"/>
        <v>0</v>
      </c>
      <c r="Q350" s="13">
        <f t="shared" si="491"/>
        <v>0</v>
      </c>
      <c r="R350" s="13">
        <f t="shared" si="491"/>
        <v>0</v>
      </c>
      <c r="S350" s="20">
        <f t="shared" si="492"/>
        <v>323237</v>
      </c>
      <c r="T350" s="20">
        <f t="shared" si="492"/>
        <v>0</v>
      </c>
      <c r="U350" s="13">
        <f t="shared" si="492"/>
        <v>0</v>
      </c>
      <c r="V350" s="13">
        <f t="shared" si="492"/>
        <v>0</v>
      </c>
      <c r="W350" s="13">
        <f t="shared" si="492"/>
        <v>0</v>
      </c>
      <c r="X350" s="13">
        <f t="shared" si="492"/>
        <v>0</v>
      </c>
      <c r="Y350" s="20">
        <f t="shared" si="492"/>
        <v>323237</v>
      </c>
      <c r="Z350" s="20">
        <f t="shared" si="492"/>
        <v>0</v>
      </c>
      <c r="AA350" s="13">
        <f t="shared" si="492"/>
        <v>0</v>
      </c>
      <c r="AB350" s="13">
        <f t="shared" si="492"/>
        <v>0</v>
      </c>
      <c r="AC350" s="13">
        <f t="shared" si="492"/>
        <v>0</v>
      </c>
      <c r="AD350" s="13">
        <f t="shared" si="492"/>
        <v>0</v>
      </c>
      <c r="AE350" s="20">
        <f t="shared" si="492"/>
        <v>323237</v>
      </c>
      <c r="AF350" s="20">
        <f t="shared" si="492"/>
        <v>0</v>
      </c>
      <c r="AG350" s="13">
        <f t="shared" si="493"/>
        <v>0</v>
      </c>
      <c r="AH350" s="13">
        <f t="shared" si="493"/>
        <v>0</v>
      </c>
      <c r="AI350" s="13">
        <f t="shared" si="493"/>
        <v>0</v>
      </c>
      <c r="AJ350" s="13">
        <f t="shared" si="493"/>
        <v>0</v>
      </c>
      <c r="AK350" s="87">
        <f t="shared" si="493"/>
        <v>323237</v>
      </c>
      <c r="AL350" s="87">
        <f t="shared" si="493"/>
        <v>0</v>
      </c>
      <c r="AM350" s="13">
        <f t="shared" si="493"/>
        <v>0</v>
      </c>
      <c r="AN350" s="13">
        <f t="shared" si="493"/>
        <v>0</v>
      </c>
      <c r="AO350" s="13">
        <f t="shared" si="493"/>
        <v>0</v>
      </c>
      <c r="AP350" s="13">
        <f t="shared" si="493"/>
        <v>0</v>
      </c>
      <c r="AQ350" s="20">
        <f t="shared" si="493"/>
        <v>323237</v>
      </c>
      <c r="AR350" s="20">
        <f t="shared" si="493"/>
        <v>0</v>
      </c>
      <c r="AS350" s="6">
        <f t="shared" si="479"/>
        <v>323237</v>
      </c>
    </row>
    <row r="351" spans="1:45" hidden="1" x14ac:dyDescent="0.25">
      <c r="A351" s="56" t="s">
        <v>367</v>
      </c>
      <c r="B351" s="16">
        <v>909</v>
      </c>
      <c r="C351" s="16" t="s">
        <v>30</v>
      </c>
      <c r="D351" s="16" t="s">
        <v>134</v>
      </c>
      <c r="E351" s="16" t="s">
        <v>554</v>
      </c>
      <c r="F351" s="19"/>
      <c r="G351" s="20">
        <f>G352</f>
        <v>323237</v>
      </c>
      <c r="H351" s="20">
        <f t="shared" si="491"/>
        <v>0</v>
      </c>
      <c r="I351" s="13">
        <f t="shared" si="491"/>
        <v>0</v>
      </c>
      <c r="J351" s="13">
        <f t="shared" si="491"/>
        <v>0</v>
      </c>
      <c r="K351" s="13">
        <f t="shared" si="491"/>
        <v>0</v>
      </c>
      <c r="L351" s="13">
        <f t="shared" si="491"/>
        <v>0</v>
      </c>
      <c r="M351" s="20">
        <f t="shared" si="491"/>
        <v>323237</v>
      </c>
      <c r="N351" s="20">
        <f t="shared" si="491"/>
        <v>0</v>
      </c>
      <c r="O351" s="13">
        <f t="shared" si="491"/>
        <v>0</v>
      </c>
      <c r="P351" s="13">
        <f t="shared" si="491"/>
        <v>0</v>
      </c>
      <c r="Q351" s="13">
        <f t="shared" si="491"/>
        <v>0</v>
      </c>
      <c r="R351" s="13">
        <f t="shared" si="491"/>
        <v>0</v>
      </c>
      <c r="S351" s="20">
        <f t="shared" si="492"/>
        <v>323237</v>
      </c>
      <c r="T351" s="20">
        <f t="shared" si="492"/>
        <v>0</v>
      </c>
      <c r="U351" s="13">
        <f t="shared" si="492"/>
        <v>0</v>
      </c>
      <c r="V351" s="13">
        <f t="shared" si="492"/>
        <v>0</v>
      </c>
      <c r="W351" s="13">
        <f t="shared" si="492"/>
        <v>0</v>
      </c>
      <c r="X351" s="13">
        <f t="shared" si="492"/>
        <v>0</v>
      </c>
      <c r="Y351" s="20">
        <f t="shared" si="492"/>
        <v>323237</v>
      </c>
      <c r="Z351" s="20">
        <f t="shared" si="492"/>
        <v>0</v>
      </c>
      <c r="AA351" s="13">
        <f t="shared" si="492"/>
        <v>0</v>
      </c>
      <c r="AB351" s="13">
        <f t="shared" si="492"/>
        <v>0</v>
      </c>
      <c r="AC351" s="13">
        <f t="shared" si="492"/>
        <v>0</v>
      </c>
      <c r="AD351" s="13">
        <f t="shared" si="492"/>
        <v>0</v>
      </c>
      <c r="AE351" s="20">
        <f t="shared" si="492"/>
        <v>323237</v>
      </c>
      <c r="AF351" s="20">
        <f t="shared" si="492"/>
        <v>0</v>
      </c>
      <c r="AG351" s="13">
        <f t="shared" si="493"/>
        <v>0</v>
      </c>
      <c r="AH351" s="13">
        <f t="shared" si="493"/>
        <v>0</v>
      </c>
      <c r="AI351" s="13">
        <f t="shared" si="493"/>
        <v>0</v>
      </c>
      <c r="AJ351" s="13">
        <f t="shared" si="493"/>
        <v>0</v>
      </c>
      <c r="AK351" s="87">
        <f t="shared" si="493"/>
        <v>323237</v>
      </c>
      <c r="AL351" s="87">
        <f t="shared" si="493"/>
        <v>0</v>
      </c>
      <c r="AM351" s="13">
        <f t="shared" si="493"/>
        <v>0</v>
      </c>
      <c r="AN351" s="13">
        <f t="shared" si="493"/>
        <v>0</v>
      </c>
      <c r="AO351" s="13">
        <f t="shared" si="493"/>
        <v>0</v>
      </c>
      <c r="AP351" s="13">
        <f t="shared" si="493"/>
        <v>0</v>
      </c>
      <c r="AQ351" s="20">
        <f t="shared" si="493"/>
        <v>323237</v>
      </c>
      <c r="AR351" s="20">
        <f t="shared" si="493"/>
        <v>0</v>
      </c>
      <c r="AS351" s="6">
        <f t="shared" si="479"/>
        <v>323237</v>
      </c>
    </row>
    <row r="352" spans="1:45" ht="33" hidden="1" x14ac:dyDescent="0.25">
      <c r="A352" s="60" t="s">
        <v>270</v>
      </c>
      <c r="B352" s="16">
        <v>909</v>
      </c>
      <c r="C352" s="16" t="s">
        <v>30</v>
      </c>
      <c r="D352" s="16" t="s">
        <v>134</v>
      </c>
      <c r="E352" s="16" t="s">
        <v>554</v>
      </c>
      <c r="F352" s="16" t="s">
        <v>33</v>
      </c>
      <c r="G352" s="20">
        <f>G353</f>
        <v>323237</v>
      </c>
      <c r="H352" s="20">
        <f t="shared" si="491"/>
        <v>0</v>
      </c>
      <c r="I352" s="13">
        <f t="shared" si="491"/>
        <v>0</v>
      </c>
      <c r="J352" s="13">
        <f t="shared" si="491"/>
        <v>0</v>
      </c>
      <c r="K352" s="13">
        <f t="shared" si="491"/>
        <v>0</v>
      </c>
      <c r="L352" s="13">
        <f t="shared" si="491"/>
        <v>0</v>
      </c>
      <c r="M352" s="20">
        <f t="shared" si="491"/>
        <v>323237</v>
      </c>
      <c r="N352" s="20">
        <f t="shared" si="491"/>
        <v>0</v>
      </c>
      <c r="O352" s="13">
        <f t="shared" si="491"/>
        <v>0</v>
      </c>
      <c r="P352" s="13">
        <f t="shared" si="491"/>
        <v>0</v>
      </c>
      <c r="Q352" s="13">
        <f t="shared" si="491"/>
        <v>0</v>
      </c>
      <c r="R352" s="13">
        <f t="shared" si="491"/>
        <v>0</v>
      </c>
      <c r="S352" s="20">
        <f t="shared" si="492"/>
        <v>323237</v>
      </c>
      <c r="T352" s="20">
        <f t="shared" si="492"/>
        <v>0</v>
      </c>
      <c r="U352" s="13">
        <f t="shared" si="492"/>
        <v>0</v>
      </c>
      <c r="V352" s="13">
        <f t="shared" si="492"/>
        <v>0</v>
      </c>
      <c r="W352" s="13">
        <f t="shared" si="492"/>
        <v>0</v>
      </c>
      <c r="X352" s="13">
        <f t="shared" si="492"/>
        <v>0</v>
      </c>
      <c r="Y352" s="20">
        <f t="shared" si="492"/>
        <v>323237</v>
      </c>
      <c r="Z352" s="20">
        <f t="shared" si="492"/>
        <v>0</v>
      </c>
      <c r="AA352" s="13">
        <f t="shared" si="492"/>
        <v>0</v>
      </c>
      <c r="AB352" s="13">
        <f t="shared" si="492"/>
        <v>0</v>
      </c>
      <c r="AC352" s="13">
        <f t="shared" si="492"/>
        <v>0</v>
      </c>
      <c r="AD352" s="13">
        <f t="shared" si="492"/>
        <v>0</v>
      </c>
      <c r="AE352" s="20">
        <f t="shared" si="492"/>
        <v>323237</v>
      </c>
      <c r="AF352" s="20">
        <f t="shared" si="492"/>
        <v>0</v>
      </c>
      <c r="AG352" s="13">
        <f t="shared" si="493"/>
        <v>0</v>
      </c>
      <c r="AH352" s="13">
        <f t="shared" si="493"/>
        <v>0</v>
      </c>
      <c r="AI352" s="13">
        <f t="shared" si="493"/>
        <v>0</v>
      </c>
      <c r="AJ352" s="13">
        <f t="shared" si="493"/>
        <v>0</v>
      </c>
      <c r="AK352" s="87">
        <f t="shared" si="493"/>
        <v>323237</v>
      </c>
      <c r="AL352" s="87">
        <f t="shared" si="493"/>
        <v>0</v>
      </c>
      <c r="AM352" s="13">
        <f t="shared" si="493"/>
        <v>0</v>
      </c>
      <c r="AN352" s="13">
        <f t="shared" si="493"/>
        <v>0</v>
      </c>
      <c r="AO352" s="13">
        <f t="shared" si="493"/>
        <v>0</v>
      </c>
      <c r="AP352" s="13">
        <f t="shared" si="493"/>
        <v>0</v>
      </c>
      <c r="AQ352" s="20">
        <f t="shared" si="493"/>
        <v>323237</v>
      </c>
      <c r="AR352" s="20">
        <f t="shared" si="493"/>
        <v>0</v>
      </c>
      <c r="AS352" s="6">
        <f t="shared" si="479"/>
        <v>323237</v>
      </c>
    </row>
    <row r="353" spans="1:45" ht="33" hidden="1" x14ac:dyDescent="0.25">
      <c r="A353" s="60" t="s">
        <v>39</v>
      </c>
      <c r="B353" s="16">
        <v>909</v>
      </c>
      <c r="C353" s="16" t="s">
        <v>30</v>
      </c>
      <c r="D353" s="16" t="s">
        <v>134</v>
      </c>
      <c r="E353" s="16" t="s">
        <v>554</v>
      </c>
      <c r="F353" s="16" t="s">
        <v>40</v>
      </c>
      <c r="G353" s="20">
        <v>323237</v>
      </c>
      <c r="H353" s="20"/>
      <c r="I353" s="13"/>
      <c r="J353" s="13"/>
      <c r="K353" s="13"/>
      <c r="L353" s="13"/>
      <c r="M353" s="13">
        <f>G353+I353+J353+K353+L353</f>
        <v>323237</v>
      </c>
      <c r="N353" s="13">
        <f>H353+J353</f>
        <v>0</v>
      </c>
      <c r="O353" s="13"/>
      <c r="P353" s="13"/>
      <c r="Q353" s="13"/>
      <c r="R353" s="13"/>
      <c r="S353" s="13">
        <f>M353+O353+P353+Q353+R353</f>
        <v>323237</v>
      </c>
      <c r="T353" s="13">
        <f>N353+P353</f>
        <v>0</v>
      </c>
      <c r="U353" s="13"/>
      <c r="V353" s="13"/>
      <c r="W353" s="13"/>
      <c r="X353" s="13"/>
      <c r="Y353" s="13">
        <f>S353+U353+V353+W353+X353</f>
        <v>323237</v>
      </c>
      <c r="Z353" s="13">
        <f>T353+V353</f>
        <v>0</v>
      </c>
      <c r="AA353" s="13"/>
      <c r="AB353" s="13"/>
      <c r="AC353" s="13"/>
      <c r="AD353" s="13"/>
      <c r="AE353" s="13">
        <f>Y353+AA353+AB353+AC353+AD353</f>
        <v>323237</v>
      </c>
      <c r="AF353" s="13">
        <f>Z353+AB353</f>
        <v>0</v>
      </c>
      <c r="AG353" s="13"/>
      <c r="AH353" s="13"/>
      <c r="AI353" s="13"/>
      <c r="AJ353" s="13"/>
      <c r="AK353" s="81">
        <f>AE353+AG353+AH353+AI353+AJ353</f>
        <v>323237</v>
      </c>
      <c r="AL353" s="81">
        <f>AF353+AH353</f>
        <v>0</v>
      </c>
      <c r="AM353" s="13"/>
      <c r="AN353" s="13"/>
      <c r="AO353" s="13"/>
      <c r="AP353" s="13"/>
      <c r="AQ353" s="13">
        <f>AK353+AM353+AN353+AO353+AP353</f>
        <v>323237</v>
      </c>
      <c r="AR353" s="13">
        <f>AL353+AN353</f>
        <v>0</v>
      </c>
      <c r="AS353" s="6">
        <f t="shared" si="479"/>
        <v>323237</v>
      </c>
    </row>
    <row r="354" spans="1:45" ht="54" hidden="1" customHeight="1" x14ac:dyDescent="0.25">
      <c r="A354" s="56" t="s">
        <v>399</v>
      </c>
      <c r="B354" s="16">
        <v>909</v>
      </c>
      <c r="C354" s="16" t="s">
        <v>397</v>
      </c>
      <c r="D354" s="16" t="s">
        <v>134</v>
      </c>
      <c r="E354" s="16" t="s">
        <v>198</v>
      </c>
      <c r="F354" s="16"/>
      <c r="G354" s="13">
        <f>G355+G370</f>
        <v>46380</v>
      </c>
      <c r="H354" s="13">
        <f>H355+H370</f>
        <v>0</v>
      </c>
      <c r="I354" s="13">
        <f t="shared" ref="I354:AM354" si="494">I355+I370+I366</f>
        <v>0</v>
      </c>
      <c r="J354" s="13">
        <f t="shared" si="494"/>
        <v>1002757</v>
      </c>
      <c r="K354" s="13">
        <f t="shared" si="494"/>
        <v>27265</v>
      </c>
      <c r="L354" s="13">
        <f t="shared" si="494"/>
        <v>0</v>
      </c>
      <c r="M354" s="13">
        <f t="shared" si="494"/>
        <v>1076402</v>
      </c>
      <c r="N354" s="13">
        <f t="shared" si="494"/>
        <v>1002757</v>
      </c>
      <c r="O354" s="13">
        <f t="shared" si="494"/>
        <v>0</v>
      </c>
      <c r="P354" s="13">
        <f t="shared" si="494"/>
        <v>0</v>
      </c>
      <c r="Q354" s="13">
        <f t="shared" si="494"/>
        <v>0</v>
      </c>
      <c r="R354" s="13">
        <f t="shared" si="494"/>
        <v>0</v>
      </c>
      <c r="S354" s="13">
        <f t="shared" si="494"/>
        <v>1076402</v>
      </c>
      <c r="T354" s="13">
        <f t="shared" si="494"/>
        <v>1002757</v>
      </c>
      <c r="U354" s="13">
        <f t="shared" si="494"/>
        <v>0</v>
      </c>
      <c r="V354" s="13">
        <f t="shared" si="494"/>
        <v>0</v>
      </c>
      <c r="W354" s="13">
        <f t="shared" si="494"/>
        <v>0</v>
      </c>
      <c r="X354" s="13">
        <f t="shared" si="494"/>
        <v>0</v>
      </c>
      <c r="Y354" s="13">
        <f t="shared" si="494"/>
        <v>1076402</v>
      </c>
      <c r="Z354" s="13">
        <f t="shared" si="494"/>
        <v>1002757</v>
      </c>
      <c r="AA354" s="13">
        <f t="shared" si="494"/>
        <v>0</v>
      </c>
      <c r="AB354" s="13">
        <f t="shared" si="494"/>
        <v>0</v>
      </c>
      <c r="AC354" s="13">
        <f t="shared" si="494"/>
        <v>22370</v>
      </c>
      <c r="AD354" s="13">
        <f t="shared" si="494"/>
        <v>0</v>
      </c>
      <c r="AE354" s="13">
        <f t="shared" si="494"/>
        <v>1098772</v>
      </c>
      <c r="AF354" s="13">
        <f t="shared" si="494"/>
        <v>1002757</v>
      </c>
      <c r="AG354" s="13">
        <f t="shared" si="494"/>
        <v>0</v>
      </c>
      <c r="AH354" s="13">
        <f t="shared" si="494"/>
        <v>0</v>
      </c>
      <c r="AI354" s="13">
        <f t="shared" si="494"/>
        <v>0</v>
      </c>
      <c r="AJ354" s="13">
        <f t="shared" si="494"/>
        <v>0</v>
      </c>
      <c r="AK354" s="81">
        <f t="shared" si="494"/>
        <v>1098772</v>
      </c>
      <c r="AL354" s="81">
        <f t="shared" si="494"/>
        <v>1002757</v>
      </c>
      <c r="AM354" s="13">
        <f t="shared" si="494"/>
        <v>-949</v>
      </c>
      <c r="AN354" s="13">
        <f>AN355+AN370+AN366+AN362</f>
        <v>-258</v>
      </c>
      <c r="AO354" s="13">
        <f t="shared" ref="AO354:AR354" si="495">AO355+AO370+AO366+AO362</f>
        <v>1450</v>
      </c>
      <c r="AP354" s="13">
        <f t="shared" si="495"/>
        <v>0</v>
      </c>
      <c r="AQ354" s="13">
        <f t="shared" si="495"/>
        <v>1099015</v>
      </c>
      <c r="AR354" s="13">
        <f t="shared" si="495"/>
        <v>1002499</v>
      </c>
      <c r="AS354" s="6">
        <f t="shared" si="479"/>
        <v>96516</v>
      </c>
    </row>
    <row r="355" spans="1:45" hidden="1" x14ac:dyDescent="0.25">
      <c r="A355" s="56" t="s">
        <v>15</v>
      </c>
      <c r="B355" s="16">
        <v>909</v>
      </c>
      <c r="C355" s="16" t="s">
        <v>397</v>
      </c>
      <c r="D355" s="16" t="s">
        <v>134</v>
      </c>
      <c r="E355" s="16" t="s">
        <v>199</v>
      </c>
      <c r="F355" s="16"/>
      <c r="G355" s="13">
        <f>G356+G359</f>
        <v>17524</v>
      </c>
      <c r="H355" s="13">
        <f t="shared" ref="H355:N355" si="496">H356+H359</f>
        <v>0</v>
      </c>
      <c r="I355" s="13">
        <f t="shared" si="496"/>
        <v>0</v>
      </c>
      <c r="J355" s="13">
        <f t="shared" si="496"/>
        <v>0</v>
      </c>
      <c r="K355" s="13">
        <f t="shared" si="496"/>
        <v>0</v>
      </c>
      <c r="L355" s="13">
        <f t="shared" si="496"/>
        <v>0</v>
      </c>
      <c r="M355" s="13">
        <f t="shared" si="496"/>
        <v>17524</v>
      </c>
      <c r="N355" s="13">
        <f t="shared" si="496"/>
        <v>0</v>
      </c>
      <c r="O355" s="13">
        <f t="shared" ref="O355:T355" si="497">O356+O359</f>
        <v>0</v>
      </c>
      <c r="P355" s="13">
        <f t="shared" si="497"/>
        <v>0</v>
      </c>
      <c r="Q355" s="13">
        <f t="shared" si="497"/>
        <v>0</v>
      </c>
      <c r="R355" s="13">
        <f t="shared" si="497"/>
        <v>0</v>
      </c>
      <c r="S355" s="13">
        <f t="shared" si="497"/>
        <v>17524</v>
      </c>
      <c r="T355" s="13">
        <f t="shared" si="497"/>
        <v>0</v>
      </c>
      <c r="U355" s="13">
        <f t="shared" ref="U355:Z355" si="498">U356+U359</f>
        <v>0</v>
      </c>
      <c r="V355" s="13">
        <f t="shared" si="498"/>
        <v>0</v>
      </c>
      <c r="W355" s="13">
        <f t="shared" si="498"/>
        <v>0</v>
      </c>
      <c r="X355" s="13">
        <f t="shared" si="498"/>
        <v>0</v>
      </c>
      <c r="Y355" s="13">
        <f t="shared" si="498"/>
        <v>17524</v>
      </c>
      <c r="Z355" s="13">
        <f t="shared" si="498"/>
        <v>0</v>
      </c>
      <c r="AA355" s="13">
        <f t="shared" ref="AA355:AF355" si="499">AA356+AA359</f>
        <v>0</v>
      </c>
      <c r="AB355" s="13">
        <f t="shared" si="499"/>
        <v>0</v>
      </c>
      <c r="AC355" s="13">
        <f t="shared" si="499"/>
        <v>4369</v>
      </c>
      <c r="AD355" s="13">
        <f t="shared" si="499"/>
        <v>0</v>
      </c>
      <c r="AE355" s="13">
        <f t="shared" si="499"/>
        <v>21893</v>
      </c>
      <c r="AF355" s="13">
        <f t="shared" si="499"/>
        <v>0</v>
      </c>
      <c r="AG355" s="13">
        <f t="shared" ref="AG355:AL355" si="500">AG356+AG359</f>
        <v>0</v>
      </c>
      <c r="AH355" s="13">
        <f t="shared" si="500"/>
        <v>0</v>
      </c>
      <c r="AI355" s="13">
        <f t="shared" si="500"/>
        <v>0</v>
      </c>
      <c r="AJ355" s="13">
        <f t="shared" si="500"/>
        <v>0</v>
      </c>
      <c r="AK355" s="81">
        <f t="shared" si="500"/>
        <v>21893</v>
      </c>
      <c r="AL355" s="81">
        <f t="shared" si="500"/>
        <v>0</v>
      </c>
      <c r="AM355" s="13">
        <f t="shared" ref="AM355:AR355" si="501">AM356+AM359</f>
        <v>-949</v>
      </c>
      <c r="AN355" s="13">
        <f t="shared" si="501"/>
        <v>0</v>
      </c>
      <c r="AO355" s="13">
        <f t="shared" si="501"/>
        <v>115</v>
      </c>
      <c r="AP355" s="13">
        <f t="shared" si="501"/>
        <v>0</v>
      </c>
      <c r="AQ355" s="13">
        <f t="shared" si="501"/>
        <v>21059</v>
      </c>
      <c r="AR355" s="13">
        <f t="shared" si="501"/>
        <v>0</v>
      </c>
      <c r="AS355" s="6">
        <f t="shared" si="479"/>
        <v>21059</v>
      </c>
    </row>
    <row r="356" spans="1:45" hidden="1" x14ac:dyDescent="0.25">
      <c r="A356" s="56" t="s">
        <v>191</v>
      </c>
      <c r="B356" s="16">
        <v>909</v>
      </c>
      <c r="C356" s="16" t="s">
        <v>397</v>
      </c>
      <c r="D356" s="16" t="s">
        <v>134</v>
      </c>
      <c r="E356" s="16" t="s">
        <v>420</v>
      </c>
      <c r="F356" s="16"/>
      <c r="G356" s="20">
        <f>G357</f>
        <v>949</v>
      </c>
      <c r="H356" s="20">
        <f t="shared" ref="H356:R357" si="502">H357</f>
        <v>0</v>
      </c>
      <c r="I356" s="13">
        <f t="shared" si="502"/>
        <v>0</v>
      </c>
      <c r="J356" s="13">
        <f t="shared" si="502"/>
        <v>0</v>
      </c>
      <c r="K356" s="13">
        <f t="shared" si="502"/>
        <v>0</v>
      </c>
      <c r="L356" s="13">
        <f t="shared" si="502"/>
        <v>0</v>
      </c>
      <c r="M356" s="20">
        <f t="shared" si="502"/>
        <v>949</v>
      </c>
      <c r="N356" s="20">
        <f t="shared" si="502"/>
        <v>0</v>
      </c>
      <c r="O356" s="13">
        <f t="shared" si="502"/>
        <v>0</v>
      </c>
      <c r="P356" s="13">
        <f t="shared" si="502"/>
        <v>0</v>
      </c>
      <c r="Q356" s="13">
        <f t="shared" si="502"/>
        <v>0</v>
      </c>
      <c r="R356" s="13">
        <f t="shared" si="502"/>
        <v>0</v>
      </c>
      <c r="S356" s="20">
        <f>S357</f>
        <v>949</v>
      </c>
      <c r="T356" s="20">
        <f>T357</f>
        <v>0</v>
      </c>
      <c r="U356" s="13">
        <f t="shared" ref="U356:X357" si="503">U357</f>
        <v>0</v>
      </c>
      <c r="V356" s="13">
        <f t="shared" si="503"/>
        <v>0</v>
      </c>
      <c r="W356" s="13">
        <f t="shared" si="503"/>
        <v>0</v>
      </c>
      <c r="X356" s="13">
        <f t="shared" si="503"/>
        <v>0</v>
      </c>
      <c r="Y356" s="20">
        <f>Y357</f>
        <v>949</v>
      </c>
      <c r="Z356" s="20">
        <f>Z357</f>
        <v>0</v>
      </c>
      <c r="AA356" s="13">
        <f t="shared" ref="AA356:AD357" si="504">AA357</f>
        <v>0</v>
      </c>
      <c r="AB356" s="13">
        <f t="shared" si="504"/>
        <v>0</v>
      </c>
      <c r="AC356" s="13">
        <f t="shared" si="504"/>
        <v>1030</v>
      </c>
      <c r="AD356" s="13">
        <f t="shared" si="504"/>
        <v>0</v>
      </c>
      <c r="AE356" s="20">
        <f>AE357</f>
        <v>1979</v>
      </c>
      <c r="AF356" s="20">
        <f>AF357</f>
        <v>0</v>
      </c>
      <c r="AG356" s="13">
        <f t="shared" ref="AG356:AJ357" si="505">AG357</f>
        <v>0</v>
      </c>
      <c r="AH356" s="13">
        <f t="shared" si="505"/>
        <v>0</v>
      </c>
      <c r="AI356" s="13">
        <f t="shared" si="505"/>
        <v>0</v>
      </c>
      <c r="AJ356" s="13">
        <f t="shared" si="505"/>
        <v>0</v>
      </c>
      <c r="AK356" s="87">
        <f>AK357</f>
        <v>1979</v>
      </c>
      <c r="AL356" s="87">
        <f>AL357</f>
        <v>0</v>
      </c>
      <c r="AM356" s="13">
        <f t="shared" ref="AM356:AP357" si="506">AM357</f>
        <v>-949</v>
      </c>
      <c r="AN356" s="13">
        <f t="shared" si="506"/>
        <v>0</v>
      </c>
      <c r="AO356" s="13">
        <f t="shared" si="506"/>
        <v>0</v>
      </c>
      <c r="AP356" s="13">
        <f t="shared" si="506"/>
        <v>0</v>
      </c>
      <c r="AQ356" s="20">
        <f>AQ357</f>
        <v>1030</v>
      </c>
      <c r="AR356" s="20">
        <f>AR357</f>
        <v>0</v>
      </c>
      <c r="AS356" s="6">
        <f t="shared" si="479"/>
        <v>1030</v>
      </c>
    </row>
    <row r="357" spans="1:45" ht="33" hidden="1" x14ac:dyDescent="0.25">
      <c r="A357" s="56" t="s">
        <v>205</v>
      </c>
      <c r="B357" s="16">
        <v>909</v>
      </c>
      <c r="C357" s="16" t="s">
        <v>397</v>
      </c>
      <c r="D357" s="16" t="s">
        <v>134</v>
      </c>
      <c r="E357" s="16" t="s">
        <v>420</v>
      </c>
      <c r="F357" s="16" t="s">
        <v>206</v>
      </c>
      <c r="G357" s="13">
        <f>G358</f>
        <v>949</v>
      </c>
      <c r="H357" s="13">
        <f t="shared" si="502"/>
        <v>0</v>
      </c>
      <c r="I357" s="13">
        <f t="shared" si="502"/>
        <v>0</v>
      </c>
      <c r="J357" s="13">
        <f t="shared" si="502"/>
        <v>0</v>
      </c>
      <c r="K357" s="13">
        <f t="shared" si="502"/>
        <v>0</v>
      </c>
      <c r="L357" s="13">
        <f t="shared" si="502"/>
        <v>0</v>
      </c>
      <c r="M357" s="13">
        <f t="shared" si="502"/>
        <v>949</v>
      </c>
      <c r="N357" s="13">
        <f t="shared" si="502"/>
        <v>0</v>
      </c>
      <c r="O357" s="13">
        <f t="shared" si="502"/>
        <v>0</v>
      </c>
      <c r="P357" s="13">
        <f t="shared" si="502"/>
        <v>0</v>
      </c>
      <c r="Q357" s="13">
        <f t="shared" si="502"/>
        <v>0</v>
      </c>
      <c r="R357" s="13">
        <f t="shared" si="502"/>
        <v>0</v>
      </c>
      <c r="S357" s="13">
        <f>S358</f>
        <v>949</v>
      </c>
      <c r="T357" s="13">
        <f>T358</f>
        <v>0</v>
      </c>
      <c r="U357" s="13">
        <f t="shared" si="503"/>
        <v>0</v>
      </c>
      <c r="V357" s="13">
        <f t="shared" si="503"/>
        <v>0</v>
      </c>
      <c r="W357" s="13">
        <f t="shared" si="503"/>
        <v>0</v>
      </c>
      <c r="X357" s="13">
        <f t="shared" si="503"/>
        <v>0</v>
      </c>
      <c r="Y357" s="13">
        <f>Y358</f>
        <v>949</v>
      </c>
      <c r="Z357" s="13">
        <f>Z358</f>
        <v>0</v>
      </c>
      <c r="AA357" s="13">
        <f t="shared" si="504"/>
        <v>0</v>
      </c>
      <c r="AB357" s="13">
        <f t="shared" si="504"/>
        <v>0</v>
      </c>
      <c r="AC357" s="13">
        <f t="shared" si="504"/>
        <v>1030</v>
      </c>
      <c r="AD357" s="13">
        <f t="shared" si="504"/>
        <v>0</v>
      </c>
      <c r="AE357" s="13">
        <f>AE358</f>
        <v>1979</v>
      </c>
      <c r="AF357" s="13">
        <f>AF358</f>
        <v>0</v>
      </c>
      <c r="AG357" s="13">
        <f t="shared" si="505"/>
        <v>0</v>
      </c>
      <c r="AH357" s="13">
        <f t="shared" si="505"/>
        <v>0</v>
      </c>
      <c r="AI357" s="13">
        <f t="shared" si="505"/>
        <v>0</v>
      </c>
      <c r="AJ357" s="13">
        <f t="shared" si="505"/>
        <v>0</v>
      </c>
      <c r="AK357" s="81">
        <f>AK358</f>
        <v>1979</v>
      </c>
      <c r="AL357" s="81">
        <f>AL358</f>
        <v>0</v>
      </c>
      <c r="AM357" s="13">
        <f t="shared" si="506"/>
        <v>-949</v>
      </c>
      <c r="AN357" s="13">
        <f t="shared" si="506"/>
        <v>0</v>
      </c>
      <c r="AO357" s="13">
        <f t="shared" si="506"/>
        <v>0</v>
      </c>
      <c r="AP357" s="13">
        <f t="shared" si="506"/>
        <v>0</v>
      </c>
      <c r="AQ357" s="13">
        <f>AQ358</f>
        <v>1030</v>
      </c>
      <c r="AR357" s="13">
        <f>AR358</f>
        <v>0</v>
      </c>
      <c r="AS357" s="6">
        <f t="shared" si="479"/>
        <v>1030</v>
      </c>
    </row>
    <row r="358" spans="1:45" hidden="1" x14ac:dyDescent="0.25">
      <c r="A358" s="56" t="s">
        <v>191</v>
      </c>
      <c r="B358" s="16">
        <v>909</v>
      </c>
      <c r="C358" s="16" t="s">
        <v>397</v>
      </c>
      <c r="D358" s="16" t="s">
        <v>134</v>
      </c>
      <c r="E358" s="16" t="s">
        <v>420</v>
      </c>
      <c r="F358" s="16" t="s">
        <v>207</v>
      </c>
      <c r="G358" s="13">
        <v>949</v>
      </c>
      <c r="H358" s="18"/>
      <c r="I358" s="13"/>
      <c r="J358" s="13"/>
      <c r="K358" s="13"/>
      <c r="L358" s="13"/>
      <c r="M358" s="13">
        <f>G358+I358+J358+K358+L358</f>
        <v>949</v>
      </c>
      <c r="N358" s="13">
        <f>H358+J358</f>
        <v>0</v>
      </c>
      <c r="O358" s="13"/>
      <c r="P358" s="13"/>
      <c r="Q358" s="13"/>
      <c r="R358" s="13"/>
      <c r="S358" s="13">
        <f>M358+O358+P358+Q358+R358</f>
        <v>949</v>
      </c>
      <c r="T358" s="13">
        <f>N358+P358</f>
        <v>0</v>
      </c>
      <c r="U358" s="13"/>
      <c r="V358" s="13"/>
      <c r="W358" s="13"/>
      <c r="X358" s="13"/>
      <c r="Y358" s="13">
        <f>S358+U358+V358+W358+X358</f>
        <v>949</v>
      </c>
      <c r="Z358" s="13">
        <f>T358+V358</f>
        <v>0</v>
      </c>
      <c r="AA358" s="13"/>
      <c r="AB358" s="13"/>
      <c r="AC358" s="13">
        <v>1030</v>
      </c>
      <c r="AD358" s="13"/>
      <c r="AE358" s="13">
        <f>Y358+AA358+AB358+AC358+AD358</f>
        <v>1979</v>
      </c>
      <c r="AF358" s="13">
        <f>Z358+AB358</f>
        <v>0</v>
      </c>
      <c r="AG358" s="13"/>
      <c r="AH358" s="13"/>
      <c r="AI358" s="13"/>
      <c r="AJ358" s="13"/>
      <c r="AK358" s="81">
        <f>AE358+AG358+AH358+AI358+AJ358</f>
        <v>1979</v>
      </c>
      <c r="AL358" s="81">
        <f>AF358+AH358</f>
        <v>0</v>
      </c>
      <c r="AM358" s="13">
        <v>-949</v>
      </c>
      <c r="AN358" s="13"/>
      <c r="AO358" s="13"/>
      <c r="AP358" s="13"/>
      <c r="AQ358" s="13">
        <f>AK358+AM358+AN358+AO358+AP358</f>
        <v>1030</v>
      </c>
      <c r="AR358" s="13">
        <f>AL358+AN358</f>
        <v>0</v>
      </c>
      <c r="AS358" s="6">
        <f t="shared" si="479"/>
        <v>1030</v>
      </c>
    </row>
    <row r="359" spans="1:45" hidden="1" x14ac:dyDescent="0.25">
      <c r="A359" s="56" t="s">
        <v>367</v>
      </c>
      <c r="B359" s="16">
        <v>909</v>
      </c>
      <c r="C359" s="16" t="s">
        <v>397</v>
      </c>
      <c r="D359" s="16" t="s">
        <v>134</v>
      </c>
      <c r="E359" s="16" t="s">
        <v>421</v>
      </c>
      <c r="F359" s="16"/>
      <c r="G359" s="20">
        <f>G360</f>
        <v>16575</v>
      </c>
      <c r="H359" s="20">
        <f t="shared" ref="H359:R360" si="507">H360</f>
        <v>0</v>
      </c>
      <c r="I359" s="13">
        <f t="shared" si="507"/>
        <v>0</v>
      </c>
      <c r="J359" s="13">
        <f t="shared" si="507"/>
        <v>0</v>
      </c>
      <c r="K359" s="13">
        <f t="shared" si="507"/>
        <v>0</v>
      </c>
      <c r="L359" s="13">
        <f t="shared" si="507"/>
        <v>0</v>
      </c>
      <c r="M359" s="20">
        <f t="shared" si="507"/>
        <v>16575</v>
      </c>
      <c r="N359" s="20">
        <f t="shared" si="507"/>
        <v>0</v>
      </c>
      <c r="O359" s="13">
        <f t="shared" si="507"/>
        <v>0</v>
      </c>
      <c r="P359" s="13">
        <f t="shared" si="507"/>
        <v>0</v>
      </c>
      <c r="Q359" s="13">
        <f t="shared" si="507"/>
        <v>0</v>
      </c>
      <c r="R359" s="13">
        <f t="shared" si="507"/>
        <v>0</v>
      </c>
      <c r="S359" s="20">
        <f>S360</f>
        <v>16575</v>
      </c>
      <c r="T359" s="20">
        <f>T360</f>
        <v>0</v>
      </c>
      <c r="U359" s="13">
        <f t="shared" ref="U359:X360" si="508">U360</f>
        <v>0</v>
      </c>
      <c r="V359" s="13">
        <f t="shared" si="508"/>
        <v>0</v>
      </c>
      <c r="W359" s="13">
        <f t="shared" si="508"/>
        <v>0</v>
      </c>
      <c r="X359" s="13">
        <f t="shared" si="508"/>
        <v>0</v>
      </c>
      <c r="Y359" s="20">
        <f>Y360</f>
        <v>16575</v>
      </c>
      <c r="Z359" s="20">
        <f>Z360</f>
        <v>0</v>
      </c>
      <c r="AA359" s="13">
        <f t="shared" ref="AA359:AD360" si="509">AA360</f>
        <v>0</v>
      </c>
      <c r="AB359" s="13">
        <f t="shared" si="509"/>
        <v>0</v>
      </c>
      <c r="AC359" s="13">
        <f t="shared" si="509"/>
        <v>3339</v>
      </c>
      <c r="AD359" s="13">
        <f t="shared" si="509"/>
        <v>0</v>
      </c>
      <c r="AE359" s="20">
        <f>AE360</f>
        <v>19914</v>
      </c>
      <c r="AF359" s="20">
        <f>AF360</f>
        <v>0</v>
      </c>
      <c r="AG359" s="13">
        <f t="shared" ref="AG359:AJ360" si="510">AG360</f>
        <v>0</v>
      </c>
      <c r="AH359" s="13">
        <f t="shared" si="510"/>
        <v>0</v>
      </c>
      <c r="AI359" s="13">
        <f t="shared" si="510"/>
        <v>0</v>
      </c>
      <c r="AJ359" s="13">
        <f t="shared" si="510"/>
        <v>0</v>
      </c>
      <c r="AK359" s="87">
        <f>AK360</f>
        <v>19914</v>
      </c>
      <c r="AL359" s="87">
        <f>AL360</f>
        <v>0</v>
      </c>
      <c r="AM359" s="13">
        <f t="shared" ref="AM359:AP360" si="511">AM360</f>
        <v>0</v>
      </c>
      <c r="AN359" s="13">
        <f t="shared" si="511"/>
        <v>0</v>
      </c>
      <c r="AO359" s="13">
        <f t="shared" si="511"/>
        <v>115</v>
      </c>
      <c r="AP359" s="13">
        <f t="shared" si="511"/>
        <v>0</v>
      </c>
      <c r="AQ359" s="20">
        <f>AQ360</f>
        <v>20029</v>
      </c>
      <c r="AR359" s="20">
        <f>AR360</f>
        <v>0</v>
      </c>
      <c r="AS359" s="6">
        <f t="shared" si="479"/>
        <v>20029</v>
      </c>
    </row>
    <row r="360" spans="1:45" ht="33" hidden="1" x14ac:dyDescent="0.25">
      <c r="A360" s="60" t="s">
        <v>270</v>
      </c>
      <c r="B360" s="16">
        <v>909</v>
      </c>
      <c r="C360" s="16" t="s">
        <v>397</v>
      </c>
      <c r="D360" s="16" t="s">
        <v>134</v>
      </c>
      <c r="E360" s="16" t="s">
        <v>421</v>
      </c>
      <c r="F360" s="16" t="s">
        <v>33</v>
      </c>
      <c r="G360" s="13">
        <f>G361</f>
        <v>16575</v>
      </c>
      <c r="H360" s="13">
        <f t="shared" si="507"/>
        <v>0</v>
      </c>
      <c r="I360" s="13">
        <f t="shared" si="507"/>
        <v>0</v>
      </c>
      <c r="J360" s="13">
        <f t="shared" si="507"/>
        <v>0</v>
      </c>
      <c r="K360" s="13">
        <f t="shared" si="507"/>
        <v>0</v>
      </c>
      <c r="L360" s="13">
        <f t="shared" si="507"/>
        <v>0</v>
      </c>
      <c r="M360" s="13">
        <f t="shared" si="507"/>
        <v>16575</v>
      </c>
      <c r="N360" s="13">
        <f t="shared" si="507"/>
        <v>0</v>
      </c>
      <c r="O360" s="13">
        <f t="shared" si="507"/>
        <v>0</v>
      </c>
      <c r="P360" s="13">
        <f t="shared" si="507"/>
        <v>0</v>
      </c>
      <c r="Q360" s="13">
        <f t="shared" si="507"/>
        <v>0</v>
      </c>
      <c r="R360" s="13">
        <f t="shared" si="507"/>
        <v>0</v>
      </c>
      <c r="S360" s="13">
        <f>S361</f>
        <v>16575</v>
      </c>
      <c r="T360" s="13">
        <f>T361</f>
        <v>0</v>
      </c>
      <c r="U360" s="13">
        <f t="shared" si="508"/>
        <v>0</v>
      </c>
      <c r="V360" s="13">
        <f t="shared" si="508"/>
        <v>0</v>
      </c>
      <c r="W360" s="13">
        <f t="shared" si="508"/>
        <v>0</v>
      </c>
      <c r="X360" s="13">
        <f t="shared" si="508"/>
        <v>0</v>
      </c>
      <c r="Y360" s="13">
        <f>Y361</f>
        <v>16575</v>
      </c>
      <c r="Z360" s="13">
        <f>Z361</f>
        <v>0</v>
      </c>
      <c r="AA360" s="13">
        <f t="shared" si="509"/>
        <v>0</v>
      </c>
      <c r="AB360" s="13">
        <f t="shared" si="509"/>
        <v>0</v>
      </c>
      <c r="AC360" s="13">
        <f t="shared" si="509"/>
        <v>3339</v>
      </c>
      <c r="AD360" s="13">
        <f t="shared" si="509"/>
        <v>0</v>
      </c>
      <c r="AE360" s="13">
        <f>AE361</f>
        <v>19914</v>
      </c>
      <c r="AF360" s="13">
        <f>AF361</f>
        <v>0</v>
      </c>
      <c r="AG360" s="13">
        <f t="shared" si="510"/>
        <v>0</v>
      </c>
      <c r="AH360" s="13">
        <f t="shared" si="510"/>
        <v>0</v>
      </c>
      <c r="AI360" s="13">
        <f t="shared" si="510"/>
        <v>0</v>
      </c>
      <c r="AJ360" s="13">
        <f t="shared" si="510"/>
        <v>0</v>
      </c>
      <c r="AK360" s="81">
        <f>AK361</f>
        <v>19914</v>
      </c>
      <c r="AL360" s="81">
        <f>AL361</f>
        <v>0</v>
      </c>
      <c r="AM360" s="13">
        <f t="shared" si="511"/>
        <v>0</v>
      </c>
      <c r="AN360" s="13">
        <f t="shared" si="511"/>
        <v>0</v>
      </c>
      <c r="AO360" s="13">
        <f t="shared" si="511"/>
        <v>115</v>
      </c>
      <c r="AP360" s="13">
        <f t="shared" si="511"/>
        <v>0</v>
      </c>
      <c r="AQ360" s="13">
        <f>AQ361</f>
        <v>20029</v>
      </c>
      <c r="AR360" s="13">
        <f>AR361</f>
        <v>0</v>
      </c>
      <c r="AS360" s="6">
        <f t="shared" si="479"/>
        <v>20029</v>
      </c>
    </row>
    <row r="361" spans="1:45" ht="33" hidden="1" x14ac:dyDescent="0.25">
      <c r="A361" s="56" t="s">
        <v>39</v>
      </c>
      <c r="B361" s="16">
        <v>909</v>
      </c>
      <c r="C361" s="16" t="s">
        <v>397</v>
      </c>
      <c r="D361" s="16" t="s">
        <v>134</v>
      </c>
      <c r="E361" s="16" t="s">
        <v>421</v>
      </c>
      <c r="F361" s="16" t="s">
        <v>40</v>
      </c>
      <c r="G361" s="13">
        <v>16575</v>
      </c>
      <c r="H361" s="18"/>
      <c r="I361" s="13"/>
      <c r="J361" s="13"/>
      <c r="K361" s="13"/>
      <c r="L361" s="13"/>
      <c r="M361" s="13">
        <f>G361+I361+J361+K361+L361</f>
        <v>16575</v>
      </c>
      <c r="N361" s="13">
        <f>H361+J361</f>
        <v>0</v>
      </c>
      <c r="O361" s="13"/>
      <c r="P361" s="13"/>
      <c r="Q361" s="13"/>
      <c r="R361" s="13"/>
      <c r="S361" s="13">
        <f>M361+O361+P361+Q361+R361</f>
        <v>16575</v>
      </c>
      <c r="T361" s="13">
        <f>N361+P361</f>
        <v>0</v>
      </c>
      <c r="U361" s="13"/>
      <c r="V361" s="13"/>
      <c r="W361" s="13"/>
      <c r="X361" s="13"/>
      <c r="Y361" s="13">
        <f>S361+U361+V361+W361+X361</f>
        <v>16575</v>
      </c>
      <c r="Z361" s="13">
        <f>T361+V361</f>
        <v>0</v>
      </c>
      <c r="AA361" s="13"/>
      <c r="AB361" s="13"/>
      <c r="AC361" s="13">
        <v>3339</v>
      </c>
      <c r="AD361" s="13"/>
      <c r="AE361" s="13">
        <f>Y361+AA361+AB361+AC361+AD361</f>
        <v>19914</v>
      </c>
      <c r="AF361" s="13">
        <f>Z361+AB361</f>
        <v>0</v>
      </c>
      <c r="AG361" s="13"/>
      <c r="AH361" s="13"/>
      <c r="AI361" s="13"/>
      <c r="AJ361" s="13"/>
      <c r="AK361" s="81">
        <f>AE361+AG361+AH361+AI361+AJ361</f>
        <v>19914</v>
      </c>
      <c r="AL361" s="81">
        <f>AF361+AH361</f>
        <v>0</v>
      </c>
      <c r="AM361" s="13"/>
      <c r="AN361" s="13"/>
      <c r="AO361" s="13">
        <v>115</v>
      </c>
      <c r="AP361" s="13"/>
      <c r="AQ361" s="13">
        <f>AK361+AM361+AN361+AO361+AP361</f>
        <v>20029</v>
      </c>
      <c r="AR361" s="13">
        <f>AL361+AN361</f>
        <v>0</v>
      </c>
      <c r="AS361" s="6">
        <f t="shared" si="479"/>
        <v>20029</v>
      </c>
    </row>
    <row r="362" spans="1:45" hidden="1" x14ac:dyDescent="0.25">
      <c r="A362" s="56" t="s">
        <v>574</v>
      </c>
      <c r="B362" s="16">
        <v>909</v>
      </c>
      <c r="C362" s="16" t="s">
        <v>397</v>
      </c>
      <c r="D362" s="16" t="s">
        <v>134</v>
      </c>
      <c r="E362" s="16" t="s">
        <v>721</v>
      </c>
      <c r="F362" s="16"/>
      <c r="G362" s="13"/>
      <c r="H362" s="18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81"/>
      <c r="AL362" s="81"/>
      <c r="AM362" s="13"/>
      <c r="AN362" s="13">
        <f>AN363</f>
        <v>784119</v>
      </c>
      <c r="AO362" s="13">
        <f t="shared" ref="AO362:AR364" si="512">AO363</f>
        <v>0</v>
      </c>
      <c r="AP362" s="13">
        <f t="shared" si="512"/>
        <v>0</v>
      </c>
      <c r="AQ362" s="13">
        <f t="shared" si="512"/>
        <v>784119</v>
      </c>
      <c r="AR362" s="13">
        <f t="shared" si="512"/>
        <v>784119</v>
      </c>
      <c r="AS362" s="6">
        <f t="shared" si="479"/>
        <v>0</v>
      </c>
    </row>
    <row r="363" spans="1:45" ht="67.5" hidden="1" x14ac:dyDescent="0.3">
      <c r="A363" s="60" t="s">
        <v>722</v>
      </c>
      <c r="B363" s="16">
        <v>909</v>
      </c>
      <c r="C363" s="16" t="s">
        <v>397</v>
      </c>
      <c r="D363" s="16" t="s">
        <v>134</v>
      </c>
      <c r="E363" s="100" t="s">
        <v>723</v>
      </c>
      <c r="F363" s="16"/>
      <c r="G363" s="13"/>
      <c r="H363" s="18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81"/>
      <c r="AL363" s="81"/>
      <c r="AM363" s="13"/>
      <c r="AN363" s="13">
        <f>AN364</f>
        <v>784119</v>
      </c>
      <c r="AO363" s="13">
        <f t="shared" si="512"/>
        <v>0</v>
      </c>
      <c r="AP363" s="13">
        <f t="shared" si="512"/>
        <v>0</v>
      </c>
      <c r="AQ363" s="13">
        <f t="shared" si="512"/>
        <v>784119</v>
      </c>
      <c r="AR363" s="13">
        <f t="shared" si="512"/>
        <v>784119</v>
      </c>
      <c r="AS363" s="6">
        <f t="shared" si="479"/>
        <v>0</v>
      </c>
    </row>
    <row r="364" spans="1:45" ht="33" hidden="1" x14ac:dyDescent="0.25">
      <c r="A364" s="60" t="s">
        <v>270</v>
      </c>
      <c r="B364" s="16">
        <v>909</v>
      </c>
      <c r="C364" s="16" t="s">
        <v>397</v>
      </c>
      <c r="D364" s="16" t="s">
        <v>134</v>
      </c>
      <c r="E364" s="100" t="s">
        <v>723</v>
      </c>
      <c r="F364" s="16" t="s">
        <v>33</v>
      </c>
      <c r="G364" s="13"/>
      <c r="H364" s="18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81"/>
      <c r="AL364" s="81"/>
      <c r="AM364" s="13"/>
      <c r="AN364" s="13">
        <f>AN365</f>
        <v>784119</v>
      </c>
      <c r="AO364" s="13">
        <f t="shared" si="512"/>
        <v>0</v>
      </c>
      <c r="AP364" s="13">
        <f t="shared" si="512"/>
        <v>0</v>
      </c>
      <c r="AQ364" s="13">
        <f t="shared" si="512"/>
        <v>784119</v>
      </c>
      <c r="AR364" s="13">
        <f t="shared" si="512"/>
        <v>784119</v>
      </c>
      <c r="AS364" s="6">
        <f t="shared" si="479"/>
        <v>0</v>
      </c>
    </row>
    <row r="365" spans="1:45" ht="33" hidden="1" x14ac:dyDescent="0.25">
      <c r="A365" s="56" t="s">
        <v>39</v>
      </c>
      <c r="B365" s="16">
        <v>909</v>
      </c>
      <c r="C365" s="16" t="s">
        <v>397</v>
      </c>
      <c r="D365" s="16" t="s">
        <v>134</v>
      </c>
      <c r="E365" s="100" t="s">
        <v>723</v>
      </c>
      <c r="F365" s="16" t="s">
        <v>40</v>
      </c>
      <c r="G365" s="13"/>
      <c r="H365" s="18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81"/>
      <c r="AL365" s="81"/>
      <c r="AM365" s="13"/>
      <c r="AN365" s="13">
        <v>784119</v>
      </c>
      <c r="AO365" s="13"/>
      <c r="AP365" s="13"/>
      <c r="AQ365" s="13">
        <f>AK365+AM365+AN365+AO365+AP365</f>
        <v>784119</v>
      </c>
      <c r="AR365" s="13">
        <f>AL365+AN365</f>
        <v>784119</v>
      </c>
      <c r="AS365" s="6">
        <f t="shared" si="479"/>
        <v>0</v>
      </c>
    </row>
    <row r="366" spans="1:45" hidden="1" x14ac:dyDescent="0.25">
      <c r="A366" s="56" t="s">
        <v>574</v>
      </c>
      <c r="B366" s="16">
        <v>909</v>
      </c>
      <c r="C366" s="16" t="s">
        <v>397</v>
      </c>
      <c r="D366" s="16" t="s">
        <v>134</v>
      </c>
      <c r="E366" s="16" t="s">
        <v>572</v>
      </c>
      <c r="F366" s="16"/>
      <c r="G366" s="13"/>
      <c r="H366" s="18"/>
      <c r="I366" s="13">
        <f t="shared" ref="I366:R366" si="513">I367</f>
        <v>0</v>
      </c>
      <c r="J366" s="13">
        <f t="shared" si="513"/>
        <v>1002757</v>
      </c>
      <c r="K366" s="13">
        <f t="shared" si="513"/>
        <v>0</v>
      </c>
      <c r="L366" s="13">
        <f t="shared" si="513"/>
        <v>0</v>
      </c>
      <c r="M366" s="13">
        <f t="shared" si="513"/>
        <v>1002757</v>
      </c>
      <c r="N366" s="13">
        <f t="shared" si="513"/>
        <v>1002757</v>
      </c>
      <c r="O366" s="13">
        <f t="shared" si="513"/>
        <v>0</v>
      </c>
      <c r="P366" s="13">
        <f t="shared" si="513"/>
        <v>0</v>
      </c>
      <c r="Q366" s="13">
        <f t="shared" si="513"/>
        <v>0</v>
      </c>
      <c r="R366" s="13">
        <f t="shared" si="513"/>
        <v>0</v>
      </c>
      <c r="S366" s="13">
        <f t="shared" ref="S366:AH368" si="514">S367</f>
        <v>1002757</v>
      </c>
      <c r="T366" s="13">
        <f t="shared" si="514"/>
        <v>1002757</v>
      </c>
      <c r="U366" s="13">
        <f t="shared" si="514"/>
        <v>0</v>
      </c>
      <c r="V366" s="13">
        <f t="shared" si="514"/>
        <v>0</v>
      </c>
      <c r="W366" s="13">
        <f t="shared" si="514"/>
        <v>0</v>
      </c>
      <c r="X366" s="13">
        <f t="shared" si="514"/>
        <v>0</v>
      </c>
      <c r="Y366" s="13">
        <f t="shared" si="514"/>
        <v>1002757</v>
      </c>
      <c r="Z366" s="13">
        <f t="shared" si="514"/>
        <v>1002757</v>
      </c>
      <c r="AA366" s="13">
        <f t="shared" si="514"/>
        <v>0</v>
      </c>
      <c r="AB366" s="13">
        <f t="shared" si="514"/>
        <v>0</v>
      </c>
      <c r="AC366" s="13">
        <f t="shared" si="514"/>
        <v>0</v>
      </c>
      <c r="AD366" s="13">
        <f t="shared" si="514"/>
        <v>0</v>
      </c>
      <c r="AE366" s="13">
        <f t="shared" si="514"/>
        <v>1002757</v>
      </c>
      <c r="AF366" s="13">
        <f t="shared" si="514"/>
        <v>1002757</v>
      </c>
      <c r="AG366" s="13">
        <f t="shared" si="514"/>
        <v>0</v>
      </c>
      <c r="AH366" s="13">
        <f t="shared" si="514"/>
        <v>0</v>
      </c>
      <c r="AI366" s="13">
        <f t="shared" ref="AG366:AR368" si="515">AI367</f>
        <v>0</v>
      </c>
      <c r="AJ366" s="13">
        <f t="shared" si="515"/>
        <v>0</v>
      </c>
      <c r="AK366" s="81">
        <f t="shared" si="515"/>
        <v>1002757</v>
      </c>
      <c r="AL366" s="81">
        <f t="shared" si="515"/>
        <v>1002757</v>
      </c>
      <c r="AM366" s="13">
        <f t="shared" si="515"/>
        <v>0</v>
      </c>
      <c r="AN366" s="13">
        <f t="shared" si="515"/>
        <v>-784377</v>
      </c>
      <c r="AO366" s="13">
        <f t="shared" si="515"/>
        <v>0</v>
      </c>
      <c r="AP366" s="13">
        <f t="shared" si="515"/>
        <v>0</v>
      </c>
      <c r="AQ366" s="13">
        <f t="shared" si="515"/>
        <v>218380</v>
      </c>
      <c r="AR366" s="13">
        <f t="shared" si="515"/>
        <v>218380</v>
      </c>
      <c r="AS366" s="6">
        <f t="shared" si="479"/>
        <v>0</v>
      </c>
    </row>
    <row r="367" spans="1:45" ht="101.25" hidden="1" x14ac:dyDescent="0.3">
      <c r="A367" s="60" t="s">
        <v>537</v>
      </c>
      <c r="B367" s="16">
        <v>909</v>
      </c>
      <c r="C367" s="16" t="s">
        <v>397</v>
      </c>
      <c r="D367" s="16" t="s">
        <v>134</v>
      </c>
      <c r="E367" s="16" t="s">
        <v>573</v>
      </c>
      <c r="F367" s="16"/>
      <c r="G367" s="13"/>
      <c r="H367" s="18"/>
      <c r="I367" s="13">
        <f>I368</f>
        <v>0</v>
      </c>
      <c r="J367" s="13">
        <f t="shared" ref="J367:R368" si="516">J368</f>
        <v>1002757</v>
      </c>
      <c r="K367" s="13">
        <f t="shared" si="516"/>
        <v>0</v>
      </c>
      <c r="L367" s="13">
        <f t="shared" si="516"/>
        <v>0</v>
      </c>
      <c r="M367" s="13">
        <f t="shared" si="516"/>
        <v>1002757</v>
      </c>
      <c r="N367" s="13">
        <f t="shared" si="516"/>
        <v>1002757</v>
      </c>
      <c r="O367" s="13">
        <f t="shared" si="516"/>
        <v>0</v>
      </c>
      <c r="P367" s="13">
        <f t="shared" si="516"/>
        <v>0</v>
      </c>
      <c r="Q367" s="13">
        <f t="shared" si="516"/>
        <v>0</v>
      </c>
      <c r="R367" s="13">
        <f t="shared" si="516"/>
        <v>0</v>
      </c>
      <c r="S367" s="13">
        <f t="shared" si="514"/>
        <v>1002757</v>
      </c>
      <c r="T367" s="13">
        <f t="shared" si="514"/>
        <v>1002757</v>
      </c>
      <c r="U367" s="13">
        <f t="shared" si="514"/>
        <v>0</v>
      </c>
      <c r="V367" s="13">
        <f t="shared" si="514"/>
        <v>0</v>
      </c>
      <c r="W367" s="13">
        <f t="shared" si="514"/>
        <v>0</v>
      </c>
      <c r="X367" s="13">
        <f t="shared" si="514"/>
        <v>0</v>
      </c>
      <c r="Y367" s="13">
        <f t="shared" si="514"/>
        <v>1002757</v>
      </c>
      <c r="Z367" s="13">
        <f t="shared" si="514"/>
        <v>1002757</v>
      </c>
      <c r="AA367" s="13">
        <f t="shared" si="514"/>
        <v>0</v>
      </c>
      <c r="AB367" s="13">
        <f t="shared" si="514"/>
        <v>0</v>
      </c>
      <c r="AC367" s="13">
        <f t="shared" si="514"/>
        <v>0</v>
      </c>
      <c r="AD367" s="13">
        <f t="shared" si="514"/>
        <v>0</v>
      </c>
      <c r="AE367" s="13">
        <f t="shared" si="514"/>
        <v>1002757</v>
      </c>
      <c r="AF367" s="13">
        <f t="shared" si="514"/>
        <v>1002757</v>
      </c>
      <c r="AG367" s="13">
        <f t="shared" si="515"/>
        <v>0</v>
      </c>
      <c r="AH367" s="13">
        <f t="shared" si="515"/>
        <v>0</v>
      </c>
      <c r="AI367" s="13">
        <f t="shared" si="515"/>
        <v>0</v>
      </c>
      <c r="AJ367" s="13">
        <f t="shared" si="515"/>
        <v>0</v>
      </c>
      <c r="AK367" s="81">
        <f t="shared" si="515"/>
        <v>1002757</v>
      </c>
      <c r="AL367" s="81">
        <f t="shared" si="515"/>
        <v>1002757</v>
      </c>
      <c r="AM367" s="13">
        <f t="shared" si="515"/>
        <v>0</v>
      </c>
      <c r="AN367" s="13">
        <f t="shared" si="515"/>
        <v>-784377</v>
      </c>
      <c r="AO367" s="13">
        <f t="shared" si="515"/>
        <v>0</v>
      </c>
      <c r="AP367" s="13">
        <f t="shared" si="515"/>
        <v>0</v>
      </c>
      <c r="AQ367" s="13">
        <f t="shared" si="515"/>
        <v>218380</v>
      </c>
      <c r="AR367" s="13">
        <f t="shared" si="515"/>
        <v>218380</v>
      </c>
      <c r="AS367" s="6">
        <f t="shared" si="479"/>
        <v>0</v>
      </c>
    </row>
    <row r="368" spans="1:45" ht="33" hidden="1" x14ac:dyDescent="0.25">
      <c r="A368" s="60" t="s">
        <v>270</v>
      </c>
      <c r="B368" s="16">
        <v>909</v>
      </c>
      <c r="C368" s="16" t="s">
        <v>397</v>
      </c>
      <c r="D368" s="16" t="s">
        <v>134</v>
      </c>
      <c r="E368" s="16" t="s">
        <v>573</v>
      </c>
      <c r="F368" s="16" t="s">
        <v>33</v>
      </c>
      <c r="G368" s="13"/>
      <c r="H368" s="18"/>
      <c r="I368" s="13">
        <f>I369</f>
        <v>0</v>
      </c>
      <c r="J368" s="13">
        <f t="shared" si="516"/>
        <v>1002757</v>
      </c>
      <c r="K368" s="13">
        <f t="shared" si="516"/>
        <v>0</v>
      </c>
      <c r="L368" s="13">
        <f t="shared" si="516"/>
        <v>0</v>
      </c>
      <c r="M368" s="13">
        <f t="shared" si="516"/>
        <v>1002757</v>
      </c>
      <c r="N368" s="13">
        <f t="shared" si="516"/>
        <v>1002757</v>
      </c>
      <c r="O368" s="13">
        <f t="shared" si="516"/>
        <v>0</v>
      </c>
      <c r="P368" s="13">
        <f t="shared" si="516"/>
        <v>0</v>
      </c>
      <c r="Q368" s="13">
        <f t="shared" si="516"/>
        <v>0</v>
      </c>
      <c r="R368" s="13">
        <f t="shared" si="516"/>
        <v>0</v>
      </c>
      <c r="S368" s="13">
        <f t="shared" si="514"/>
        <v>1002757</v>
      </c>
      <c r="T368" s="13">
        <f t="shared" si="514"/>
        <v>1002757</v>
      </c>
      <c r="U368" s="13">
        <f t="shared" si="514"/>
        <v>0</v>
      </c>
      <c r="V368" s="13">
        <f t="shared" si="514"/>
        <v>0</v>
      </c>
      <c r="W368" s="13">
        <f t="shared" si="514"/>
        <v>0</v>
      </c>
      <c r="X368" s="13">
        <f t="shared" si="514"/>
        <v>0</v>
      </c>
      <c r="Y368" s="13">
        <f t="shared" si="514"/>
        <v>1002757</v>
      </c>
      <c r="Z368" s="13">
        <f t="shared" si="514"/>
        <v>1002757</v>
      </c>
      <c r="AA368" s="13">
        <f t="shared" si="514"/>
        <v>0</v>
      </c>
      <c r="AB368" s="13">
        <f t="shared" si="514"/>
        <v>0</v>
      </c>
      <c r="AC368" s="13">
        <f t="shared" si="514"/>
        <v>0</v>
      </c>
      <c r="AD368" s="13">
        <f t="shared" si="514"/>
        <v>0</v>
      </c>
      <c r="AE368" s="13">
        <f t="shared" si="514"/>
        <v>1002757</v>
      </c>
      <c r="AF368" s="13">
        <f t="shared" si="514"/>
        <v>1002757</v>
      </c>
      <c r="AG368" s="13">
        <f t="shared" si="515"/>
        <v>0</v>
      </c>
      <c r="AH368" s="13">
        <f t="shared" si="515"/>
        <v>0</v>
      </c>
      <c r="AI368" s="13">
        <f t="shared" si="515"/>
        <v>0</v>
      </c>
      <c r="AJ368" s="13">
        <f t="shared" si="515"/>
        <v>0</v>
      </c>
      <c r="AK368" s="81">
        <f t="shared" si="515"/>
        <v>1002757</v>
      </c>
      <c r="AL368" s="81">
        <f t="shared" si="515"/>
        <v>1002757</v>
      </c>
      <c r="AM368" s="13">
        <f t="shared" si="515"/>
        <v>0</v>
      </c>
      <c r="AN368" s="13">
        <f t="shared" si="515"/>
        <v>-784377</v>
      </c>
      <c r="AO368" s="13">
        <f t="shared" si="515"/>
        <v>0</v>
      </c>
      <c r="AP368" s="13">
        <f t="shared" si="515"/>
        <v>0</v>
      </c>
      <c r="AQ368" s="13">
        <f t="shared" si="515"/>
        <v>218380</v>
      </c>
      <c r="AR368" s="13">
        <f t="shared" si="515"/>
        <v>218380</v>
      </c>
      <c r="AS368" s="6">
        <f t="shared" si="479"/>
        <v>0</v>
      </c>
    </row>
    <row r="369" spans="1:45" ht="33" hidden="1" x14ac:dyDescent="0.25">
      <c r="A369" s="56" t="s">
        <v>39</v>
      </c>
      <c r="B369" s="16">
        <v>909</v>
      </c>
      <c r="C369" s="16" t="s">
        <v>397</v>
      </c>
      <c r="D369" s="16" t="s">
        <v>134</v>
      </c>
      <c r="E369" s="16" t="s">
        <v>573</v>
      </c>
      <c r="F369" s="16" t="s">
        <v>40</v>
      </c>
      <c r="G369" s="13"/>
      <c r="H369" s="18"/>
      <c r="I369" s="13"/>
      <c r="J369" s="13">
        <v>1002757</v>
      </c>
      <c r="K369" s="13"/>
      <c r="L369" s="13"/>
      <c r="M369" s="13">
        <f>G369+I369+J369+K369+L369</f>
        <v>1002757</v>
      </c>
      <c r="N369" s="13">
        <f>H369+J369</f>
        <v>1002757</v>
      </c>
      <c r="O369" s="13"/>
      <c r="P369" s="13"/>
      <c r="Q369" s="13"/>
      <c r="R369" s="13"/>
      <c r="S369" s="13">
        <f>M369+O369+P369+Q369+R369</f>
        <v>1002757</v>
      </c>
      <c r="T369" s="13">
        <f>N369+P369</f>
        <v>1002757</v>
      </c>
      <c r="U369" s="13"/>
      <c r="V369" s="13"/>
      <c r="W369" s="13"/>
      <c r="X369" s="13"/>
      <c r="Y369" s="13">
        <f>S369+U369+V369+W369+X369</f>
        <v>1002757</v>
      </c>
      <c r="Z369" s="13">
        <f>T369+V369</f>
        <v>1002757</v>
      </c>
      <c r="AA369" s="13"/>
      <c r="AB369" s="13"/>
      <c r="AC369" s="13"/>
      <c r="AD369" s="13"/>
      <c r="AE369" s="13">
        <f>Y369+AA369+AB369+AC369+AD369</f>
        <v>1002757</v>
      </c>
      <c r="AF369" s="13">
        <f>Z369+AB369</f>
        <v>1002757</v>
      </c>
      <c r="AG369" s="13"/>
      <c r="AH369" s="13"/>
      <c r="AI369" s="13"/>
      <c r="AJ369" s="13"/>
      <c r="AK369" s="81">
        <f>AE369+AG369+AH369+AI369+AJ369</f>
        <v>1002757</v>
      </c>
      <c r="AL369" s="81">
        <f>AF369+AH369</f>
        <v>1002757</v>
      </c>
      <c r="AM369" s="13"/>
      <c r="AN369" s="13">
        <v>-784377</v>
      </c>
      <c r="AO369" s="13"/>
      <c r="AP369" s="13"/>
      <c r="AQ369" s="13">
        <f>AK369+AM369+AN369+AO369+AP369</f>
        <v>218380</v>
      </c>
      <c r="AR369" s="13">
        <f>AL369+AN369</f>
        <v>218380</v>
      </c>
      <c r="AS369" s="6">
        <f t="shared" si="479"/>
        <v>0</v>
      </c>
    </row>
    <row r="370" spans="1:45" ht="101.25" hidden="1" x14ac:dyDescent="0.3">
      <c r="A370" s="60" t="s">
        <v>537</v>
      </c>
      <c r="B370" s="16">
        <v>909</v>
      </c>
      <c r="C370" s="16" t="s">
        <v>397</v>
      </c>
      <c r="D370" s="16" t="s">
        <v>134</v>
      </c>
      <c r="E370" s="36" t="s">
        <v>520</v>
      </c>
      <c r="F370" s="16"/>
      <c r="G370" s="13">
        <f>G371</f>
        <v>28856</v>
      </c>
      <c r="H370" s="13">
        <f t="shared" ref="H370:R371" si="517">H371</f>
        <v>0</v>
      </c>
      <c r="I370" s="13">
        <f t="shared" si="517"/>
        <v>0</v>
      </c>
      <c r="J370" s="13">
        <f t="shared" si="517"/>
        <v>0</v>
      </c>
      <c r="K370" s="13">
        <f t="shared" si="517"/>
        <v>27265</v>
      </c>
      <c r="L370" s="13">
        <f t="shared" si="517"/>
        <v>0</v>
      </c>
      <c r="M370" s="13">
        <f t="shared" si="517"/>
        <v>56121</v>
      </c>
      <c r="N370" s="13">
        <f t="shared" si="517"/>
        <v>0</v>
      </c>
      <c r="O370" s="13">
        <f t="shared" si="517"/>
        <v>0</v>
      </c>
      <c r="P370" s="13">
        <f t="shared" si="517"/>
        <v>0</v>
      </c>
      <c r="Q370" s="13">
        <f t="shared" si="517"/>
        <v>0</v>
      </c>
      <c r="R370" s="13">
        <f t="shared" si="517"/>
        <v>0</v>
      </c>
      <c r="S370" s="13">
        <f>S371</f>
        <v>56121</v>
      </c>
      <c r="T370" s="13">
        <f>T371</f>
        <v>0</v>
      </c>
      <c r="U370" s="13">
        <f t="shared" ref="U370:X371" si="518">U371</f>
        <v>0</v>
      </c>
      <c r="V370" s="13">
        <f t="shared" si="518"/>
        <v>0</v>
      </c>
      <c r="W370" s="13">
        <f t="shared" si="518"/>
        <v>0</v>
      </c>
      <c r="X370" s="13">
        <f t="shared" si="518"/>
        <v>0</v>
      </c>
      <c r="Y370" s="13">
        <f>Y371</f>
        <v>56121</v>
      </c>
      <c r="Z370" s="13">
        <f>Z371</f>
        <v>0</v>
      </c>
      <c r="AA370" s="13">
        <f t="shared" ref="AA370:AD371" si="519">AA371</f>
        <v>0</v>
      </c>
      <c r="AB370" s="13">
        <f t="shared" si="519"/>
        <v>0</v>
      </c>
      <c r="AC370" s="13">
        <f t="shared" si="519"/>
        <v>18001</v>
      </c>
      <c r="AD370" s="13">
        <f t="shared" si="519"/>
        <v>0</v>
      </c>
      <c r="AE370" s="13">
        <f>AE371</f>
        <v>74122</v>
      </c>
      <c r="AF370" s="13">
        <f>AF371</f>
        <v>0</v>
      </c>
      <c r="AG370" s="13">
        <f t="shared" ref="AG370:AJ371" si="520">AG371</f>
        <v>0</v>
      </c>
      <c r="AH370" s="13">
        <f t="shared" si="520"/>
        <v>0</v>
      </c>
      <c r="AI370" s="13">
        <f t="shared" si="520"/>
        <v>0</v>
      </c>
      <c r="AJ370" s="13">
        <f t="shared" si="520"/>
        <v>0</v>
      </c>
      <c r="AK370" s="81">
        <f>AK371</f>
        <v>74122</v>
      </c>
      <c r="AL370" s="81">
        <f>AL371</f>
        <v>0</v>
      </c>
      <c r="AM370" s="13">
        <f t="shared" ref="AM370:AP371" si="521">AM371</f>
        <v>0</v>
      </c>
      <c r="AN370" s="13">
        <f t="shared" si="521"/>
        <v>0</v>
      </c>
      <c r="AO370" s="13">
        <f t="shared" si="521"/>
        <v>1335</v>
      </c>
      <c r="AP370" s="13">
        <f t="shared" si="521"/>
        <v>0</v>
      </c>
      <c r="AQ370" s="13">
        <f>AQ371</f>
        <v>75457</v>
      </c>
      <c r="AR370" s="13">
        <f>AR371</f>
        <v>0</v>
      </c>
      <c r="AS370" s="6">
        <f t="shared" si="479"/>
        <v>75457</v>
      </c>
    </row>
    <row r="371" spans="1:45" ht="33" hidden="1" x14ac:dyDescent="0.25">
      <c r="A371" s="60" t="s">
        <v>32</v>
      </c>
      <c r="B371" s="16">
        <v>909</v>
      </c>
      <c r="C371" s="16" t="s">
        <v>397</v>
      </c>
      <c r="D371" s="16" t="s">
        <v>134</v>
      </c>
      <c r="E371" s="36" t="s">
        <v>520</v>
      </c>
      <c r="F371" s="16" t="s">
        <v>33</v>
      </c>
      <c r="G371" s="13">
        <f>G372</f>
        <v>28856</v>
      </c>
      <c r="H371" s="13">
        <f t="shared" si="517"/>
        <v>0</v>
      </c>
      <c r="I371" s="13">
        <f t="shared" si="517"/>
        <v>0</v>
      </c>
      <c r="J371" s="13">
        <f t="shared" si="517"/>
        <v>0</v>
      </c>
      <c r="K371" s="13">
        <f t="shared" si="517"/>
        <v>27265</v>
      </c>
      <c r="L371" s="13">
        <f t="shared" si="517"/>
        <v>0</v>
      </c>
      <c r="M371" s="13">
        <f t="shared" si="517"/>
        <v>56121</v>
      </c>
      <c r="N371" s="13">
        <f t="shared" si="517"/>
        <v>0</v>
      </c>
      <c r="O371" s="13">
        <f t="shared" si="517"/>
        <v>0</v>
      </c>
      <c r="P371" s="13">
        <f t="shared" si="517"/>
        <v>0</v>
      </c>
      <c r="Q371" s="13">
        <f t="shared" si="517"/>
        <v>0</v>
      </c>
      <c r="R371" s="13">
        <f t="shared" si="517"/>
        <v>0</v>
      </c>
      <c r="S371" s="13">
        <f>S372</f>
        <v>56121</v>
      </c>
      <c r="T371" s="13">
        <f>T372</f>
        <v>0</v>
      </c>
      <c r="U371" s="13">
        <f t="shared" si="518"/>
        <v>0</v>
      </c>
      <c r="V371" s="13">
        <f t="shared" si="518"/>
        <v>0</v>
      </c>
      <c r="W371" s="13">
        <f t="shared" si="518"/>
        <v>0</v>
      </c>
      <c r="X371" s="13">
        <f t="shared" si="518"/>
        <v>0</v>
      </c>
      <c r="Y371" s="13">
        <f>Y372</f>
        <v>56121</v>
      </c>
      <c r="Z371" s="13">
        <f>Z372</f>
        <v>0</v>
      </c>
      <c r="AA371" s="13">
        <f t="shared" si="519"/>
        <v>0</v>
      </c>
      <c r="AB371" s="13">
        <f t="shared" si="519"/>
        <v>0</v>
      </c>
      <c r="AC371" s="13">
        <f t="shared" si="519"/>
        <v>18001</v>
      </c>
      <c r="AD371" s="13">
        <f t="shared" si="519"/>
        <v>0</v>
      </c>
      <c r="AE371" s="13">
        <f>AE372</f>
        <v>74122</v>
      </c>
      <c r="AF371" s="13">
        <f>AF372</f>
        <v>0</v>
      </c>
      <c r="AG371" s="13">
        <f t="shared" si="520"/>
        <v>0</v>
      </c>
      <c r="AH371" s="13">
        <f t="shared" si="520"/>
        <v>0</v>
      </c>
      <c r="AI371" s="13">
        <f t="shared" si="520"/>
        <v>0</v>
      </c>
      <c r="AJ371" s="13">
        <f t="shared" si="520"/>
        <v>0</v>
      </c>
      <c r="AK371" s="81">
        <f>AK372</f>
        <v>74122</v>
      </c>
      <c r="AL371" s="81">
        <f>AL372</f>
        <v>0</v>
      </c>
      <c r="AM371" s="13">
        <f t="shared" si="521"/>
        <v>0</v>
      </c>
      <c r="AN371" s="13">
        <f t="shared" si="521"/>
        <v>0</v>
      </c>
      <c r="AO371" s="13">
        <f t="shared" si="521"/>
        <v>1335</v>
      </c>
      <c r="AP371" s="13">
        <f t="shared" si="521"/>
        <v>0</v>
      </c>
      <c r="AQ371" s="13">
        <f>AQ372</f>
        <v>75457</v>
      </c>
      <c r="AR371" s="13">
        <f>AR372</f>
        <v>0</v>
      </c>
      <c r="AS371" s="6">
        <f t="shared" si="479"/>
        <v>75457</v>
      </c>
    </row>
    <row r="372" spans="1:45" ht="33" hidden="1" x14ac:dyDescent="0.25">
      <c r="A372" s="60" t="s">
        <v>39</v>
      </c>
      <c r="B372" s="16">
        <v>909</v>
      </c>
      <c r="C372" s="16" t="s">
        <v>397</v>
      </c>
      <c r="D372" s="16" t="s">
        <v>134</v>
      </c>
      <c r="E372" s="36" t="s">
        <v>520</v>
      </c>
      <c r="F372" s="16" t="s">
        <v>40</v>
      </c>
      <c r="G372" s="13">
        <v>28856</v>
      </c>
      <c r="H372" s="13"/>
      <c r="I372" s="13"/>
      <c r="J372" s="13"/>
      <c r="K372" s="13">
        <v>27265</v>
      </c>
      <c r="L372" s="13"/>
      <c r="M372" s="13">
        <f>G372+I372+J372+K372+L372</f>
        <v>56121</v>
      </c>
      <c r="N372" s="13">
        <f>H372+J372</f>
        <v>0</v>
      </c>
      <c r="O372" s="13"/>
      <c r="P372" s="13"/>
      <c r="Q372" s="13"/>
      <c r="R372" s="13"/>
      <c r="S372" s="13">
        <f>M372+O372+P372+Q372+R372</f>
        <v>56121</v>
      </c>
      <c r="T372" s="13">
        <f>N372+P372</f>
        <v>0</v>
      </c>
      <c r="U372" s="13"/>
      <c r="V372" s="13"/>
      <c r="W372" s="13"/>
      <c r="X372" s="13"/>
      <c r="Y372" s="13">
        <f>S372+U372+V372+W372+X372</f>
        <v>56121</v>
      </c>
      <c r="Z372" s="13">
        <f>T372+V372</f>
        <v>0</v>
      </c>
      <c r="AA372" s="13"/>
      <c r="AB372" s="13"/>
      <c r="AC372" s="13">
        <v>18001</v>
      </c>
      <c r="AD372" s="13"/>
      <c r="AE372" s="13">
        <f>Y372+AA372+AB372+AC372+AD372</f>
        <v>74122</v>
      </c>
      <c r="AF372" s="13">
        <f>Z372+AB372</f>
        <v>0</v>
      </c>
      <c r="AG372" s="13"/>
      <c r="AH372" s="13"/>
      <c r="AI372" s="13"/>
      <c r="AJ372" s="13"/>
      <c r="AK372" s="81">
        <f>AE372+AG372+AH372+AI372+AJ372</f>
        <v>74122</v>
      </c>
      <c r="AL372" s="81">
        <f>AF372+AH372</f>
        <v>0</v>
      </c>
      <c r="AM372" s="13"/>
      <c r="AN372" s="13"/>
      <c r="AO372" s="13">
        <v>1335</v>
      </c>
      <c r="AP372" s="13"/>
      <c r="AQ372" s="13">
        <f>AK372+AM372+AN372+AO372+AP372</f>
        <v>75457</v>
      </c>
      <c r="AR372" s="13">
        <f>AL372+AN372</f>
        <v>0</v>
      </c>
      <c r="AS372" s="6">
        <f t="shared" si="479"/>
        <v>75457</v>
      </c>
    </row>
    <row r="373" spans="1:45" ht="33" hidden="1" x14ac:dyDescent="0.25">
      <c r="A373" s="56" t="s">
        <v>400</v>
      </c>
      <c r="B373" s="16">
        <v>909</v>
      </c>
      <c r="C373" s="16" t="s">
        <v>397</v>
      </c>
      <c r="D373" s="16" t="s">
        <v>134</v>
      </c>
      <c r="E373" s="16" t="s">
        <v>422</v>
      </c>
      <c r="F373" s="16"/>
      <c r="G373" s="20">
        <f>G374+G378</f>
        <v>159142</v>
      </c>
      <c r="H373" s="20">
        <f t="shared" ref="H373:N373" si="522">H374+H378</f>
        <v>0</v>
      </c>
      <c r="I373" s="13">
        <f t="shared" si="522"/>
        <v>0</v>
      </c>
      <c r="J373" s="13">
        <f t="shared" si="522"/>
        <v>0</v>
      </c>
      <c r="K373" s="13">
        <f t="shared" si="522"/>
        <v>0</v>
      </c>
      <c r="L373" s="13">
        <f t="shared" si="522"/>
        <v>0</v>
      </c>
      <c r="M373" s="20">
        <f t="shared" si="522"/>
        <v>159142</v>
      </c>
      <c r="N373" s="20">
        <f t="shared" si="522"/>
        <v>0</v>
      </c>
      <c r="O373" s="13">
        <f t="shared" ref="O373:T373" si="523">O374+O378</f>
        <v>0</v>
      </c>
      <c r="P373" s="13">
        <f t="shared" si="523"/>
        <v>0</v>
      </c>
      <c r="Q373" s="13">
        <f t="shared" si="523"/>
        <v>0</v>
      </c>
      <c r="R373" s="13">
        <f t="shared" si="523"/>
        <v>0</v>
      </c>
      <c r="S373" s="20">
        <f t="shared" si="523"/>
        <v>159142</v>
      </c>
      <c r="T373" s="20">
        <f t="shared" si="523"/>
        <v>0</v>
      </c>
      <c r="U373" s="13">
        <f t="shared" ref="U373:Z373" si="524">U374+U378</f>
        <v>0</v>
      </c>
      <c r="V373" s="13">
        <f t="shared" si="524"/>
        <v>0</v>
      </c>
      <c r="W373" s="13">
        <f t="shared" si="524"/>
        <v>0</v>
      </c>
      <c r="X373" s="13">
        <f t="shared" si="524"/>
        <v>0</v>
      </c>
      <c r="Y373" s="20">
        <f t="shared" si="524"/>
        <v>159142</v>
      </c>
      <c r="Z373" s="20">
        <f t="shared" si="524"/>
        <v>0</v>
      </c>
      <c r="AA373" s="13">
        <f t="shared" ref="AA373:AF373" si="525">AA374+AA378</f>
        <v>-73</v>
      </c>
      <c r="AB373" s="13">
        <f t="shared" si="525"/>
        <v>0</v>
      </c>
      <c r="AC373" s="13">
        <f t="shared" si="525"/>
        <v>0</v>
      </c>
      <c r="AD373" s="13">
        <f t="shared" si="525"/>
        <v>-595</v>
      </c>
      <c r="AE373" s="20">
        <f t="shared" si="525"/>
        <v>158474</v>
      </c>
      <c r="AF373" s="20">
        <f t="shared" si="525"/>
        <v>0</v>
      </c>
      <c r="AG373" s="13">
        <f t="shared" ref="AG373:AL373" si="526">AG374+AG378</f>
        <v>0</v>
      </c>
      <c r="AH373" s="13">
        <f t="shared" si="526"/>
        <v>0</v>
      </c>
      <c r="AI373" s="13">
        <f t="shared" si="526"/>
        <v>0</v>
      </c>
      <c r="AJ373" s="13">
        <f t="shared" si="526"/>
        <v>0</v>
      </c>
      <c r="AK373" s="87">
        <f t="shared" si="526"/>
        <v>158474</v>
      </c>
      <c r="AL373" s="87">
        <f t="shared" si="526"/>
        <v>0</v>
      </c>
      <c r="AM373" s="13">
        <f t="shared" ref="AM373:AR373" si="527">AM374+AM378</f>
        <v>0</v>
      </c>
      <c r="AN373" s="13">
        <f t="shared" si="527"/>
        <v>0</v>
      </c>
      <c r="AO373" s="13">
        <f t="shared" si="527"/>
        <v>0</v>
      </c>
      <c r="AP373" s="13">
        <f t="shared" si="527"/>
        <v>0</v>
      </c>
      <c r="AQ373" s="20">
        <f t="shared" si="527"/>
        <v>158474</v>
      </c>
      <c r="AR373" s="20">
        <f t="shared" si="527"/>
        <v>0</v>
      </c>
      <c r="AS373" s="6">
        <f t="shared" si="479"/>
        <v>158474</v>
      </c>
    </row>
    <row r="374" spans="1:45" hidden="1" x14ac:dyDescent="0.25">
      <c r="A374" s="56" t="s">
        <v>15</v>
      </c>
      <c r="B374" s="16" t="s">
        <v>536</v>
      </c>
      <c r="C374" s="16" t="s">
        <v>397</v>
      </c>
      <c r="D374" s="16" t="s">
        <v>134</v>
      </c>
      <c r="E374" s="16" t="s">
        <v>423</v>
      </c>
      <c r="F374" s="16"/>
      <c r="G374" s="20">
        <f t="shared" ref="G374:R376" si="528">G375</f>
        <v>92743</v>
      </c>
      <c r="H374" s="20">
        <f t="shared" si="528"/>
        <v>0</v>
      </c>
      <c r="I374" s="13">
        <f t="shared" si="528"/>
        <v>0</v>
      </c>
      <c r="J374" s="13">
        <f t="shared" si="528"/>
        <v>0</v>
      </c>
      <c r="K374" s="13">
        <f t="shared" si="528"/>
        <v>0</v>
      </c>
      <c r="L374" s="13">
        <f t="shared" si="528"/>
        <v>0</v>
      </c>
      <c r="M374" s="20">
        <f t="shared" si="528"/>
        <v>92743</v>
      </c>
      <c r="N374" s="20">
        <f t="shared" si="528"/>
        <v>0</v>
      </c>
      <c r="O374" s="13">
        <f t="shared" si="528"/>
        <v>0</v>
      </c>
      <c r="P374" s="13">
        <f t="shared" si="528"/>
        <v>0</v>
      </c>
      <c r="Q374" s="13">
        <f t="shared" si="528"/>
        <v>0</v>
      </c>
      <c r="R374" s="13">
        <f t="shared" si="528"/>
        <v>0</v>
      </c>
      <c r="S374" s="20">
        <f t="shared" ref="S374:AH376" si="529">S375</f>
        <v>92743</v>
      </c>
      <c r="T374" s="20">
        <f t="shared" si="529"/>
        <v>0</v>
      </c>
      <c r="U374" s="13">
        <f t="shared" si="529"/>
        <v>0</v>
      </c>
      <c r="V374" s="13">
        <f t="shared" si="529"/>
        <v>0</v>
      </c>
      <c r="W374" s="13">
        <f t="shared" si="529"/>
        <v>0</v>
      </c>
      <c r="X374" s="13">
        <f t="shared" si="529"/>
        <v>0</v>
      </c>
      <c r="Y374" s="20">
        <f t="shared" si="529"/>
        <v>92743</v>
      </c>
      <c r="Z374" s="20">
        <f t="shared" si="529"/>
        <v>0</v>
      </c>
      <c r="AA374" s="13">
        <f t="shared" si="529"/>
        <v>0</v>
      </c>
      <c r="AB374" s="13">
        <f t="shared" si="529"/>
        <v>0</v>
      </c>
      <c r="AC374" s="13">
        <f t="shared" si="529"/>
        <v>0</v>
      </c>
      <c r="AD374" s="13">
        <f t="shared" si="529"/>
        <v>0</v>
      </c>
      <c r="AE374" s="20">
        <f t="shared" si="529"/>
        <v>92743</v>
      </c>
      <c r="AF374" s="20">
        <f t="shared" si="529"/>
        <v>0</v>
      </c>
      <c r="AG374" s="13">
        <f t="shared" si="529"/>
        <v>0</v>
      </c>
      <c r="AH374" s="13">
        <f t="shared" si="529"/>
        <v>0</v>
      </c>
      <c r="AI374" s="13">
        <f t="shared" ref="AG374:AR376" si="530">AI375</f>
        <v>0</v>
      </c>
      <c r="AJ374" s="13">
        <f t="shared" si="530"/>
        <v>0</v>
      </c>
      <c r="AK374" s="87">
        <f t="shared" si="530"/>
        <v>92743</v>
      </c>
      <c r="AL374" s="87">
        <f t="shared" si="530"/>
        <v>0</v>
      </c>
      <c r="AM374" s="13">
        <f t="shared" si="530"/>
        <v>0</v>
      </c>
      <c r="AN374" s="13">
        <f t="shared" si="530"/>
        <v>0</v>
      </c>
      <c r="AO374" s="13">
        <f t="shared" si="530"/>
        <v>0</v>
      </c>
      <c r="AP374" s="13">
        <f t="shared" si="530"/>
        <v>0</v>
      </c>
      <c r="AQ374" s="20">
        <f t="shared" si="530"/>
        <v>92743</v>
      </c>
      <c r="AR374" s="20">
        <f t="shared" si="530"/>
        <v>0</v>
      </c>
      <c r="AS374" s="6">
        <f t="shared" si="479"/>
        <v>92743</v>
      </c>
    </row>
    <row r="375" spans="1:45" hidden="1" x14ac:dyDescent="0.25">
      <c r="A375" s="56" t="s">
        <v>367</v>
      </c>
      <c r="B375" s="16">
        <f t="shared" ref="B375:B385" si="531">B373</f>
        <v>909</v>
      </c>
      <c r="C375" s="16" t="s">
        <v>397</v>
      </c>
      <c r="D375" s="16" t="s">
        <v>134</v>
      </c>
      <c r="E375" s="16" t="s">
        <v>424</v>
      </c>
      <c r="F375" s="16"/>
      <c r="G375" s="20">
        <f t="shared" si="528"/>
        <v>92743</v>
      </c>
      <c r="H375" s="20">
        <f t="shared" si="528"/>
        <v>0</v>
      </c>
      <c r="I375" s="13">
        <f t="shared" si="528"/>
        <v>0</v>
      </c>
      <c r="J375" s="13">
        <f t="shared" si="528"/>
        <v>0</v>
      </c>
      <c r="K375" s="13">
        <f t="shared" si="528"/>
        <v>0</v>
      </c>
      <c r="L375" s="13">
        <f t="shared" si="528"/>
        <v>0</v>
      </c>
      <c r="M375" s="20">
        <f t="shared" si="528"/>
        <v>92743</v>
      </c>
      <c r="N375" s="20">
        <f t="shared" si="528"/>
        <v>0</v>
      </c>
      <c r="O375" s="13">
        <f t="shared" si="528"/>
        <v>0</v>
      </c>
      <c r="P375" s="13">
        <f t="shared" si="528"/>
        <v>0</v>
      </c>
      <c r="Q375" s="13">
        <f t="shared" si="528"/>
        <v>0</v>
      </c>
      <c r="R375" s="13">
        <f t="shared" si="528"/>
        <v>0</v>
      </c>
      <c r="S375" s="20">
        <f t="shared" si="529"/>
        <v>92743</v>
      </c>
      <c r="T375" s="20">
        <f t="shared" si="529"/>
        <v>0</v>
      </c>
      <c r="U375" s="13">
        <f t="shared" si="529"/>
        <v>0</v>
      </c>
      <c r="V375" s="13">
        <f t="shared" si="529"/>
        <v>0</v>
      </c>
      <c r="W375" s="13">
        <f t="shared" si="529"/>
        <v>0</v>
      </c>
      <c r="X375" s="13">
        <f t="shared" si="529"/>
        <v>0</v>
      </c>
      <c r="Y375" s="20">
        <f t="shared" si="529"/>
        <v>92743</v>
      </c>
      <c r="Z375" s="20">
        <f t="shared" si="529"/>
        <v>0</v>
      </c>
      <c r="AA375" s="13">
        <f t="shared" si="529"/>
        <v>0</v>
      </c>
      <c r="AB375" s="13">
        <f t="shared" si="529"/>
        <v>0</v>
      </c>
      <c r="AC375" s="13">
        <f t="shared" si="529"/>
        <v>0</v>
      </c>
      <c r="AD375" s="13">
        <f t="shared" si="529"/>
        <v>0</v>
      </c>
      <c r="AE375" s="20">
        <f t="shared" si="529"/>
        <v>92743</v>
      </c>
      <c r="AF375" s="20">
        <f t="shared" si="529"/>
        <v>0</v>
      </c>
      <c r="AG375" s="13">
        <f t="shared" si="530"/>
        <v>0</v>
      </c>
      <c r="AH375" s="13">
        <f t="shared" si="530"/>
        <v>0</v>
      </c>
      <c r="AI375" s="13">
        <f t="shared" si="530"/>
        <v>0</v>
      </c>
      <c r="AJ375" s="13">
        <f t="shared" si="530"/>
        <v>0</v>
      </c>
      <c r="AK375" s="87">
        <f t="shared" si="530"/>
        <v>92743</v>
      </c>
      <c r="AL375" s="87">
        <f t="shared" si="530"/>
        <v>0</v>
      </c>
      <c r="AM375" s="13">
        <f t="shared" si="530"/>
        <v>0</v>
      </c>
      <c r="AN375" s="13">
        <f t="shared" si="530"/>
        <v>0</v>
      </c>
      <c r="AO375" s="13">
        <f t="shared" si="530"/>
        <v>0</v>
      </c>
      <c r="AP375" s="13">
        <f t="shared" si="530"/>
        <v>0</v>
      </c>
      <c r="AQ375" s="20">
        <f t="shared" si="530"/>
        <v>92743</v>
      </c>
      <c r="AR375" s="20">
        <f t="shared" si="530"/>
        <v>0</v>
      </c>
      <c r="AS375" s="6">
        <f t="shared" si="479"/>
        <v>92743</v>
      </c>
    </row>
    <row r="376" spans="1:45" ht="33" hidden="1" x14ac:dyDescent="0.25">
      <c r="A376" s="56" t="s">
        <v>32</v>
      </c>
      <c r="B376" s="16" t="str">
        <f t="shared" si="531"/>
        <v>909</v>
      </c>
      <c r="C376" s="16" t="s">
        <v>397</v>
      </c>
      <c r="D376" s="16" t="s">
        <v>134</v>
      </c>
      <c r="E376" s="16" t="s">
        <v>424</v>
      </c>
      <c r="F376" s="16" t="s">
        <v>33</v>
      </c>
      <c r="G376" s="13">
        <f t="shared" si="528"/>
        <v>92743</v>
      </c>
      <c r="H376" s="13">
        <f t="shared" si="528"/>
        <v>0</v>
      </c>
      <c r="I376" s="13">
        <f t="shared" si="528"/>
        <v>0</v>
      </c>
      <c r="J376" s="13">
        <f t="shared" si="528"/>
        <v>0</v>
      </c>
      <c r="K376" s="13">
        <f t="shared" si="528"/>
        <v>0</v>
      </c>
      <c r="L376" s="13">
        <f t="shared" si="528"/>
        <v>0</v>
      </c>
      <c r="M376" s="13">
        <f t="shared" si="528"/>
        <v>92743</v>
      </c>
      <c r="N376" s="13">
        <f t="shared" si="528"/>
        <v>0</v>
      </c>
      <c r="O376" s="13">
        <f t="shared" si="528"/>
        <v>0</v>
      </c>
      <c r="P376" s="13">
        <f t="shared" si="528"/>
        <v>0</v>
      </c>
      <c r="Q376" s="13">
        <f t="shared" si="528"/>
        <v>0</v>
      </c>
      <c r="R376" s="13">
        <f t="shared" si="528"/>
        <v>0</v>
      </c>
      <c r="S376" s="13">
        <f t="shared" si="529"/>
        <v>92743</v>
      </c>
      <c r="T376" s="13">
        <f t="shared" si="529"/>
        <v>0</v>
      </c>
      <c r="U376" s="13">
        <f t="shared" si="529"/>
        <v>0</v>
      </c>
      <c r="V376" s="13">
        <f t="shared" si="529"/>
        <v>0</v>
      </c>
      <c r="W376" s="13">
        <f t="shared" si="529"/>
        <v>0</v>
      </c>
      <c r="X376" s="13">
        <f t="shared" si="529"/>
        <v>0</v>
      </c>
      <c r="Y376" s="13">
        <f t="shared" si="529"/>
        <v>92743</v>
      </c>
      <c r="Z376" s="13">
        <f t="shared" si="529"/>
        <v>0</v>
      </c>
      <c r="AA376" s="13">
        <f t="shared" si="529"/>
        <v>0</v>
      </c>
      <c r="AB376" s="13">
        <f t="shared" si="529"/>
        <v>0</v>
      </c>
      <c r="AC376" s="13">
        <f t="shared" si="529"/>
        <v>0</v>
      </c>
      <c r="AD376" s="13">
        <f t="shared" si="529"/>
        <v>0</v>
      </c>
      <c r="AE376" s="13">
        <f t="shared" si="529"/>
        <v>92743</v>
      </c>
      <c r="AF376" s="13">
        <f t="shared" si="529"/>
        <v>0</v>
      </c>
      <c r="AG376" s="13">
        <f t="shared" si="530"/>
        <v>0</v>
      </c>
      <c r="AH376" s="13">
        <f t="shared" si="530"/>
        <v>0</v>
      </c>
      <c r="AI376" s="13">
        <f t="shared" si="530"/>
        <v>0</v>
      </c>
      <c r="AJ376" s="13">
        <f t="shared" si="530"/>
        <v>0</v>
      </c>
      <c r="AK376" s="81">
        <f t="shared" si="530"/>
        <v>92743</v>
      </c>
      <c r="AL376" s="81">
        <f t="shared" si="530"/>
        <v>0</v>
      </c>
      <c r="AM376" s="13">
        <f t="shared" si="530"/>
        <v>0</v>
      </c>
      <c r="AN376" s="13">
        <f t="shared" si="530"/>
        <v>0</v>
      </c>
      <c r="AO376" s="13">
        <f t="shared" si="530"/>
        <v>0</v>
      </c>
      <c r="AP376" s="13">
        <f t="shared" si="530"/>
        <v>0</v>
      </c>
      <c r="AQ376" s="13">
        <f t="shared" si="530"/>
        <v>92743</v>
      </c>
      <c r="AR376" s="13">
        <f t="shared" si="530"/>
        <v>0</v>
      </c>
      <c r="AS376" s="6">
        <f t="shared" si="479"/>
        <v>92743</v>
      </c>
    </row>
    <row r="377" spans="1:45" ht="33" hidden="1" x14ac:dyDescent="0.25">
      <c r="A377" s="56" t="s">
        <v>39</v>
      </c>
      <c r="B377" s="16">
        <f t="shared" si="531"/>
        <v>909</v>
      </c>
      <c r="C377" s="16" t="s">
        <v>397</v>
      </c>
      <c r="D377" s="16" t="s">
        <v>134</v>
      </c>
      <c r="E377" s="16" t="s">
        <v>424</v>
      </c>
      <c r="F377" s="16" t="s">
        <v>40</v>
      </c>
      <c r="G377" s="13">
        <v>92743</v>
      </c>
      <c r="H377" s="18"/>
      <c r="I377" s="13"/>
      <c r="J377" s="13"/>
      <c r="K377" s="13"/>
      <c r="L377" s="13"/>
      <c r="M377" s="13">
        <f>G377+I377+J377+K377+L377</f>
        <v>92743</v>
      </c>
      <c r="N377" s="13">
        <f>H377+J377</f>
        <v>0</v>
      </c>
      <c r="O377" s="13"/>
      <c r="P377" s="13"/>
      <c r="Q377" s="13"/>
      <c r="R377" s="13"/>
      <c r="S377" s="13">
        <f>M377+O377+P377+Q377+R377</f>
        <v>92743</v>
      </c>
      <c r="T377" s="13">
        <f>N377+P377</f>
        <v>0</v>
      </c>
      <c r="U377" s="13"/>
      <c r="V377" s="13"/>
      <c r="W377" s="13"/>
      <c r="X377" s="13"/>
      <c r="Y377" s="13">
        <f>S377+U377+V377+W377+X377</f>
        <v>92743</v>
      </c>
      <c r="Z377" s="13">
        <f>T377+V377</f>
        <v>0</v>
      </c>
      <c r="AA377" s="13"/>
      <c r="AB377" s="13"/>
      <c r="AC377" s="13"/>
      <c r="AD377" s="13"/>
      <c r="AE377" s="13">
        <f>Y377+AA377+AB377+AC377+AD377</f>
        <v>92743</v>
      </c>
      <c r="AF377" s="13">
        <f>Z377+AB377</f>
        <v>0</v>
      </c>
      <c r="AG377" s="13"/>
      <c r="AH377" s="13"/>
      <c r="AI377" s="13"/>
      <c r="AJ377" s="13"/>
      <c r="AK377" s="81">
        <f>AE377+AG377+AH377+AI377+AJ377</f>
        <v>92743</v>
      </c>
      <c r="AL377" s="81">
        <f>AF377+AH377</f>
        <v>0</v>
      </c>
      <c r="AM377" s="13"/>
      <c r="AN377" s="13"/>
      <c r="AO377" s="13"/>
      <c r="AP377" s="13"/>
      <c r="AQ377" s="13">
        <f>AK377+AM377+AN377+AO377+AP377</f>
        <v>92743</v>
      </c>
      <c r="AR377" s="13">
        <f>AL377+AN377</f>
        <v>0</v>
      </c>
      <c r="AS377" s="6">
        <f t="shared" si="479"/>
        <v>92743</v>
      </c>
    </row>
    <row r="378" spans="1:45" ht="33" hidden="1" x14ac:dyDescent="0.25">
      <c r="A378" s="56" t="s">
        <v>137</v>
      </c>
      <c r="B378" s="16" t="str">
        <f t="shared" si="531"/>
        <v>909</v>
      </c>
      <c r="C378" s="16" t="s">
        <v>397</v>
      </c>
      <c r="D378" s="16" t="s">
        <v>134</v>
      </c>
      <c r="E378" s="16" t="s">
        <v>425</v>
      </c>
      <c r="F378" s="16"/>
      <c r="G378" s="20">
        <f>G379</f>
        <v>66399</v>
      </c>
      <c r="H378" s="20">
        <f t="shared" ref="H378:R378" si="532">H379</f>
        <v>0</v>
      </c>
      <c r="I378" s="13">
        <f t="shared" si="532"/>
        <v>0</v>
      </c>
      <c r="J378" s="13">
        <f t="shared" si="532"/>
        <v>0</v>
      </c>
      <c r="K378" s="13">
        <f t="shared" si="532"/>
        <v>0</v>
      </c>
      <c r="L378" s="13">
        <f t="shared" si="532"/>
        <v>0</v>
      </c>
      <c r="M378" s="20">
        <f t="shared" si="532"/>
        <v>66399</v>
      </c>
      <c r="N378" s="20">
        <f t="shared" si="532"/>
        <v>0</v>
      </c>
      <c r="O378" s="13">
        <f t="shared" si="532"/>
        <v>0</v>
      </c>
      <c r="P378" s="13">
        <f t="shared" si="532"/>
        <v>0</v>
      </c>
      <c r="Q378" s="13">
        <f t="shared" si="532"/>
        <v>0</v>
      </c>
      <c r="R378" s="13">
        <f t="shared" si="532"/>
        <v>0</v>
      </c>
      <c r="S378" s="20">
        <f t="shared" ref="S378:AR378" si="533">S379</f>
        <v>66399</v>
      </c>
      <c r="T378" s="20">
        <f t="shared" si="533"/>
        <v>0</v>
      </c>
      <c r="U378" s="13">
        <f t="shared" si="533"/>
        <v>0</v>
      </c>
      <c r="V378" s="13">
        <f t="shared" si="533"/>
        <v>0</v>
      </c>
      <c r="W378" s="13">
        <f t="shared" si="533"/>
        <v>0</v>
      </c>
      <c r="X378" s="13">
        <f t="shared" si="533"/>
        <v>0</v>
      </c>
      <c r="Y378" s="20">
        <f t="shared" si="533"/>
        <v>66399</v>
      </c>
      <c r="Z378" s="20">
        <f t="shared" si="533"/>
        <v>0</v>
      </c>
      <c r="AA378" s="13">
        <f t="shared" si="533"/>
        <v>-73</v>
      </c>
      <c r="AB378" s="13">
        <f t="shared" si="533"/>
        <v>0</v>
      </c>
      <c r="AC378" s="13">
        <f t="shared" si="533"/>
        <v>0</v>
      </c>
      <c r="AD378" s="13">
        <f t="shared" si="533"/>
        <v>-595</v>
      </c>
      <c r="AE378" s="20">
        <f t="shared" si="533"/>
        <v>65731</v>
      </c>
      <c r="AF378" s="20">
        <f t="shared" si="533"/>
        <v>0</v>
      </c>
      <c r="AG378" s="13">
        <f t="shared" si="533"/>
        <v>0</v>
      </c>
      <c r="AH378" s="13">
        <f t="shared" si="533"/>
        <v>0</v>
      </c>
      <c r="AI378" s="13">
        <f t="shared" si="533"/>
        <v>0</v>
      </c>
      <c r="AJ378" s="13">
        <f t="shared" si="533"/>
        <v>0</v>
      </c>
      <c r="AK378" s="87">
        <f t="shared" si="533"/>
        <v>65731</v>
      </c>
      <c r="AL378" s="87">
        <f t="shared" si="533"/>
        <v>0</v>
      </c>
      <c r="AM378" s="13">
        <f t="shared" si="533"/>
        <v>0</v>
      </c>
      <c r="AN378" s="13">
        <f t="shared" si="533"/>
        <v>0</v>
      </c>
      <c r="AO378" s="13">
        <f t="shared" si="533"/>
        <v>0</v>
      </c>
      <c r="AP378" s="13">
        <f t="shared" si="533"/>
        <v>0</v>
      </c>
      <c r="AQ378" s="20">
        <f t="shared" si="533"/>
        <v>65731</v>
      </c>
      <c r="AR378" s="20">
        <f t="shared" si="533"/>
        <v>0</v>
      </c>
      <c r="AS378" s="6">
        <f t="shared" si="479"/>
        <v>65731</v>
      </c>
    </row>
    <row r="379" spans="1:45" ht="33" hidden="1" x14ac:dyDescent="0.25">
      <c r="A379" s="56" t="s">
        <v>401</v>
      </c>
      <c r="B379" s="16">
        <f t="shared" si="531"/>
        <v>909</v>
      </c>
      <c r="C379" s="16" t="s">
        <v>397</v>
      </c>
      <c r="D379" s="16" t="s">
        <v>134</v>
      </c>
      <c r="E379" s="16" t="s">
        <v>426</v>
      </c>
      <c r="F379" s="16"/>
      <c r="G379" s="20">
        <f>G380+G382+G384</f>
        <v>66399</v>
      </c>
      <c r="H379" s="20">
        <f t="shared" ref="H379:N379" si="534">H380+H382+H384</f>
        <v>0</v>
      </c>
      <c r="I379" s="13">
        <f t="shared" si="534"/>
        <v>0</v>
      </c>
      <c r="J379" s="13">
        <f t="shared" si="534"/>
        <v>0</v>
      </c>
      <c r="K379" s="13">
        <f t="shared" si="534"/>
        <v>0</v>
      </c>
      <c r="L379" s="13">
        <f t="shared" si="534"/>
        <v>0</v>
      </c>
      <c r="M379" s="20">
        <f t="shared" si="534"/>
        <v>66399</v>
      </c>
      <c r="N379" s="20">
        <f t="shared" si="534"/>
        <v>0</v>
      </c>
      <c r="O379" s="13">
        <f t="shared" ref="O379:T379" si="535">O380+O382+O384</f>
        <v>0</v>
      </c>
      <c r="P379" s="13">
        <f t="shared" si="535"/>
        <v>0</v>
      </c>
      <c r="Q379" s="13">
        <f t="shared" si="535"/>
        <v>0</v>
      </c>
      <c r="R379" s="13">
        <f t="shared" si="535"/>
        <v>0</v>
      </c>
      <c r="S379" s="20">
        <f t="shared" si="535"/>
        <v>66399</v>
      </c>
      <c r="T379" s="20">
        <f t="shared" si="535"/>
        <v>0</v>
      </c>
      <c r="U379" s="13">
        <f t="shared" ref="U379:Z379" si="536">U380+U382+U384</f>
        <v>0</v>
      </c>
      <c r="V379" s="13">
        <f t="shared" si="536"/>
        <v>0</v>
      </c>
      <c r="W379" s="13">
        <f t="shared" si="536"/>
        <v>0</v>
      </c>
      <c r="X379" s="13">
        <f t="shared" si="536"/>
        <v>0</v>
      </c>
      <c r="Y379" s="20">
        <f t="shared" si="536"/>
        <v>66399</v>
      </c>
      <c r="Z379" s="20">
        <f t="shared" si="536"/>
        <v>0</v>
      </c>
      <c r="AA379" s="13">
        <f t="shared" ref="AA379:AF379" si="537">AA380+AA382+AA384</f>
        <v>-73</v>
      </c>
      <c r="AB379" s="13">
        <f t="shared" si="537"/>
        <v>0</v>
      </c>
      <c r="AC379" s="13">
        <f t="shared" si="537"/>
        <v>0</v>
      </c>
      <c r="AD379" s="13">
        <f t="shared" si="537"/>
        <v>-595</v>
      </c>
      <c r="AE379" s="20">
        <f t="shared" si="537"/>
        <v>65731</v>
      </c>
      <c r="AF379" s="20">
        <f t="shared" si="537"/>
        <v>0</v>
      </c>
      <c r="AG379" s="13">
        <f t="shared" ref="AG379:AL379" si="538">AG380+AG382+AG384</f>
        <v>0</v>
      </c>
      <c r="AH379" s="13">
        <f t="shared" si="538"/>
        <v>0</v>
      </c>
      <c r="AI379" s="13">
        <f t="shared" si="538"/>
        <v>0</v>
      </c>
      <c r="AJ379" s="13">
        <f t="shared" si="538"/>
        <v>0</v>
      </c>
      <c r="AK379" s="87">
        <f t="shared" si="538"/>
        <v>65731</v>
      </c>
      <c r="AL379" s="87">
        <f t="shared" si="538"/>
        <v>0</v>
      </c>
      <c r="AM379" s="13">
        <f t="shared" ref="AM379:AR379" si="539">AM380+AM382+AM384</f>
        <v>0</v>
      </c>
      <c r="AN379" s="13">
        <f t="shared" si="539"/>
        <v>0</v>
      </c>
      <c r="AO379" s="13">
        <f t="shared" si="539"/>
        <v>0</v>
      </c>
      <c r="AP379" s="13">
        <f t="shared" si="539"/>
        <v>0</v>
      </c>
      <c r="AQ379" s="20">
        <f t="shared" si="539"/>
        <v>65731</v>
      </c>
      <c r="AR379" s="20">
        <f t="shared" si="539"/>
        <v>0</v>
      </c>
      <c r="AS379" s="6">
        <f t="shared" si="479"/>
        <v>65731</v>
      </c>
    </row>
    <row r="380" spans="1:45" ht="71.25" hidden="1" customHeight="1" x14ac:dyDescent="0.25">
      <c r="A380" s="60" t="s">
        <v>541</v>
      </c>
      <c r="B380" s="16" t="str">
        <f t="shared" si="531"/>
        <v>909</v>
      </c>
      <c r="C380" s="16" t="s">
        <v>397</v>
      </c>
      <c r="D380" s="16" t="s">
        <v>134</v>
      </c>
      <c r="E380" s="16" t="s">
        <v>426</v>
      </c>
      <c r="F380" s="16" t="s">
        <v>92</v>
      </c>
      <c r="G380" s="20">
        <f>SUM(G381:G381)</f>
        <v>14144</v>
      </c>
      <c r="H380" s="20">
        <f t="shared" ref="H380:R380" si="540">SUM(H381:H381)</f>
        <v>0</v>
      </c>
      <c r="I380" s="13">
        <f t="shared" si="540"/>
        <v>0</v>
      </c>
      <c r="J380" s="13">
        <f t="shared" si="540"/>
        <v>0</v>
      </c>
      <c r="K380" s="13">
        <f t="shared" si="540"/>
        <v>0</v>
      </c>
      <c r="L380" s="13">
        <f t="shared" si="540"/>
        <v>0</v>
      </c>
      <c r="M380" s="20">
        <f t="shared" si="540"/>
        <v>14144</v>
      </c>
      <c r="N380" s="20">
        <f t="shared" si="540"/>
        <v>0</v>
      </c>
      <c r="O380" s="13">
        <f t="shared" si="540"/>
        <v>0</v>
      </c>
      <c r="P380" s="13">
        <f t="shared" si="540"/>
        <v>0</v>
      </c>
      <c r="Q380" s="13">
        <f t="shared" si="540"/>
        <v>0</v>
      </c>
      <c r="R380" s="13">
        <f t="shared" si="540"/>
        <v>0</v>
      </c>
      <c r="S380" s="20">
        <f t="shared" ref="S380:AR380" si="541">SUM(S381:S381)</f>
        <v>14144</v>
      </c>
      <c r="T380" s="20">
        <f t="shared" si="541"/>
        <v>0</v>
      </c>
      <c r="U380" s="13">
        <f t="shared" si="541"/>
        <v>0</v>
      </c>
      <c r="V380" s="13">
        <f t="shared" si="541"/>
        <v>0</v>
      </c>
      <c r="W380" s="13">
        <f t="shared" si="541"/>
        <v>0</v>
      </c>
      <c r="X380" s="13">
        <f t="shared" si="541"/>
        <v>0</v>
      </c>
      <c r="Y380" s="20">
        <f t="shared" si="541"/>
        <v>14144</v>
      </c>
      <c r="Z380" s="20">
        <f t="shared" si="541"/>
        <v>0</v>
      </c>
      <c r="AA380" s="13">
        <f t="shared" si="541"/>
        <v>0</v>
      </c>
      <c r="AB380" s="13">
        <f t="shared" si="541"/>
        <v>0</v>
      </c>
      <c r="AC380" s="13">
        <f t="shared" si="541"/>
        <v>0</v>
      </c>
      <c r="AD380" s="13">
        <f t="shared" si="541"/>
        <v>-365</v>
      </c>
      <c r="AE380" s="20">
        <f t="shared" si="541"/>
        <v>13779</v>
      </c>
      <c r="AF380" s="20">
        <f t="shared" si="541"/>
        <v>0</v>
      </c>
      <c r="AG380" s="13">
        <f t="shared" si="541"/>
        <v>0</v>
      </c>
      <c r="AH380" s="13">
        <f t="shared" si="541"/>
        <v>0</v>
      </c>
      <c r="AI380" s="13">
        <f t="shared" si="541"/>
        <v>0</v>
      </c>
      <c r="AJ380" s="13">
        <f t="shared" si="541"/>
        <v>0</v>
      </c>
      <c r="AK380" s="87">
        <f t="shared" si="541"/>
        <v>13779</v>
      </c>
      <c r="AL380" s="87">
        <f t="shared" si="541"/>
        <v>0</v>
      </c>
      <c r="AM380" s="13">
        <f t="shared" si="541"/>
        <v>0</v>
      </c>
      <c r="AN380" s="13">
        <f t="shared" si="541"/>
        <v>0</v>
      </c>
      <c r="AO380" s="13">
        <f t="shared" si="541"/>
        <v>0</v>
      </c>
      <c r="AP380" s="13">
        <f t="shared" si="541"/>
        <v>0</v>
      </c>
      <c r="AQ380" s="20">
        <f t="shared" si="541"/>
        <v>13779</v>
      </c>
      <c r="AR380" s="20">
        <f t="shared" si="541"/>
        <v>0</v>
      </c>
      <c r="AS380" s="6">
        <f t="shared" si="479"/>
        <v>13779</v>
      </c>
    </row>
    <row r="381" spans="1:45" hidden="1" x14ac:dyDescent="0.25">
      <c r="A381" s="56" t="s">
        <v>120</v>
      </c>
      <c r="B381" s="16">
        <f t="shared" si="531"/>
        <v>909</v>
      </c>
      <c r="C381" s="16" t="s">
        <v>397</v>
      </c>
      <c r="D381" s="16" t="s">
        <v>134</v>
      </c>
      <c r="E381" s="16" t="s">
        <v>426</v>
      </c>
      <c r="F381" s="16" t="s">
        <v>121</v>
      </c>
      <c r="G381" s="13">
        <v>14144</v>
      </c>
      <c r="H381" s="18"/>
      <c r="I381" s="13"/>
      <c r="J381" s="13"/>
      <c r="K381" s="13"/>
      <c r="L381" s="13"/>
      <c r="M381" s="13">
        <f>G381+I381+J381+K381+L381</f>
        <v>14144</v>
      </c>
      <c r="N381" s="13">
        <f>H381+J381</f>
        <v>0</v>
      </c>
      <c r="O381" s="13"/>
      <c r="P381" s="13"/>
      <c r="Q381" s="13"/>
      <c r="R381" s="13"/>
      <c r="S381" s="13">
        <f>M381+O381+P381+Q381+R381</f>
        <v>14144</v>
      </c>
      <c r="T381" s="13">
        <f>N381+P381</f>
        <v>0</v>
      </c>
      <c r="U381" s="13"/>
      <c r="V381" s="13"/>
      <c r="W381" s="13"/>
      <c r="X381" s="13"/>
      <c r="Y381" s="13">
        <f>S381+U381+V381+W381+X381</f>
        <v>14144</v>
      </c>
      <c r="Z381" s="13">
        <f>T381+V381</f>
        <v>0</v>
      </c>
      <c r="AA381" s="13"/>
      <c r="AB381" s="13"/>
      <c r="AC381" s="13"/>
      <c r="AD381" s="13">
        <v>-365</v>
      </c>
      <c r="AE381" s="13">
        <f>Y381+AA381+AB381+AC381+AD381</f>
        <v>13779</v>
      </c>
      <c r="AF381" s="13">
        <f>Z381+AB381</f>
        <v>0</v>
      </c>
      <c r="AG381" s="13"/>
      <c r="AH381" s="13"/>
      <c r="AI381" s="13"/>
      <c r="AJ381" s="13"/>
      <c r="AK381" s="81">
        <f>AE381+AG381+AH381+AI381+AJ381</f>
        <v>13779</v>
      </c>
      <c r="AL381" s="81">
        <f>AF381+AH381</f>
        <v>0</v>
      </c>
      <c r="AM381" s="13"/>
      <c r="AN381" s="13"/>
      <c r="AO381" s="13"/>
      <c r="AP381" s="13"/>
      <c r="AQ381" s="13">
        <f>AK381+AM381+AN381+AO381+AP381</f>
        <v>13779</v>
      </c>
      <c r="AR381" s="13">
        <f>AL381+AN381</f>
        <v>0</v>
      </c>
      <c r="AS381" s="6">
        <f t="shared" si="479"/>
        <v>13779</v>
      </c>
    </row>
    <row r="382" spans="1:45" ht="33" hidden="1" x14ac:dyDescent="0.25">
      <c r="A382" s="60" t="s">
        <v>270</v>
      </c>
      <c r="B382" s="16" t="str">
        <f t="shared" si="531"/>
        <v>909</v>
      </c>
      <c r="C382" s="16" t="s">
        <v>397</v>
      </c>
      <c r="D382" s="16" t="s">
        <v>134</v>
      </c>
      <c r="E382" s="16" t="s">
        <v>426</v>
      </c>
      <c r="F382" s="16" t="s">
        <v>33</v>
      </c>
      <c r="G382" s="13">
        <f>G383</f>
        <v>51163</v>
      </c>
      <c r="H382" s="13">
        <f t="shared" ref="H382:R382" si="542">H383</f>
        <v>0</v>
      </c>
      <c r="I382" s="13">
        <f t="shared" si="542"/>
        <v>0</v>
      </c>
      <c r="J382" s="13">
        <f t="shared" si="542"/>
        <v>0</v>
      </c>
      <c r="K382" s="13">
        <f t="shared" si="542"/>
        <v>0</v>
      </c>
      <c r="L382" s="13">
        <f t="shared" si="542"/>
        <v>0</v>
      </c>
      <c r="M382" s="13">
        <f t="shared" si="542"/>
        <v>51163</v>
      </c>
      <c r="N382" s="13">
        <f t="shared" si="542"/>
        <v>0</v>
      </c>
      <c r="O382" s="13">
        <f t="shared" si="542"/>
        <v>0</v>
      </c>
      <c r="P382" s="13">
        <f t="shared" si="542"/>
        <v>0</v>
      </c>
      <c r="Q382" s="13">
        <f t="shared" si="542"/>
        <v>0</v>
      </c>
      <c r="R382" s="13">
        <f t="shared" si="542"/>
        <v>0</v>
      </c>
      <c r="S382" s="13">
        <f t="shared" ref="S382:AR382" si="543">S383</f>
        <v>51163</v>
      </c>
      <c r="T382" s="13">
        <f t="shared" si="543"/>
        <v>0</v>
      </c>
      <c r="U382" s="13">
        <f t="shared" si="543"/>
        <v>0</v>
      </c>
      <c r="V382" s="13">
        <f t="shared" si="543"/>
        <v>0</v>
      </c>
      <c r="W382" s="13">
        <f t="shared" si="543"/>
        <v>0</v>
      </c>
      <c r="X382" s="13">
        <f t="shared" si="543"/>
        <v>0</v>
      </c>
      <c r="Y382" s="13">
        <f t="shared" si="543"/>
        <v>51163</v>
      </c>
      <c r="Z382" s="13">
        <f t="shared" si="543"/>
        <v>0</v>
      </c>
      <c r="AA382" s="13">
        <f t="shared" si="543"/>
        <v>-73</v>
      </c>
      <c r="AB382" s="13">
        <f t="shared" si="543"/>
        <v>0</v>
      </c>
      <c r="AC382" s="13">
        <f t="shared" si="543"/>
        <v>0</v>
      </c>
      <c r="AD382" s="13">
        <f t="shared" si="543"/>
        <v>-230</v>
      </c>
      <c r="AE382" s="13">
        <f t="shared" si="543"/>
        <v>50860</v>
      </c>
      <c r="AF382" s="13">
        <f t="shared" si="543"/>
        <v>0</v>
      </c>
      <c r="AG382" s="13">
        <f t="shared" si="543"/>
        <v>0</v>
      </c>
      <c r="AH382" s="13">
        <f t="shared" si="543"/>
        <v>0</v>
      </c>
      <c r="AI382" s="13">
        <f t="shared" si="543"/>
        <v>0</v>
      </c>
      <c r="AJ382" s="13">
        <f t="shared" si="543"/>
        <v>0</v>
      </c>
      <c r="AK382" s="81">
        <f t="shared" si="543"/>
        <v>50860</v>
      </c>
      <c r="AL382" s="81">
        <f t="shared" si="543"/>
        <v>0</v>
      </c>
      <c r="AM382" s="13">
        <f t="shared" si="543"/>
        <v>0</v>
      </c>
      <c r="AN382" s="13">
        <f t="shared" si="543"/>
        <v>0</v>
      </c>
      <c r="AO382" s="13">
        <f t="shared" si="543"/>
        <v>0</v>
      </c>
      <c r="AP382" s="13">
        <f t="shared" si="543"/>
        <v>0</v>
      </c>
      <c r="AQ382" s="13">
        <f t="shared" si="543"/>
        <v>50860</v>
      </c>
      <c r="AR382" s="13">
        <f t="shared" si="543"/>
        <v>0</v>
      </c>
      <c r="AS382" s="6">
        <f t="shared" si="479"/>
        <v>50860</v>
      </c>
    </row>
    <row r="383" spans="1:45" ht="33" hidden="1" x14ac:dyDescent="0.25">
      <c r="A383" s="56" t="s">
        <v>39</v>
      </c>
      <c r="B383" s="16">
        <f t="shared" si="531"/>
        <v>909</v>
      </c>
      <c r="C383" s="16" t="s">
        <v>397</v>
      </c>
      <c r="D383" s="16" t="s">
        <v>134</v>
      </c>
      <c r="E383" s="16" t="s">
        <v>426</v>
      </c>
      <c r="F383" s="16" t="s">
        <v>40</v>
      </c>
      <c r="G383" s="13">
        <v>51163</v>
      </c>
      <c r="H383" s="18"/>
      <c r="I383" s="13"/>
      <c r="J383" s="13"/>
      <c r="K383" s="13"/>
      <c r="L383" s="13"/>
      <c r="M383" s="13">
        <f>G383+I383+J383+K383+L383</f>
        <v>51163</v>
      </c>
      <c r="N383" s="13">
        <f>H383+J383</f>
        <v>0</v>
      </c>
      <c r="O383" s="13"/>
      <c r="P383" s="13"/>
      <c r="Q383" s="13"/>
      <c r="R383" s="13"/>
      <c r="S383" s="13">
        <f>M383+O383+P383+Q383+R383</f>
        <v>51163</v>
      </c>
      <c r="T383" s="13">
        <f>N383+P383</f>
        <v>0</v>
      </c>
      <c r="U383" s="13"/>
      <c r="V383" s="13"/>
      <c r="W383" s="13"/>
      <c r="X383" s="13"/>
      <c r="Y383" s="13">
        <f>S383+U383+V383+W383+X383</f>
        <v>51163</v>
      </c>
      <c r="Z383" s="13">
        <f>T383+V383</f>
        <v>0</v>
      </c>
      <c r="AA383" s="13">
        <v>-73</v>
      </c>
      <c r="AB383" s="13"/>
      <c r="AC383" s="13"/>
      <c r="AD383" s="13">
        <v>-230</v>
      </c>
      <c r="AE383" s="13">
        <f>Y383+AA383+AB383+AC383+AD383</f>
        <v>50860</v>
      </c>
      <c r="AF383" s="13">
        <f>Z383+AB383</f>
        <v>0</v>
      </c>
      <c r="AG383" s="13"/>
      <c r="AH383" s="13"/>
      <c r="AI383" s="13"/>
      <c r="AJ383" s="13"/>
      <c r="AK383" s="81">
        <f>AE383+AG383+AH383+AI383+AJ383</f>
        <v>50860</v>
      </c>
      <c r="AL383" s="81">
        <f>AF383+AH383</f>
        <v>0</v>
      </c>
      <c r="AM383" s="13"/>
      <c r="AN383" s="13"/>
      <c r="AO383" s="13"/>
      <c r="AP383" s="13"/>
      <c r="AQ383" s="13">
        <f>AK383+AM383+AN383+AO383+AP383</f>
        <v>50860</v>
      </c>
      <c r="AR383" s="13">
        <f>AL383+AN383</f>
        <v>0</v>
      </c>
      <c r="AS383" s="6">
        <f t="shared" si="479"/>
        <v>50860</v>
      </c>
    </row>
    <row r="384" spans="1:45" hidden="1" x14ac:dyDescent="0.25">
      <c r="A384" s="56" t="s">
        <v>70</v>
      </c>
      <c r="B384" s="16" t="str">
        <f t="shared" si="531"/>
        <v>909</v>
      </c>
      <c r="C384" s="16" t="s">
        <v>397</v>
      </c>
      <c r="D384" s="16" t="s">
        <v>134</v>
      </c>
      <c r="E384" s="16" t="s">
        <v>426</v>
      </c>
      <c r="F384" s="16" t="s">
        <v>71</v>
      </c>
      <c r="G384" s="13">
        <f>G385</f>
        <v>1092</v>
      </c>
      <c r="H384" s="13">
        <f t="shared" ref="H384:R384" si="544">H385</f>
        <v>0</v>
      </c>
      <c r="I384" s="13">
        <f t="shared" si="544"/>
        <v>0</v>
      </c>
      <c r="J384" s="13">
        <f t="shared" si="544"/>
        <v>0</v>
      </c>
      <c r="K384" s="13">
        <f t="shared" si="544"/>
        <v>0</v>
      </c>
      <c r="L384" s="13">
        <f t="shared" si="544"/>
        <v>0</v>
      </c>
      <c r="M384" s="13">
        <f t="shared" si="544"/>
        <v>1092</v>
      </c>
      <c r="N384" s="13">
        <f t="shared" si="544"/>
        <v>0</v>
      </c>
      <c r="O384" s="13">
        <f t="shared" si="544"/>
        <v>0</v>
      </c>
      <c r="P384" s="13">
        <f t="shared" si="544"/>
        <v>0</v>
      </c>
      <c r="Q384" s="13">
        <f t="shared" si="544"/>
        <v>0</v>
      </c>
      <c r="R384" s="13">
        <f t="shared" si="544"/>
        <v>0</v>
      </c>
      <c r="S384" s="13">
        <f t="shared" ref="S384:AR384" si="545">S385</f>
        <v>1092</v>
      </c>
      <c r="T384" s="13">
        <f t="shared" si="545"/>
        <v>0</v>
      </c>
      <c r="U384" s="13">
        <f t="shared" si="545"/>
        <v>0</v>
      </c>
      <c r="V384" s="13">
        <f t="shared" si="545"/>
        <v>0</v>
      </c>
      <c r="W384" s="13">
        <f t="shared" si="545"/>
        <v>0</v>
      </c>
      <c r="X384" s="13">
        <f t="shared" si="545"/>
        <v>0</v>
      </c>
      <c r="Y384" s="13">
        <f t="shared" si="545"/>
        <v>1092</v>
      </c>
      <c r="Z384" s="13">
        <f t="shared" si="545"/>
        <v>0</v>
      </c>
      <c r="AA384" s="13">
        <f t="shared" si="545"/>
        <v>0</v>
      </c>
      <c r="AB384" s="13">
        <f t="shared" si="545"/>
        <v>0</v>
      </c>
      <c r="AC384" s="13">
        <f t="shared" si="545"/>
        <v>0</v>
      </c>
      <c r="AD384" s="13">
        <f t="shared" si="545"/>
        <v>0</v>
      </c>
      <c r="AE384" s="13">
        <f t="shared" si="545"/>
        <v>1092</v>
      </c>
      <c r="AF384" s="13">
        <f t="shared" si="545"/>
        <v>0</v>
      </c>
      <c r="AG384" s="13">
        <f t="shared" si="545"/>
        <v>0</v>
      </c>
      <c r="AH384" s="13">
        <f t="shared" si="545"/>
        <v>0</v>
      </c>
      <c r="AI384" s="13">
        <f t="shared" si="545"/>
        <v>0</v>
      </c>
      <c r="AJ384" s="13">
        <f t="shared" si="545"/>
        <v>0</v>
      </c>
      <c r="AK384" s="81">
        <f t="shared" si="545"/>
        <v>1092</v>
      </c>
      <c r="AL384" s="81">
        <f t="shared" si="545"/>
        <v>0</v>
      </c>
      <c r="AM384" s="13">
        <f t="shared" si="545"/>
        <v>0</v>
      </c>
      <c r="AN384" s="13">
        <f t="shared" si="545"/>
        <v>0</v>
      </c>
      <c r="AO384" s="13">
        <f t="shared" si="545"/>
        <v>0</v>
      </c>
      <c r="AP384" s="13">
        <f t="shared" si="545"/>
        <v>0</v>
      </c>
      <c r="AQ384" s="13">
        <f t="shared" si="545"/>
        <v>1092</v>
      </c>
      <c r="AR384" s="13">
        <f t="shared" si="545"/>
        <v>0</v>
      </c>
      <c r="AS384" s="6">
        <f t="shared" si="479"/>
        <v>1092</v>
      </c>
    </row>
    <row r="385" spans="1:45" hidden="1" x14ac:dyDescent="0.25">
      <c r="A385" s="60" t="s">
        <v>99</v>
      </c>
      <c r="B385" s="16">
        <f t="shared" si="531"/>
        <v>909</v>
      </c>
      <c r="C385" s="16" t="s">
        <v>397</v>
      </c>
      <c r="D385" s="16" t="s">
        <v>134</v>
      </c>
      <c r="E385" s="16" t="s">
        <v>426</v>
      </c>
      <c r="F385" s="16" t="s">
        <v>73</v>
      </c>
      <c r="G385" s="13">
        <v>1092</v>
      </c>
      <c r="H385" s="18"/>
      <c r="I385" s="13"/>
      <c r="J385" s="13"/>
      <c r="K385" s="13"/>
      <c r="L385" s="13"/>
      <c r="M385" s="13">
        <f>G385+I385+J385+K385+L385</f>
        <v>1092</v>
      </c>
      <c r="N385" s="13">
        <f>H385+J385</f>
        <v>0</v>
      </c>
      <c r="O385" s="13"/>
      <c r="P385" s="13"/>
      <c r="Q385" s="13"/>
      <c r="R385" s="13"/>
      <c r="S385" s="13">
        <f>M385+O385+P385+Q385+R385</f>
        <v>1092</v>
      </c>
      <c r="T385" s="13">
        <f>N385+P385</f>
        <v>0</v>
      </c>
      <c r="U385" s="13"/>
      <c r="V385" s="13"/>
      <c r="W385" s="13"/>
      <c r="X385" s="13"/>
      <c r="Y385" s="13">
        <f>S385+U385+V385+W385+X385</f>
        <v>1092</v>
      </c>
      <c r="Z385" s="13">
        <f>T385+V385</f>
        <v>0</v>
      </c>
      <c r="AA385" s="13"/>
      <c r="AB385" s="13"/>
      <c r="AC385" s="13"/>
      <c r="AD385" s="13"/>
      <c r="AE385" s="13">
        <f>Y385+AA385+AB385+AC385+AD385</f>
        <v>1092</v>
      </c>
      <c r="AF385" s="13">
        <f>Z385+AB385</f>
        <v>0</v>
      </c>
      <c r="AG385" s="13"/>
      <c r="AH385" s="13"/>
      <c r="AI385" s="13"/>
      <c r="AJ385" s="13"/>
      <c r="AK385" s="81">
        <f>AE385+AG385+AH385+AI385+AJ385</f>
        <v>1092</v>
      </c>
      <c r="AL385" s="81">
        <f>AF385+AH385</f>
        <v>0</v>
      </c>
      <c r="AM385" s="13"/>
      <c r="AN385" s="13"/>
      <c r="AO385" s="13"/>
      <c r="AP385" s="13"/>
      <c r="AQ385" s="13">
        <f>AK385+AM385+AN385+AO385+AP385</f>
        <v>1092</v>
      </c>
      <c r="AR385" s="13">
        <f>AL385+AN385</f>
        <v>0</v>
      </c>
      <c r="AS385" s="6">
        <f t="shared" si="479"/>
        <v>1092</v>
      </c>
    </row>
    <row r="386" spans="1:45" hidden="1" x14ac:dyDescent="0.25">
      <c r="A386" s="60"/>
      <c r="B386" s="16"/>
      <c r="C386" s="16"/>
      <c r="D386" s="16"/>
      <c r="E386" s="16"/>
      <c r="F386" s="16"/>
      <c r="G386" s="13"/>
      <c r="H386" s="18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81"/>
      <c r="AL386" s="81"/>
      <c r="AM386" s="13"/>
      <c r="AN386" s="13"/>
      <c r="AO386" s="13"/>
      <c r="AP386" s="13"/>
      <c r="AQ386" s="13"/>
      <c r="AR386" s="13"/>
      <c r="AS386" s="6">
        <f t="shared" si="479"/>
        <v>0</v>
      </c>
    </row>
    <row r="387" spans="1:45" ht="37.5" hidden="1" x14ac:dyDescent="0.3">
      <c r="A387" s="66" t="s">
        <v>82</v>
      </c>
      <c r="B387" s="32">
        <v>909</v>
      </c>
      <c r="C387" s="14" t="s">
        <v>397</v>
      </c>
      <c r="D387" s="14" t="s">
        <v>83</v>
      </c>
      <c r="E387" s="14"/>
      <c r="F387" s="32"/>
      <c r="G387" s="32">
        <f t="shared" ref="G387:R392" si="546">G388</f>
        <v>97032</v>
      </c>
      <c r="H387" s="32">
        <f t="shared" si="546"/>
        <v>0</v>
      </c>
      <c r="I387" s="13">
        <f t="shared" si="546"/>
        <v>0</v>
      </c>
      <c r="J387" s="13">
        <f t="shared" si="546"/>
        <v>0</v>
      </c>
      <c r="K387" s="13">
        <f t="shared" si="546"/>
        <v>0</v>
      </c>
      <c r="L387" s="13">
        <f t="shared" si="546"/>
        <v>0</v>
      </c>
      <c r="M387" s="32">
        <f t="shared" si="546"/>
        <v>97032</v>
      </c>
      <c r="N387" s="32">
        <f t="shared" si="546"/>
        <v>0</v>
      </c>
      <c r="O387" s="13">
        <f t="shared" si="546"/>
        <v>0</v>
      </c>
      <c r="P387" s="13">
        <f t="shared" si="546"/>
        <v>0</v>
      </c>
      <c r="Q387" s="13">
        <f t="shared" si="546"/>
        <v>0</v>
      </c>
      <c r="R387" s="13">
        <f t="shared" si="546"/>
        <v>0</v>
      </c>
      <c r="S387" s="32">
        <f t="shared" ref="S387:AH392" si="547">S388</f>
        <v>97032</v>
      </c>
      <c r="T387" s="32">
        <f t="shared" si="547"/>
        <v>0</v>
      </c>
      <c r="U387" s="13">
        <f t="shared" si="547"/>
        <v>0</v>
      </c>
      <c r="V387" s="13">
        <f t="shared" si="547"/>
        <v>0</v>
      </c>
      <c r="W387" s="13">
        <f t="shared" si="547"/>
        <v>0</v>
      </c>
      <c r="X387" s="13">
        <f t="shared" si="547"/>
        <v>0</v>
      </c>
      <c r="Y387" s="32">
        <f t="shared" si="547"/>
        <v>97032</v>
      </c>
      <c r="Z387" s="32">
        <f t="shared" si="547"/>
        <v>0</v>
      </c>
      <c r="AA387" s="13">
        <f t="shared" si="547"/>
        <v>0</v>
      </c>
      <c r="AB387" s="13">
        <f t="shared" si="547"/>
        <v>0</v>
      </c>
      <c r="AC387" s="13">
        <f t="shared" si="547"/>
        <v>0</v>
      </c>
      <c r="AD387" s="13">
        <f t="shared" si="547"/>
        <v>0</v>
      </c>
      <c r="AE387" s="32">
        <f t="shared" si="547"/>
        <v>97032</v>
      </c>
      <c r="AF387" s="32">
        <f t="shared" si="547"/>
        <v>0</v>
      </c>
      <c r="AG387" s="13">
        <f t="shared" si="547"/>
        <v>0</v>
      </c>
      <c r="AH387" s="13">
        <f t="shared" si="547"/>
        <v>0</v>
      </c>
      <c r="AI387" s="13">
        <f t="shared" ref="AG387:AR392" si="548">AI388</f>
        <v>0</v>
      </c>
      <c r="AJ387" s="13">
        <f t="shared" si="548"/>
        <v>0</v>
      </c>
      <c r="AK387" s="91">
        <f t="shared" si="548"/>
        <v>97032</v>
      </c>
      <c r="AL387" s="91">
        <f t="shared" si="548"/>
        <v>0</v>
      </c>
      <c r="AM387" s="13">
        <f t="shared" si="548"/>
        <v>0</v>
      </c>
      <c r="AN387" s="13">
        <f t="shared" si="548"/>
        <v>0</v>
      </c>
      <c r="AO387" s="13">
        <f t="shared" si="548"/>
        <v>0</v>
      </c>
      <c r="AP387" s="13">
        <f t="shared" si="548"/>
        <v>0</v>
      </c>
      <c r="AQ387" s="32">
        <f t="shared" si="548"/>
        <v>97032</v>
      </c>
      <c r="AR387" s="32">
        <f t="shared" si="548"/>
        <v>0</v>
      </c>
      <c r="AS387" s="6">
        <f t="shared" si="479"/>
        <v>97032</v>
      </c>
    </row>
    <row r="388" spans="1:45" ht="49.5" hidden="1" x14ac:dyDescent="0.25">
      <c r="A388" s="56" t="s">
        <v>395</v>
      </c>
      <c r="B388" s="13">
        <v>909</v>
      </c>
      <c r="C388" s="16" t="s">
        <v>397</v>
      </c>
      <c r="D388" s="16" t="s">
        <v>83</v>
      </c>
      <c r="E388" s="16" t="s">
        <v>196</v>
      </c>
      <c r="F388" s="13"/>
      <c r="G388" s="13">
        <f t="shared" si="546"/>
        <v>97032</v>
      </c>
      <c r="H388" s="13">
        <f t="shared" si="546"/>
        <v>0</v>
      </c>
      <c r="I388" s="13">
        <f t="shared" si="546"/>
        <v>0</v>
      </c>
      <c r="J388" s="13">
        <f t="shared" si="546"/>
        <v>0</v>
      </c>
      <c r="K388" s="13">
        <f t="shared" si="546"/>
        <v>0</v>
      </c>
      <c r="L388" s="13">
        <f t="shared" si="546"/>
        <v>0</v>
      </c>
      <c r="M388" s="13">
        <f t="shared" si="546"/>
        <v>97032</v>
      </c>
      <c r="N388" s="13">
        <f t="shared" si="546"/>
        <v>0</v>
      </c>
      <c r="O388" s="13">
        <f t="shared" si="546"/>
        <v>0</v>
      </c>
      <c r="P388" s="13">
        <f t="shared" si="546"/>
        <v>0</v>
      </c>
      <c r="Q388" s="13">
        <f t="shared" si="546"/>
        <v>0</v>
      </c>
      <c r="R388" s="13">
        <f t="shared" si="546"/>
        <v>0</v>
      </c>
      <c r="S388" s="13">
        <f t="shared" si="547"/>
        <v>97032</v>
      </c>
      <c r="T388" s="13">
        <f t="shared" si="547"/>
        <v>0</v>
      </c>
      <c r="U388" s="13">
        <f t="shared" si="547"/>
        <v>0</v>
      </c>
      <c r="V388" s="13">
        <f t="shared" si="547"/>
        <v>0</v>
      </c>
      <c r="W388" s="13">
        <f t="shared" si="547"/>
        <v>0</v>
      </c>
      <c r="X388" s="13">
        <f t="shared" si="547"/>
        <v>0</v>
      </c>
      <c r="Y388" s="13">
        <f t="shared" si="547"/>
        <v>97032</v>
      </c>
      <c r="Z388" s="13">
        <f t="shared" si="547"/>
        <v>0</v>
      </c>
      <c r="AA388" s="13">
        <f t="shared" si="547"/>
        <v>0</v>
      </c>
      <c r="AB388" s="13">
        <f t="shared" si="547"/>
        <v>0</v>
      </c>
      <c r="AC388" s="13">
        <f t="shared" si="547"/>
        <v>0</v>
      </c>
      <c r="AD388" s="13">
        <f t="shared" si="547"/>
        <v>0</v>
      </c>
      <c r="AE388" s="13">
        <f t="shared" si="547"/>
        <v>97032</v>
      </c>
      <c r="AF388" s="13">
        <f t="shared" si="547"/>
        <v>0</v>
      </c>
      <c r="AG388" s="13">
        <f t="shared" si="548"/>
        <v>0</v>
      </c>
      <c r="AH388" s="13">
        <f t="shared" si="548"/>
        <v>0</v>
      </c>
      <c r="AI388" s="13">
        <f t="shared" si="548"/>
        <v>0</v>
      </c>
      <c r="AJ388" s="13">
        <f t="shared" si="548"/>
        <v>0</v>
      </c>
      <c r="AK388" s="81">
        <f t="shared" si="548"/>
        <v>97032</v>
      </c>
      <c r="AL388" s="81">
        <f t="shared" si="548"/>
        <v>0</v>
      </c>
      <c r="AM388" s="13">
        <f t="shared" si="548"/>
        <v>0</v>
      </c>
      <c r="AN388" s="13">
        <f t="shared" si="548"/>
        <v>0</v>
      </c>
      <c r="AO388" s="13">
        <f t="shared" si="548"/>
        <v>0</v>
      </c>
      <c r="AP388" s="13">
        <f t="shared" si="548"/>
        <v>0</v>
      </c>
      <c r="AQ388" s="13">
        <f t="shared" si="548"/>
        <v>97032</v>
      </c>
      <c r="AR388" s="13">
        <f t="shared" si="548"/>
        <v>0</v>
      </c>
      <c r="AS388" s="6">
        <f t="shared" si="479"/>
        <v>97032</v>
      </c>
    </row>
    <row r="389" spans="1:45" ht="49.5" hidden="1" x14ac:dyDescent="0.25">
      <c r="A389" s="56" t="s">
        <v>396</v>
      </c>
      <c r="B389" s="13">
        <f t="shared" ref="B389:B401" si="549">B387</f>
        <v>909</v>
      </c>
      <c r="C389" s="16" t="s">
        <v>397</v>
      </c>
      <c r="D389" s="16" t="s">
        <v>83</v>
      </c>
      <c r="E389" s="16" t="s">
        <v>386</v>
      </c>
      <c r="F389" s="13"/>
      <c r="G389" s="13">
        <f t="shared" si="546"/>
        <v>97032</v>
      </c>
      <c r="H389" s="13">
        <f t="shared" si="546"/>
        <v>0</v>
      </c>
      <c r="I389" s="13">
        <f t="shared" si="546"/>
        <v>0</v>
      </c>
      <c r="J389" s="13">
        <f t="shared" si="546"/>
        <v>0</v>
      </c>
      <c r="K389" s="13">
        <f t="shared" si="546"/>
        <v>0</v>
      </c>
      <c r="L389" s="13">
        <f t="shared" si="546"/>
        <v>0</v>
      </c>
      <c r="M389" s="13">
        <f t="shared" si="546"/>
        <v>97032</v>
      </c>
      <c r="N389" s="13">
        <f t="shared" si="546"/>
        <v>0</v>
      </c>
      <c r="O389" s="13">
        <f t="shared" si="546"/>
        <v>0</v>
      </c>
      <c r="P389" s="13">
        <f t="shared" si="546"/>
        <v>0</v>
      </c>
      <c r="Q389" s="13">
        <f t="shared" si="546"/>
        <v>0</v>
      </c>
      <c r="R389" s="13">
        <f t="shared" si="546"/>
        <v>0</v>
      </c>
      <c r="S389" s="13">
        <f t="shared" si="547"/>
        <v>97032</v>
      </c>
      <c r="T389" s="13">
        <f t="shared" si="547"/>
        <v>0</v>
      </c>
      <c r="U389" s="13">
        <f t="shared" si="547"/>
        <v>0</v>
      </c>
      <c r="V389" s="13">
        <f t="shared" si="547"/>
        <v>0</v>
      </c>
      <c r="W389" s="13">
        <f t="shared" si="547"/>
        <v>0</v>
      </c>
      <c r="X389" s="13">
        <f t="shared" si="547"/>
        <v>0</v>
      </c>
      <c r="Y389" s="13">
        <f t="shared" si="547"/>
        <v>97032</v>
      </c>
      <c r="Z389" s="13">
        <f t="shared" si="547"/>
        <v>0</v>
      </c>
      <c r="AA389" s="13">
        <f t="shared" si="547"/>
        <v>0</v>
      </c>
      <c r="AB389" s="13">
        <f t="shared" si="547"/>
        <v>0</v>
      </c>
      <c r="AC389" s="13">
        <f t="shared" si="547"/>
        <v>0</v>
      </c>
      <c r="AD389" s="13">
        <f t="shared" si="547"/>
        <v>0</v>
      </c>
      <c r="AE389" s="13">
        <f t="shared" si="547"/>
        <v>97032</v>
      </c>
      <c r="AF389" s="13">
        <f t="shared" si="547"/>
        <v>0</v>
      </c>
      <c r="AG389" s="13">
        <f t="shared" si="548"/>
        <v>0</v>
      </c>
      <c r="AH389" s="13">
        <f t="shared" si="548"/>
        <v>0</v>
      </c>
      <c r="AI389" s="13">
        <f t="shared" si="548"/>
        <v>0</v>
      </c>
      <c r="AJ389" s="13">
        <f t="shared" si="548"/>
        <v>0</v>
      </c>
      <c r="AK389" s="81">
        <f t="shared" si="548"/>
        <v>97032</v>
      </c>
      <c r="AL389" s="81">
        <f t="shared" si="548"/>
        <v>0</v>
      </c>
      <c r="AM389" s="13">
        <f t="shared" si="548"/>
        <v>0</v>
      </c>
      <c r="AN389" s="13">
        <f t="shared" si="548"/>
        <v>0</v>
      </c>
      <c r="AO389" s="13">
        <f t="shared" si="548"/>
        <v>0</v>
      </c>
      <c r="AP389" s="13">
        <f t="shared" si="548"/>
        <v>0</v>
      </c>
      <c r="AQ389" s="13">
        <f t="shared" si="548"/>
        <v>97032</v>
      </c>
      <c r="AR389" s="13">
        <f t="shared" si="548"/>
        <v>0</v>
      </c>
      <c r="AS389" s="6">
        <f t="shared" si="479"/>
        <v>97032</v>
      </c>
    </row>
    <row r="390" spans="1:45" hidden="1" x14ac:dyDescent="0.25">
      <c r="A390" s="56" t="s">
        <v>15</v>
      </c>
      <c r="B390" s="13">
        <f t="shared" si="549"/>
        <v>909</v>
      </c>
      <c r="C390" s="16" t="s">
        <v>397</v>
      </c>
      <c r="D390" s="16" t="s">
        <v>83</v>
      </c>
      <c r="E390" s="16" t="s">
        <v>387</v>
      </c>
      <c r="F390" s="13"/>
      <c r="G390" s="13">
        <f t="shared" si="546"/>
        <v>97032</v>
      </c>
      <c r="H390" s="13">
        <f t="shared" si="546"/>
        <v>0</v>
      </c>
      <c r="I390" s="13">
        <f t="shared" si="546"/>
        <v>0</v>
      </c>
      <c r="J390" s="13">
        <f t="shared" si="546"/>
        <v>0</v>
      </c>
      <c r="K390" s="13">
        <f t="shared" si="546"/>
        <v>0</v>
      </c>
      <c r="L390" s="13">
        <f t="shared" si="546"/>
        <v>0</v>
      </c>
      <c r="M390" s="13">
        <f t="shared" si="546"/>
        <v>97032</v>
      </c>
      <c r="N390" s="13">
        <f t="shared" si="546"/>
        <v>0</v>
      </c>
      <c r="O390" s="13">
        <f t="shared" si="546"/>
        <v>0</v>
      </c>
      <c r="P390" s="13">
        <f t="shared" si="546"/>
        <v>0</v>
      </c>
      <c r="Q390" s="13">
        <f t="shared" si="546"/>
        <v>0</v>
      </c>
      <c r="R390" s="13">
        <f t="shared" si="546"/>
        <v>0</v>
      </c>
      <c r="S390" s="13">
        <f t="shared" si="547"/>
        <v>97032</v>
      </c>
      <c r="T390" s="13">
        <f t="shared" si="547"/>
        <v>0</v>
      </c>
      <c r="U390" s="13">
        <f t="shared" si="547"/>
        <v>0</v>
      </c>
      <c r="V390" s="13">
        <f t="shared" si="547"/>
        <v>0</v>
      </c>
      <c r="W390" s="13">
        <f t="shared" si="547"/>
        <v>0</v>
      </c>
      <c r="X390" s="13">
        <f t="shared" si="547"/>
        <v>0</v>
      </c>
      <c r="Y390" s="13">
        <f t="shared" si="547"/>
        <v>97032</v>
      </c>
      <c r="Z390" s="13">
        <f t="shared" si="547"/>
        <v>0</v>
      </c>
      <c r="AA390" s="13">
        <f t="shared" si="547"/>
        <v>0</v>
      </c>
      <c r="AB390" s="13">
        <f t="shared" si="547"/>
        <v>0</v>
      </c>
      <c r="AC390" s="13">
        <f t="shared" si="547"/>
        <v>0</v>
      </c>
      <c r="AD390" s="13">
        <f t="shared" si="547"/>
        <v>0</v>
      </c>
      <c r="AE390" s="13">
        <f t="shared" si="547"/>
        <v>97032</v>
      </c>
      <c r="AF390" s="13">
        <f t="shared" si="547"/>
        <v>0</v>
      </c>
      <c r="AG390" s="13">
        <f t="shared" si="548"/>
        <v>0</v>
      </c>
      <c r="AH390" s="13">
        <f t="shared" si="548"/>
        <v>0</v>
      </c>
      <c r="AI390" s="13">
        <f t="shared" si="548"/>
        <v>0</v>
      </c>
      <c r="AJ390" s="13">
        <f t="shared" si="548"/>
        <v>0</v>
      </c>
      <c r="AK390" s="81">
        <f t="shared" si="548"/>
        <v>97032</v>
      </c>
      <c r="AL390" s="81">
        <f t="shared" si="548"/>
        <v>0</v>
      </c>
      <c r="AM390" s="13">
        <f t="shared" si="548"/>
        <v>0</v>
      </c>
      <c r="AN390" s="13">
        <f t="shared" si="548"/>
        <v>0</v>
      </c>
      <c r="AO390" s="13">
        <f t="shared" si="548"/>
        <v>0</v>
      </c>
      <c r="AP390" s="13">
        <f t="shared" si="548"/>
        <v>0</v>
      </c>
      <c r="AQ390" s="13">
        <f t="shared" si="548"/>
        <v>97032</v>
      </c>
      <c r="AR390" s="13">
        <f t="shared" si="548"/>
        <v>0</v>
      </c>
      <c r="AS390" s="6">
        <f t="shared" si="479"/>
        <v>97032</v>
      </c>
    </row>
    <row r="391" spans="1:45" hidden="1" x14ac:dyDescent="0.25">
      <c r="A391" s="56" t="s">
        <v>187</v>
      </c>
      <c r="B391" s="13">
        <f t="shared" si="549"/>
        <v>909</v>
      </c>
      <c r="C391" s="16" t="s">
        <v>397</v>
      </c>
      <c r="D391" s="16" t="s">
        <v>83</v>
      </c>
      <c r="E391" s="16" t="s">
        <v>388</v>
      </c>
      <c r="F391" s="13"/>
      <c r="G391" s="13">
        <f t="shared" si="546"/>
        <v>97032</v>
      </c>
      <c r="H391" s="13">
        <f t="shared" si="546"/>
        <v>0</v>
      </c>
      <c r="I391" s="13">
        <f t="shared" si="546"/>
        <v>0</v>
      </c>
      <c r="J391" s="13">
        <f t="shared" si="546"/>
        <v>0</v>
      </c>
      <c r="K391" s="13">
        <f t="shared" si="546"/>
        <v>0</v>
      </c>
      <c r="L391" s="13">
        <f t="shared" si="546"/>
        <v>0</v>
      </c>
      <c r="M391" s="13">
        <f t="shared" si="546"/>
        <v>97032</v>
      </c>
      <c r="N391" s="13">
        <f t="shared" si="546"/>
        <v>0</v>
      </c>
      <c r="O391" s="13">
        <f t="shared" si="546"/>
        <v>0</v>
      </c>
      <c r="P391" s="13">
        <f t="shared" si="546"/>
        <v>0</v>
      </c>
      <c r="Q391" s="13">
        <f t="shared" si="546"/>
        <v>0</v>
      </c>
      <c r="R391" s="13">
        <f t="shared" si="546"/>
        <v>0</v>
      </c>
      <c r="S391" s="13">
        <f t="shared" si="547"/>
        <v>97032</v>
      </c>
      <c r="T391" s="13">
        <f t="shared" si="547"/>
        <v>0</v>
      </c>
      <c r="U391" s="13">
        <f t="shared" si="547"/>
        <v>0</v>
      </c>
      <c r="V391" s="13">
        <f t="shared" si="547"/>
        <v>0</v>
      </c>
      <c r="W391" s="13">
        <f t="shared" si="547"/>
        <v>0</v>
      </c>
      <c r="X391" s="13">
        <f t="shared" si="547"/>
        <v>0</v>
      </c>
      <c r="Y391" s="13">
        <f t="shared" si="547"/>
        <v>97032</v>
      </c>
      <c r="Z391" s="13">
        <f t="shared" si="547"/>
        <v>0</v>
      </c>
      <c r="AA391" s="13">
        <f t="shared" si="547"/>
        <v>0</v>
      </c>
      <c r="AB391" s="13">
        <f t="shared" si="547"/>
        <v>0</v>
      </c>
      <c r="AC391" s="13">
        <f t="shared" si="547"/>
        <v>0</v>
      </c>
      <c r="AD391" s="13">
        <f t="shared" si="547"/>
        <v>0</v>
      </c>
      <c r="AE391" s="13">
        <f t="shared" si="547"/>
        <v>97032</v>
      </c>
      <c r="AF391" s="13">
        <f t="shared" si="547"/>
        <v>0</v>
      </c>
      <c r="AG391" s="13">
        <f t="shared" si="548"/>
        <v>0</v>
      </c>
      <c r="AH391" s="13">
        <f t="shared" si="548"/>
        <v>0</v>
      </c>
      <c r="AI391" s="13">
        <f t="shared" si="548"/>
        <v>0</v>
      </c>
      <c r="AJ391" s="13">
        <f t="shared" si="548"/>
        <v>0</v>
      </c>
      <c r="AK391" s="81">
        <f t="shared" si="548"/>
        <v>97032</v>
      </c>
      <c r="AL391" s="81">
        <f t="shared" si="548"/>
        <v>0</v>
      </c>
      <c r="AM391" s="13">
        <f t="shared" si="548"/>
        <v>0</v>
      </c>
      <c r="AN391" s="13">
        <f t="shared" si="548"/>
        <v>0</v>
      </c>
      <c r="AO391" s="13">
        <f t="shared" si="548"/>
        <v>0</v>
      </c>
      <c r="AP391" s="13">
        <f t="shared" si="548"/>
        <v>0</v>
      </c>
      <c r="AQ391" s="13">
        <f t="shared" si="548"/>
        <v>97032</v>
      </c>
      <c r="AR391" s="13">
        <f t="shared" si="548"/>
        <v>0</v>
      </c>
      <c r="AS391" s="6">
        <f t="shared" si="479"/>
        <v>97032</v>
      </c>
    </row>
    <row r="392" spans="1:45" ht="33" hidden="1" x14ac:dyDescent="0.25">
      <c r="A392" s="60" t="s">
        <v>270</v>
      </c>
      <c r="B392" s="13">
        <f t="shared" si="549"/>
        <v>909</v>
      </c>
      <c r="C392" s="16" t="s">
        <v>397</v>
      </c>
      <c r="D392" s="16" t="s">
        <v>83</v>
      </c>
      <c r="E392" s="16" t="s">
        <v>388</v>
      </c>
      <c r="F392" s="16" t="s">
        <v>33</v>
      </c>
      <c r="G392" s="13">
        <f t="shared" si="546"/>
        <v>97032</v>
      </c>
      <c r="H392" s="13">
        <f t="shared" si="546"/>
        <v>0</v>
      </c>
      <c r="I392" s="13">
        <f t="shared" si="546"/>
        <v>0</v>
      </c>
      <c r="J392" s="13">
        <f t="shared" si="546"/>
        <v>0</v>
      </c>
      <c r="K392" s="13">
        <f t="shared" si="546"/>
        <v>0</v>
      </c>
      <c r="L392" s="13">
        <f t="shared" si="546"/>
        <v>0</v>
      </c>
      <c r="M392" s="13">
        <f t="shared" si="546"/>
        <v>97032</v>
      </c>
      <c r="N392" s="13">
        <f t="shared" si="546"/>
        <v>0</v>
      </c>
      <c r="O392" s="13">
        <f t="shared" si="546"/>
        <v>0</v>
      </c>
      <c r="P392" s="13">
        <f t="shared" si="546"/>
        <v>0</v>
      </c>
      <c r="Q392" s="13">
        <f t="shared" si="546"/>
        <v>0</v>
      </c>
      <c r="R392" s="13">
        <f t="shared" si="546"/>
        <v>0</v>
      </c>
      <c r="S392" s="13">
        <f t="shared" si="547"/>
        <v>97032</v>
      </c>
      <c r="T392" s="13">
        <f t="shared" si="547"/>
        <v>0</v>
      </c>
      <c r="U392" s="13">
        <f t="shared" si="547"/>
        <v>0</v>
      </c>
      <c r="V392" s="13">
        <f t="shared" si="547"/>
        <v>0</v>
      </c>
      <c r="W392" s="13">
        <f t="shared" si="547"/>
        <v>0</v>
      </c>
      <c r="X392" s="13">
        <f t="shared" si="547"/>
        <v>0</v>
      </c>
      <c r="Y392" s="13">
        <f t="shared" si="547"/>
        <v>97032</v>
      </c>
      <c r="Z392" s="13">
        <f t="shared" si="547"/>
        <v>0</v>
      </c>
      <c r="AA392" s="13">
        <f t="shared" si="547"/>
        <v>0</v>
      </c>
      <c r="AB392" s="13">
        <f t="shared" si="547"/>
        <v>0</v>
      </c>
      <c r="AC392" s="13">
        <f t="shared" si="547"/>
        <v>0</v>
      </c>
      <c r="AD392" s="13">
        <f t="shared" si="547"/>
        <v>0</v>
      </c>
      <c r="AE392" s="13">
        <f t="shared" si="547"/>
        <v>97032</v>
      </c>
      <c r="AF392" s="13">
        <f t="shared" si="547"/>
        <v>0</v>
      </c>
      <c r="AG392" s="13">
        <f t="shared" si="548"/>
        <v>0</v>
      </c>
      <c r="AH392" s="13">
        <f t="shared" si="548"/>
        <v>0</v>
      </c>
      <c r="AI392" s="13">
        <f t="shared" si="548"/>
        <v>0</v>
      </c>
      <c r="AJ392" s="13">
        <f t="shared" si="548"/>
        <v>0</v>
      </c>
      <c r="AK392" s="81">
        <f t="shared" si="548"/>
        <v>97032</v>
      </c>
      <c r="AL392" s="81">
        <f t="shared" si="548"/>
        <v>0</v>
      </c>
      <c r="AM392" s="13">
        <f t="shared" si="548"/>
        <v>0</v>
      </c>
      <c r="AN392" s="13">
        <f t="shared" si="548"/>
        <v>0</v>
      </c>
      <c r="AO392" s="13">
        <f t="shared" si="548"/>
        <v>0</v>
      </c>
      <c r="AP392" s="13">
        <f t="shared" si="548"/>
        <v>0</v>
      </c>
      <c r="AQ392" s="13">
        <f t="shared" si="548"/>
        <v>97032</v>
      </c>
      <c r="AR392" s="13">
        <f t="shared" si="548"/>
        <v>0</v>
      </c>
      <c r="AS392" s="6">
        <f t="shared" si="479"/>
        <v>97032</v>
      </c>
    </row>
    <row r="393" spans="1:45" ht="33" hidden="1" x14ac:dyDescent="0.25">
      <c r="A393" s="56" t="s">
        <v>39</v>
      </c>
      <c r="B393" s="13">
        <f t="shared" si="549"/>
        <v>909</v>
      </c>
      <c r="C393" s="16" t="s">
        <v>397</v>
      </c>
      <c r="D393" s="16" t="s">
        <v>83</v>
      </c>
      <c r="E393" s="16" t="s">
        <v>388</v>
      </c>
      <c r="F393" s="16" t="s">
        <v>40</v>
      </c>
      <c r="G393" s="13">
        <v>97032</v>
      </c>
      <c r="H393" s="18"/>
      <c r="I393" s="13"/>
      <c r="J393" s="13"/>
      <c r="K393" s="13"/>
      <c r="L393" s="13"/>
      <c r="M393" s="13">
        <f>G393+I393+J393+K393+L393</f>
        <v>97032</v>
      </c>
      <c r="N393" s="13">
        <f>H393+J393</f>
        <v>0</v>
      </c>
      <c r="O393" s="13"/>
      <c r="P393" s="13"/>
      <c r="Q393" s="13"/>
      <c r="R393" s="13"/>
      <c r="S393" s="13">
        <f>M393+O393+P393+Q393+R393</f>
        <v>97032</v>
      </c>
      <c r="T393" s="13">
        <f>N393+P393</f>
        <v>0</v>
      </c>
      <c r="U393" s="13"/>
      <c r="V393" s="13"/>
      <c r="W393" s="13"/>
      <c r="X393" s="13"/>
      <c r="Y393" s="13">
        <f>S393+U393+V393+W393+X393</f>
        <v>97032</v>
      </c>
      <c r="Z393" s="13">
        <f>T393+V393</f>
        <v>0</v>
      </c>
      <c r="AA393" s="13"/>
      <c r="AB393" s="13"/>
      <c r="AC393" s="13"/>
      <c r="AD393" s="13"/>
      <c r="AE393" s="13">
        <f>Y393+AA393+AB393+AC393+AD393</f>
        <v>97032</v>
      </c>
      <c r="AF393" s="13">
        <f>Z393+AB393</f>
        <v>0</v>
      </c>
      <c r="AG393" s="13"/>
      <c r="AH393" s="13"/>
      <c r="AI393" s="13"/>
      <c r="AJ393" s="13"/>
      <c r="AK393" s="81">
        <f>AE393+AG393+AH393+AI393+AJ393</f>
        <v>97032</v>
      </c>
      <c r="AL393" s="81">
        <f>AF393+AH393</f>
        <v>0</v>
      </c>
      <c r="AM393" s="13"/>
      <c r="AN393" s="13"/>
      <c r="AO393" s="13"/>
      <c r="AP393" s="13"/>
      <c r="AQ393" s="13">
        <f>AK393+AM393+AN393+AO393+AP393</f>
        <v>97032</v>
      </c>
      <c r="AR393" s="13">
        <f>AL393+AN393</f>
        <v>0</v>
      </c>
      <c r="AS393" s="6">
        <f t="shared" si="479"/>
        <v>97032</v>
      </c>
    </row>
    <row r="394" spans="1:45" hidden="1" x14ac:dyDescent="0.25">
      <c r="A394" s="56"/>
      <c r="B394" s="13"/>
      <c r="C394" s="16"/>
      <c r="D394" s="16"/>
      <c r="E394" s="16"/>
      <c r="F394" s="16"/>
      <c r="G394" s="13"/>
      <c r="H394" s="18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81"/>
      <c r="AL394" s="81"/>
      <c r="AM394" s="13"/>
      <c r="AN394" s="13"/>
      <c r="AO394" s="13"/>
      <c r="AP394" s="13"/>
      <c r="AQ394" s="13"/>
      <c r="AR394" s="13"/>
      <c r="AS394" s="6">
        <f t="shared" si="479"/>
        <v>0</v>
      </c>
    </row>
    <row r="395" spans="1:45" ht="18.75" hidden="1" x14ac:dyDescent="0.3">
      <c r="A395" s="66" t="s">
        <v>190</v>
      </c>
      <c r="B395" s="14">
        <v>909</v>
      </c>
      <c r="C395" s="14" t="s">
        <v>165</v>
      </c>
      <c r="D395" s="14" t="s">
        <v>87</v>
      </c>
      <c r="E395" s="14"/>
      <c r="F395" s="14"/>
      <c r="G395" s="23">
        <f>G397</f>
        <v>438</v>
      </c>
      <c r="H395" s="23">
        <f t="shared" ref="H395:N395" si="550">H397</f>
        <v>0</v>
      </c>
      <c r="I395" s="13">
        <f t="shared" si="550"/>
        <v>0</v>
      </c>
      <c r="J395" s="13">
        <f t="shared" si="550"/>
        <v>0</v>
      </c>
      <c r="K395" s="13">
        <f t="shared" si="550"/>
        <v>0</v>
      </c>
      <c r="L395" s="13">
        <f t="shared" si="550"/>
        <v>0</v>
      </c>
      <c r="M395" s="23">
        <f t="shared" si="550"/>
        <v>438</v>
      </c>
      <c r="N395" s="23">
        <f t="shared" si="550"/>
        <v>0</v>
      </c>
      <c r="O395" s="13">
        <f t="shared" ref="O395:T395" si="551">O397</f>
        <v>0</v>
      </c>
      <c r="P395" s="13">
        <f t="shared" si="551"/>
        <v>0</v>
      </c>
      <c r="Q395" s="13">
        <f t="shared" si="551"/>
        <v>0</v>
      </c>
      <c r="R395" s="13">
        <f t="shared" si="551"/>
        <v>0</v>
      </c>
      <c r="S395" s="23">
        <f t="shared" si="551"/>
        <v>438</v>
      </c>
      <c r="T395" s="23">
        <f t="shared" si="551"/>
        <v>0</v>
      </c>
      <c r="U395" s="13">
        <f t="shared" ref="U395:Z395" si="552">U397</f>
        <v>0</v>
      </c>
      <c r="V395" s="13">
        <f t="shared" si="552"/>
        <v>0</v>
      </c>
      <c r="W395" s="13">
        <f t="shared" si="552"/>
        <v>0</v>
      </c>
      <c r="X395" s="13">
        <f t="shared" si="552"/>
        <v>0</v>
      </c>
      <c r="Y395" s="23">
        <f t="shared" si="552"/>
        <v>438</v>
      </c>
      <c r="Z395" s="23">
        <f t="shared" si="552"/>
        <v>0</v>
      </c>
      <c r="AA395" s="32">
        <f t="shared" ref="AA395:AF395" si="553">AA397</f>
        <v>73</v>
      </c>
      <c r="AB395" s="18">
        <f t="shared" si="553"/>
        <v>0</v>
      </c>
      <c r="AC395" s="18">
        <f t="shared" si="553"/>
        <v>0</v>
      </c>
      <c r="AD395" s="18">
        <f t="shared" si="553"/>
        <v>0</v>
      </c>
      <c r="AE395" s="23">
        <f t="shared" si="553"/>
        <v>511</v>
      </c>
      <c r="AF395" s="23">
        <f t="shared" si="553"/>
        <v>0</v>
      </c>
      <c r="AG395" s="32">
        <f t="shared" ref="AG395:AL395" si="554">AG397</f>
        <v>0</v>
      </c>
      <c r="AH395" s="18">
        <f t="shared" si="554"/>
        <v>0</v>
      </c>
      <c r="AI395" s="18">
        <f t="shared" si="554"/>
        <v>0</v>
      </c>
      <c r="AJ395" s="18">
        <f t="shared" si="554"/>
        <v>0</v>
      </c>
      <c r="AK395" s="89">
        <f t="shared" si="554"/>
        <v>511</v>
      </c>
      <c r="AL395" s="89">
        <f t="shared" si="554"/>
        <v>0</v>
      </c>
      <c r="AM395" s="32">
        <f t="shared" ref="AM395:AR395" si="555">AM397</f>
        <v>0</v>
      </c>
      <c r="AN395" s="18">
        <f t="shared" si="555"/>
        <v>0</v>
      </c>
      <c r="AO395" s="18">
        <f t="shared" si="555"/>
        <v>0</v>
      </c>
      <c r="AP395" s="18">
        <f t="shared" si="555"/>
        <v>0</v>
      </c>
      <c r="AQ395" s="23">
        <f t="shared" si="555"/>
        <v>511</v>
      </c>
      <c r="AR395" s="23">
        <f t="shared" si="555"/>
        <v>0</v>
      </c>
      <c r="AS395" s="6">
        <f t="shared" si="479"/>
        <v>511</v>
      </c>
    </row>
    <row r="396" spans="1:45" ht="50.25" hidden="1" x14ac:dyDescent="0.3">
      <c r="A396" s="56" t="s">
        <v>395</v>
      </c>
      <c r="B396" s="13">
        <f>B392</f>
        <v>909</v>
      </c>
      <c r="C396" s="16" t="s">
        <v>165</v>
      </c>
      <c r="D396" s="16" t="s">
        <v>87</v>
      </c>
      <c r="E396" s="36" t="s">
        <v>196</v>
      </c>
      <c r="F396" s="14"/>
      <c r="G396" s="20">
        <f>G397</f>
        <v>438</v>
      </c>
      <c r="H396" s="20">
        <f t="shared" ref="H396:R396" si="556">H397</f>
        <v>0</v>
      </c>
      <c r="I396" s="13">
        <f t="shared" si="556"/>
        <v>0</v>
      </c>
      <c r="J396" s="13">
        <f t="shared" si="556"/>
        <v>0</v>
      </c>
      <c r="K396" s="13">
        <f t="shared" si="556"/>
        <v>0</v>
      </c>
      <c r="L396" s="13">
        <f t="shared" si="556"/>
        <v>0</v>
      </c>
      <c r="M396" s="20">
        <f t="shared" si="556"/>
        <v>438</v>
      </c>
      <c r="N396" s="20">
        <f t="shared" si="556"/>
        <v>0</v>
      </c>
      <c r="O396" s="13">
        <f t="shared" si="556"/>
        <v>0</v>
      </c>
      <c r="P396" s="13">
        <f t="shared" si="556"/>
        <v>0</v>
      </c>
      <c r="Q396" s="13">
        <f t="shared" si="556"/>
        <v>0</v>
      </c>
      <c r="R396" s="13">
        <f t="shared" si="556"/>
        <v>0</v>
      </c>
      <c r="S396" s="20">
        <f t="shared" ref="S396:AH400" si="557">S397</f>
        <v>438</v>
      </c>
      <c r="T396" s="20">
        <f t="shared" si="557"/>
        <v>0</v>
      </c>
      <c r="U396" s="13">
        <f t="shared" si="557"/>
        <v>0</v>
      </c>
      <c r="V396" s="13">
        <f t="shared" si="557"/>
        <v>0</v>
      </c>
      <c r="W396" s="13">
        <f t="shared" si="557"/>
        <v>0</v>
      </c>
      <c r="X396" s="13">
        <f t="shared" si="557"/>
        <v>0</v>
      </c>
      <c r="Y396" s="20">
        <f t="shared" si="557"/>
        <v>438</v>
      </c>
      <c r="Z396" s="20">
        <f t="shared" si="557"/>
        <v>0</v>
      </c>
      <c r="AA396" s="13">
        <f t="shared" si="557"/>
        <v>73</v>
      </c>
      <c r="AB396" s="13">
        <f t="shared" si="557"/>
        <v>0</v>
      </c>
      <c r="AC396" s="13">
        <f t="shared" si="557"/>
        <v>0</v>
      </c>
      <c r="AD396" s="13">
        <f t="shared" si="557"/>
        <v>0</v>
      </c>
      <c r="AE396" s="20">
        <f t="shared" si="557"/>
        <v>511</v>
      </c>
      <c r="AF396" s="20">
        <f t="shared" si="557"/>
        <v>0</v>
      </c>
      <c r="AG396" s="13">
        <f t="shared" si="557"/>
        <v>0</v>
      </c>
      <c r="AH396" s="13">
        <f t="shared" si="557"/>
        <v>0</v>
      </c>
      <c r="AI396" s="13">
        <f t="shared" ref="AG396:AR400" si="558">AI397</f>
        <v>0</v>
      </c>
      <c r="AJ396" s="13">
        <f t="shared" si="558"/>
        <v>0</v>
      </c>
      <c r="AK396" s="87">
        <f t="shared" si="558"/>
        <v>511</v>
      </c>
      <c r="AL396" s="87">
        <f t="shared" si="558"/>
        <v>0</v>
      </c>
      <c r="AM396" s="13">
        <f t="shared" si="558"/>
        <v>0</v>
      </c>
      <c r="AN396" s="13">
        <f t="shared" si="558"/>
        <v>0</v>
      </c>
      <c r="AO396" s="13">
        <f t="shared" si="558"/>
        <v>0</v>
      </c>
      <c r="AP396" s="13">
        <f t="shared" si="558"/>
        <v>0</v>
      </c>
      <c r="AQ396" s="20">
        <f t="shared" si="558"/>
        <v>511</v>
      </c>
      <c r="AR396" s="20">
        <f t="shared" si="558"/>
        <v>0</v>
      </c>
      <c r="AS396" s="6">
        <f t="shared" si="479"/>
        <v>511</v>
      </c>
    </row>
    <row r="397" spans="1:45" ht="33" hidden="1" x14ac:dyDescent="0.25">
      <c r="A397" s="56" t="s">
        <v>566</v>
      </c>
      <c r="B397" s="13">
        <f>B393</f>
        <v>909</v>
      </c>
      <c r="C397" s="16" t="s">
        <v>165</v>
      </c>
      <c r="D397" s="16" t="s">
        <v>87</v>
      </c>
      <c r="E397" s="36" t="s">
        <v>552</v>
      </c>
      <c r="F397" s="16"/>
      <c r="G397" s="13">
        <f t="shared" ref="G397:R400" si="559">G398</f>
        <v>438</v>
      </c>
      <c r="H397" s="13">
        <f t="shared" si="559"/>
        <v>0</v>
      </c>
      <c r="I397" s="13">
        <f t="shared" si="559"/>
        <v>0</v>
      </c>
      <c r="J397" s="13">
        <f t="shared" si="559"/>
        <v>0</v>
      </c>
      <c r="K397" s="13">
        <f t="shared" si="559"/>
        <v>0</v>
      </c>
      <c r="L397" s="13">
        <f t="shared" si="559"/>
        <v>0</v>
      </c>
      <c r="M397" s="13">
        <f t="shared" si="559"/>
        <v>438</v>
      </c>
      <c r="N397" s="13">
        <f t="shared" si="559"/>
        <v>0</v>
      </c>
      <c r="O397" s="13">
        <f t="shared" si="559"/>
        <v>0</v>
      </c>
      <c r="P397" s="13">
        <f t="shared" si="559"/>
        <v>0</v>
      </c>
      <c r="Q397" s="13">
        <f t="shared" si="559"/>
        <v>0</v>
      </c>
      <c r="R397" s="13">
        <f t="shared" si="559"/>
        <v>0</v>
      </c>
      <c r="S397" s="13">
        <f t="shared" si="557"/>
        <v>438</v>
      </c>
      <c r="T397" s="13">
        <f t="shared" si="557"/>
        <v>0</v>
      </c>
      <c r="U397" s="13">
        <f t="shared" si="557"/>
        <v>0</v>
      </c>
      <c r="V397" s="13">
        <f t="shared" si="557"/>
        <v>0</v>
      </c>
      <c r="W397" s="13">
        <f t="shared" si="557"/>
        <v>0</v>
      </c>
      <c r="X397" s="13">
        <f t="shared" si="557"/>
        <v>0</v>
      </c>
      <c r="Y397" s="13">
        <f t="shared" si="557"/>
        <v>438</v>
      </c>
      <c r="Z397" s="13">
        <f t="shared" si="557"/>
        <v>0</v>
      </c>
      <c r="AA397" s="13">
        <f t="shared" si="557"/>
        <v>73</v>
      </c>
      <c r="AB397" s="13">
        <f t="shared" si="557"/>
        <v>0</v>
      </c>
      <c r="AC397" s="13">
        <f t="shared" si="557"/>
        <v>0</v>
      </c>
      <c r="AD397" s="13">
        <f t="shared" si="557"/>
        <v>0</v>
      </c>
      <c r="AE397" s="13">
        <f t="shared" si="557"/>
        <v>511</v>
      </c>
      <c r="AF397" s="13">
        <f t="shared" si="557"/>
        <v>0</v>
      </c>
      <c r="AG397" s="13">
        <f t="shared" si="558"/>
        <v>0</v>
      </c>
      <c r="AH397" s="13">
        <f t="shared" si="558"/>
        <v>0</v>
      </c>
      <c r="AI397" s="13">
        <f t="shared" si="558"/>
        <v>0</v>
      </c>
      <c r="AJ397" s="13">
        <f t="shared" si="558"/>
        <v>0</v>
      </c>
      <c r="AK397" s="81">
        <f t="shared" si="558"/>
        <v>511</v>
      </c>
      <c r="AL397" s="81">
        <f t="shared" si="558"/>
        <v>0</v>
      </c>
      <c r="AM397" s="13">
        <f t="shared" si="558"/>
        <v>0</v>
      </c>
      <c r="AN397" s="13">
        <f t="shared" si="558"/>
        <v>0</v>
      </c>
      <c r="AO397" s="13">
        <f t="shared" si="558"/>
        <v>0</v>
      </c>
      <c r="AP397" s="13">
        <f t="shared" si="558"/>
        <v>0</v>
      </c>
      <c r="AQ397" s="13">
        <f t="shared" si="558"/>
        <v>511</v>
      </c>
      <c r="AR397" s="13">
        <f t="shared" si="558"/>
        <v>0</v>
      </c>
      <c r="AS397" s="6">
        <f t="shared" si="479"/>
        <v>511</v>
      </c>
    </row>
    <row r="398" spans="1:45" hidden="1" x14ac:dyDescent="0.25">
      <c r="A398" s="56" t="s">
        <v>15</v>
      </c>
      <c r="B398" s="13">
        <f>B395</f>
        <v>909</v>
      </c>
      <c r="C398" s="16" t="s">
        <v>165</v>
      </c>
      <c r="D398" s="16" t="s">
        <v>87</v>
      </c>
      <c r="E398" s="36" t="s">
        <v>553</v>
      </c>
      <c r="F398" s="16"/>
      <c r="G398" s="13">
        <f t="shared" si="559"/>
        <v>438</v>
      </c>
      <c r="H398" s="13">
        <f t="shared" si="559"/>
        <v>0</v>
      </c>
      <c r="I398" s="13">
        <f t="shared" si="559"/>
        <v>0</v>
      </c>
      <c r="J398" s="13">
        <f t="shared" si="559"/>
        <v>0</v>
      </c>
      <c r="K398" s="13">
        <f t="shared" si="559"/>
        <v>0</v>
      </c>
      <c r="L398" s="13">
        <f t="shared" si="559"/>
        <v>0</v>
      </c>
      <c r="M398" s="13">
        <f t="shared" si="559"/>
        <v>438</v>
      </c>
      <c r="N398" s="13">
        <f t="shared" si="559"/>
        <v>0</v>
      </c>
      <c r="O398" s="13">
        <f t="shared" si="559"/>
        <v>0</v>
      </c>
      <c r="P398" s="13">
        <f t="shared" si="559"/>
        <v>0</v>
      </c>
      <c r="Q398" s="13">
        <f t="shared" si="559"/>
        <v>0</v>
      </c>
      <c r="R398" s="13">
        <f t="shared" si="559"/>
        <v>0</v>
      </c>
      <c r="S398" s="13">
        <f t="shared" si="557"/>
        <v>438</v>
      </c>
      <c r="T398" s="13">
        <f t="shared" si="557"/>
        <v>0</v>
      </c>
      <c r="U398" s="13">
        <f t="shared" si="557"/>
        <v>0</v>
      </c>
      <c r="V398" s="13">
        <f t="shared" si="557"/>
        <v>0</v>
      </c>
      <c r="W398" s="13">
        <f t="shared" si="557"/>
        <v>0</v>
      </c>
      <c r="X398" s="13">
        <f t="shared" si="557"/>
        <v>0</v>
      </c>
      <c r="Y398" s="13">
        <f t="shared" si="557"/>
        <v>438</v>
      </c>
      <c r="Z398" s="13">
        <f t="shared" si="557"/>
        <v>0</v>
      </c>
      <c r="AA398" s="13">
        <f t="shared" si="557"/>
        <v>73</v>
      </c>
      <c r="AB398" s="13">
        <f t="shared" si="557"/>
        <v>0</v>
      </c>
      <c r="AC398" s="13">
        <f t="shared" si="557"/>
        <v>0</v>
      </c>
      <c r="AD398" s="13">
        <f t="shared" si="557"/>
        <v>0</v>
      </c>
      <c r="AE398" s="13">
        <f t="shared" si="557"/>
        <v>511</v>
      </c>
      <c r="AF398" s="13">
        <f t="shared" si="557"/>
        <v>0</v>
      </c>
      <c r="AG398" s="13">
        <f t="shared" si="558"/>
        <v>0</v>
      </c>
      <c r="AH398" s="13">
        <f t="shared" si="558"/>
        <v>0</v>
      </c>
      <c r="AI398" s="13">
        <f t="shared" si="558"/>
        <v>0</v>
      </c>
      <c r="AJ398" s="13">
        <f t="shared" si="558"/>
        <v>0</v>
      </c>
      <c r="AK398" s="81">
        <f t="shared" si="558"/>
        <v>511</v>
      </c>
      <c r="AL398" s="81">
        <f t="shared" si="558"/>
        <v>0</v>
      </c>
      <c r="AM398" s="13">
        <f t="shared" si="558"/>
        <v>0</v>
      </c>
      <c r="AN398" s="13">
        <f t="shared" si="558"/>
        <v>0</v>
      </c>
      <c r="AO398" s="13">
        <f t="shared" si="558"/>
        <v>0</v>
      </c>
      <c r="AP398" s="13">
        <f t="shared" si="558"/>
        <v>0</v>
      </c>
      <c r="AQ398" s="13">
        <f t="shared" si="558"/>
        <v>511</v>
      </c>
      <c r="AR398" s="13">
        <f t="shared" si="558"/>
        <v>0</v>
      </c>
      <c r="AS398" s="6">
        <f t="shared" ref="AS398:AS461" si="560">AQ398-AR398</f>
        <v>511</v>
      </c>
    </row>
    <row r="399" spans="1:45" hidden="1" x14ac:dyDescent="0.25">
      <c r="A399" s="56" t="s">
        <v>375</v>
      </c>
      <c r="B399" s="13">
        <f t="shared" si="549"/>
        <v>909</v>
      </c>
      <c r="C399" s="16" t="s">
        <v>165</v>
      </c>
      <c r="D399" s="16" t="s">
        <v>87</v>
      </c>
      <c r="E399" s="36" t="s">
        <v>555</v>
      </c>
      <c r="F399" s="16"/>
      <c r="G399" s="13">
        <f t="shared" si="559"/>
        <v>438</v>
      </c>
      <c r="H399" s="13">
        <f t="shared" si="559"/>
        <v>0</v>
      </c>
      <c r="I399" s="13">
        <f t="shared" si="559"/>
        <v>0</v>
      </c>
      <c r="J399" s="13">
        <f t="shared" si="559"/>
        <v>0</v>
      </c>
      <c r="K399" s="13">
        <f t="shared" si="559"/>
        <v>0</v>
      </c>
      <c r="L399" s="13">
        <f t="shared" si="559"/>
        <v>0</v>
      </c>
      <c r="M399" s="13">
        <f t="shared" si="559"/>
        <v>438</v>
      </c>
      <c r="N399" s="13">
        <f t="shared" si="559"/>
        <v>0</v>
      </c>
      <c r="O399" s="13">
        <f t="shared" si="559"/>
        <v>0</v>
      </c>
      <c r="P399" s="13">
        <f t="shared" si="559"/>
        <v>0</v>
      </c>
      <c r="Q399" s="13">
        <f t="shared" si="559"/>
        <v>0</v>
      </c>
      <c r="R399" s="13">
        <f t="shared" si="559"/>
        <v>0</v>
      </c>
      <c r="S399" s="13">
        <f t="shared" si="557"/>
        <v>438</v>
      </c>
      <c r="T399" s="13">
        <f t="shared" si="557"/>
        <v>0</v>
      </c>
      <c r="U399" s="13">
        <f t="shared" si="557"/>
        <v>0</v>
      </c>
      <c r="V399" s="13">
        <f t="shared" si="557"/>
        <v>0</v>
      </c>
      <c r="W399" s="13">
        <f t="shared" si="557"/>
        <v>0</v>
      </c>
      <c r="X399" s="13">
        <f t="shared" si="557"/>
        <v>0</v>
      </c>
      <c r="Y399" s="13">
        <f t="shared" si="557"/>
        <v>438</v>
      </c>
      <c r="Z399" s="13">
        <f t="shared" si="557"/>
        <v>0</v>
      </c>
      <c r="AA399" s="13">
        <f t="shared" si="557"/>
        <v>73</v>
      </c>
      <c r="AB399" s="13">
        <f t="shared" si="557"/>
        <v>0</v>
      </c>
      <c r="AC399" s="13">
        <f t="shared" si="557"/>
        <v>0</v>
      </c>
      <c r="AD399" s="13">
        <f t="shared" si="557"/>
        <v>0</v>
      </c>
      <c r="AE399" s="13">
        <f t="shared" si="557"/>
        <v>511</v>
      </c>
      <c r="AF399" s="13">
        <f t="shared" si="557"/>
        <v>0</v>
      </c>
      <c r="AG399" s="13">
        <f t="shared" si="558"/>
        <v>0</v>
      </c>
      <c r="AH399" s="13">
        <f t="shared" si="558"/>
        <v>0</v>
      </c>
      <c r="AI399" s="13">
        <f t="shared" si="558"/>
        <v>0</v>
      </c>
      <c r="AJ399" s="13">
        <f t="shared" si="558"/>
        <v>0</v>
      </c>
      <c r="AK399" s="81">
        <f t="shared" si="558"/>
        <v>511</v>
      </c>
      <c r="AL399" s="81">
        <f t="shared" si="558"/>
        <v>0</v>
      </c>
      <c r="AM399" s="13">
        <f t="shared" si="558"/>
        <v>0</v>
      </c>
      <c r="AN399" s="13">
        <f t="shared" si="558"/>
        <v>0</v>
      </c>
      <c r="AO399" s="13">
        <f t="shared" si="558"/>
        <v>0</v>
      </c>
      <c r="AP399" s="13">
        <f t="shared" si="558"/>
        <v>0</v>
      </c>
      <c r="AQ399" s="13">
        <f t="shared" si="558"/>
        <v>511</v>
      </c>
      <c r="AR399" s="13">
        <f t="shared" si="558"/>
        <v>0</v>
      </c>
      <c r="AS399" s="6">
        <f t="shared" si="560"/>
        <v>511</v>
      </c>
    </row>
    <row r="400" spans="1:45" ht="33" hidden="1" x14ac:dyDescent="0.25">
      <c r="A400" s="56" t="s">
        <v>32</v>
      </c>
      <c r="B400" s="13">
        <f t="shared" si="549"/>
        <v>909</v>
      </c>
      <c r="C400" s="16" t="s">
        <v>165</v>
      </c>
      <c r="D400" s="16" t="s">
        <v>87</v>
      </c>
      <c r="E400" s="36" t="s">
        <v>555</v>
      </c>
      <c r="F400" s="16" t="s">
        <v>33</v>
      </c>
      <c r="G400" s="13">
        <f t="shared" si="559"/>
        <v>438</v>
      </c>
      <c r="H400" s="13">
        <f t="shared" si="559"/>
        <v>0</v>
      </c>
      <c r="I400" s="13">
        <f t="shared" si="559"/>
        <v>0</v>
      </c>
      <c r="J400" s="13">
        <f t="shared" si="559"/>
        <v>0</v>
      </c>
      <c r="K400" s="13">
        <f t="shared" si="559"/>
        <v>0</v>
      </c>
      <c r="L400" s="13">
        <f t="shared" si="559"/>
        <v>0</v>
      </c>
      <c r="M400" s="13">
        <f t="shared" si="559"/>
        <v>438</v>
      </c>
      <c r="N400" s="13">
        <f t="shared" si="559"/>
        <v>0</v>
      </c>
      <c r="O400" s="13">
        <f t="shared" si="559"/>
        <v>0</v>
      </c>
      <c r="P400" s="13">
        <f t="shared" si="559"/>
        <v>0</v>
      </c>
      <c r="Q400" s="13">
        <f t="shared" si="559"/>
        <v>0</v>
      </c>
      <c r="R400" s="13">
        <f t="shared" si="559"/>
        <v>0</v>
      </c>
      <c r="S400" s="13">
        <f t="shared" si="557"/>
        <v>438</v>
      </c>
      <c r="T400" s="13">
        <f t="shared" si="557"/>
        <v>0</v>
      </c>
      <c r="U400" s="13">
        <f t="shared" si="557"/>
        <v>0</v>
      </c>
      <c r="V400" s="13">
        <f t="shared" si="557"/>
        <v>0</v>
      </c>
      <c r="W400" s="13">
        <f t="shared" si="557"/>
        <v>0</v>
      </c>
      <c r="X400" s="13">
        <f t="shared" si="557"/>
        <v>0</v>
      </c>
      <c r="Y400" s="13">
        <f t="shared" si="557"/>
        <v>438</v>
      </c>
      <c r="Z400" s="13">
        <f t="shared" si="557"/>
        <v>0</v>
      </c>
      <c r="AA400" s="13">
        <f t="shared" si="557"/>
        <v>73</v>
      </c>
      <c r="AB400" s="13">
        <f t="shared" si="557"/>
        <v>0</v>
      </c>
      <c r="AC400" s="13">
        <f t="shared" si="557"/>
        <v>0</v>
      </c>
      <c r="AD400" s="13">
        <f t="shared" si="557"/>
        <v>0</v>
      </c>
      <c r="AE400" s="13">
        <f t="shared" si="557"/>
        <v>511</v>
      </c>
      <c r="AF400" s="13">
        <f t="shared" si="557"/>
        <v>0</v>
      </c>
      <c r="AG400" s="13">
        <f t="shared" si="558"/>
        <v>0</v>
      </c>
      <c r="AH400" s="13">
        <f t="shared" si="558"/>
        <v>0</v>
      </c>
      <c r="AI400" s="13">
        <f t="shared" si="558"/>
        <v>0</v>
      </c>
      <c r="AJ400" s="13">
        <f t="shared" si="558"/>
        <v>0</v>
      </c>
      <c r="AK400" s="81">
        <f t="shared" si="558"/>
        <v>511</v>
      </c>
      <c r="AL400" s="81">
        <f t="shared" si="558"/>
        <v>0</v>
      </c>
      <c r="AM400" s="13">
        <f t="shared" si="558"/>
        <v>0</v>
      </c>
      <c r="AN400" s="13">
        <f t="shared" si="558"/>
        <v>0</v>
      </c>
      <c r="AO400" s="13">
        <f t="shared" si="558"/>
        <v>0</v>
      </c>
      <c r="AP400" s="13">
        <f t="shared" si="558"/>
        <v>0</v>
      </c>
      <c r="AQ400" s="13">
        <f t="shared" si="558"/>
        <v>511</v>
      </c>
      <c r="AR400" s="13">
        <f t="shared" si="558"/>
        <v>0</v>
      </c>
      <c r="AS400" s="6">
        <f t="shared" si="560"/>
        <v>511</v>
      </c>
    </row>
    <row r="401" spans="1:45" ht="33" hidden="1" x14ac:dyDescent="0.25">
      <c r="A401" s="56" t="s">
        <v>39</v>
      </c>
      <c r="B401" s="13">
        <f t="shared" si="549"/>
        <v>909</v>
      </c>
      <c r="C401" s="16" t="s">
        <v>165</v>
      </c>
      <c r="D401" s="16" t="s">
        <v>87</v>
      </c>
      <c r="E401" s="36" t="s">
        <v>555</v>
      </c>
      <c r="F401" s="16" t="s">
        <v>40</v>
      </c>
      <c r="G401" s="13">
        <v>438</v>
      </c>
      <c r="H401" s="18"/>
      <c r="I401" s="13"/>
      <c r="J401" s="13"/>
      <c r="K401" s="13"/>
      <c r="L401" s="13"/>
      <c r="M401" s="13">
        <f>G401+I401+J401+K401+L401</f>
        <v>438</v>
      </c>
      <c r="N401" s="13">
        <f>H401+J401</f>
        <v>0</v>
      </c>
      <c r="O401" s="13"/>
      <c r="P401" s="13"/>
      <c r="Q401" s="13"/>
      <c r="R401" s="13"/>
      <c r="S401" s="13">
        <f>M401+O401+P401+Q401+R401</f>
        <v>438</v>
      </c>
      <c r="T401" s="13">
        <f>N401+P401</f>
        <v>0</v>
      </c>
      <c r="U401" s="13"/>
      <c r="V401" s="13"/>
      <c r="W401" s="13"/>
      <c r="X401" s="13"/>
      <c r="Y401" s="13">
        <f>S401+U401+V401+W401+X401</f>
        <v>438</v>
      </c>
      <c r="Z401" s="13">
        <f>T401+V401</f>
        <v>0</v>
      </c>
      <c r="AA401" s="13">
        <v>73</v>
      </c>
      <c r="AB401" s="13"/>
      <c r="AC401" s="13"/>
      <c r="AD401" s="13"/>
      <c r="AE401" s="13">
        <f>Y401+AA401+AB401+AC401+AD401</f>
        <v>511</v>
      </c>
      <c r="AF401" s="13">
        <f>Z401+AB401</f>
        <v>0</v>
      </c>
      <c r="AG401" s="13"/>
      <c r="AH401" s="13"/>
      <c r="AI401" s="13"/>
      <c r="AJ401" s="13"/>
      <c r="AK401" s="81">
        <f>AE401+AG401+AH401+AI401+AJ401</f>
        <v>511</v>
      </c>
      <c r="AL401" s="81">
        <f>AF401+AH401</f>
        <v>0</v>
      </c>
      <c r="AM401" s="13"/>
      <c r="AN401" s="13"/>
      <c r="AO401" s="13"/>
      <c r="AP401" s="13"/>
      <c r="AQ401" s="13">
        <f>AK401+AM401+AN401+AO401+AP401</f>
        <v>511</v>
      </c>
      <c r="AR401" s="13">
        <f>AL401+AN401</f>
        <v>0</v>
      </c>
      <c r="AS401" s="6">
        <f t="shared" si="560"/>
        <v>511</v>
      </c>
    </row>
    <row r="402" spans="1:45" hidden="1" x14ac:dyDescent="0.25">
      <c r="A402" s="56"/>
      <c r="B402" s="13"/>
      <c r="C402" s="16"/>
      <c r="D402" s="16"/>
      <c r="E402" s="36"/>
      <c r="F402" s="16"/>
      <c r="G402" s="13"/>
      <c r="H402" s="18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81"/>
      <c r="AL402" s="81"/>
      <c r="AM402" s="13"/>
      <c r="AN402" s="13"/>
      <c r="AO402" s="13"/>
      <c r="AP402" s="13"/>
      <c r="AQ402" s="13"/>
      <c r="AR402" s="13"/>
      <c r="AS402" s="6">
        <f t="shared" si="560"/>
        <v>0</v>
      </c>
    </row>
    <row r="403" spans="1:45" ht="42.75" hidden="1" customHeight="1" x14ac:dyDescent="0.3">
      <c r="A403" s="65" t="s">
        <v>666</v>
      </c>
      <c r="B403" s="21">
        <v>910</v>
      </c>
      <c r="C403" s="10"/>
      <c r="D403" s="10"/>
      <c r="E403" s="10"/>
      <c r="F403" s="10"/>
      <c r="G403" s="22">
        <f>G405+G423</f>
        <v>23480</v>
      </c>
      <c r="H403" s="22">
        <f t="shared" ref="H403:N403" si="561">H405+H423</f>
        <v>0</v>
      </c>
      <c r="I403" s="13">
        <f t="shared" si="561"/>
        <v>0</v>
      </c>
      <c r="J403" s="13">
        <f t="shared" si="561"/>
        <v>0</v>
      </c>
      <c r="K403" s="13">
        <f t="shared" si="561"/>
        <v>0</v>
      </c>
      <c r="L403" s="13">
        <f t="shared" si="561"/>
        <v>0</v>
      </c>
      <c r="M403" s="22">
        <f t="shared" si="561"/>
        <v>23480</v>
      </c>
      <c r="N403" s="22">
        <f t="shared" si="561"/>
        <v>0</v>
      </c>
      <c r="O403" s="13">
        <f t="shared" ref="O403:T403" si="562">O405+O423</f>
        <v>0</v>
      </c>
      <c r="P403" s="13">
        <f t="shared" si="562"/>
        <v>0</v>
      </c>
      <c r="Q403" s="13">
        <f t="shared" si="562"/>
        <v>0</v>
      </c>
      <c r="R403" s="13">
        <f t="shared" si="562"/>
        <v>0</v>
      </c>
      <c r="S403" s="22">
        <f t="shared" si="562"/>
        <v>23480</v>
      </c>
      <c r="T403" s="22">
        <f t="shared" si="562"/>
        <v>0</v>
      </c>
      <c r="U403" s="13">
        <f t="shared" ref="U403:Z403" si="563">U405+U423</f>
        <v>0</v>
      </c>
      <c r="V403" s="13">
        <f t="shared" si="563"/>
        <v>0</v>
      </c>
      <c r="W403" s="13">
        <f t="shared" si="563"/>
        <v>2823</v>
      </c>
      <c r="X403" s="13">
        <f t="shared" si="563"/>
        <v>0</v>
      </c>
      <c r="Y403" s="22">
        <f t="shared" si="563"/>
        <v>26303</v>
      </c>
      <c r="Z403" s="22">
        <f t="shared" si="563"/>
        <v>0</v>
      </c>
      <c r="AA403" s="12">
        <f t="shared" ref="AA403:AF403" si="564">AA405+AA423</f>
        <v>0</v>
      </c>
      <c r="AB403" s="12">
        <f t="shared" si="564"/>
        <v>0</v>
      </c>
      <c r="AC403" s="12">
        <f t="shared" si="564"/>
        <v>0</v>
      </c>
      <c r="AD403" s="12">
        <f t="shared" si="564"/>
        <v>-528</v>
      </c>
      <c r="AE403" s="22">
        <f t="shared" si="564"/>
        <v>25775</v>
      </c>
      <c r="AF403" s="22">
        <f t="shared" si="564"/>
        <v>0</v>
      </c>
      <c r="AG403" s="12">
        <f t="shared" ref="AG403:AL403" si="565">AG405+AG423</f>
        <v>0</v>
      </c>
      <c r="AH403" s="12">
        <f t="shared" si="565"/>
        <v>0</v>
      </c>
      <c r="AI403" s="12">
        <f t="shared" si="565"/>
        <v>0</v>
      </c>
      <c r="AJ403" s="12">
        <f t="shared" si="565"/>
        <v>0</v>
      </c>
      <c r="AK403" s="88">
        <f t="shared" si="565"/>
        <v>25775</v>
      </c>
      <c r="AL403" s="88">
        <f t="shared" si="565"/>
        <v>0</v>
      </c>
      <c r="AM403" s="12">
        <f t="shared" ref="AM403:AR403" si="566">AM405+AM423</f>
        <v>0</v>
      </c>
      <c r="AN403" s="12">
        <f t="shared" si="566"/>
        <v>0</v>
      </c>
      <c r="AO403" s="12">
        <f t="shared" si="566"/>
        <v>0</v>
      </c>
      <c r="AP403" s="12">
        <f t="shared" si="566"/>
        <v>0</v>
      </c>
      <c r="AQ403" s="22">
        <f t="shared" si="566"/>
        <v>25775</v>
      </c>
      <c r="AR403" s="22">
        <f t="shared" si="566"/>
        <v>0</v>
      </c>
      <c r="AS403" s="6">
        <f t="shared" si="560"/>
        <v>25775</v>
      </c>
    </row>
    <row r="404" spans="1:45" ht="20.25" hidden="1" x14ac:dyDescent="0.3">
      <c r="A404" s="65"/>
      <c r="B404" s="21"/>
      <c r="C404" s="10"/>
      <c r="D404" s="10"/>
      <c r="E404" s="10"/>
      <c r="F404" s="10"/>
      <c r="G404" s="22"/>
      <c r="H404" s="22"/>
      <c r="I404" s="13"/>
      <c r="J404" s="13"/>
      <c r="K404" s="13"/>
      <c r="L404" s="13"/>
      <c r="M404" s="22"/>
      <c r="N404" s="22"/>
      <c r="O404" s="13"/>
      <c r="P404" s="13"/>
      <c r="Q404" s="13"/>
      <c r="R404" s="13"/>
      <c r="S404" s="22"/>
      <c r="T404" s="22"/>
      <c r="U404" s="13"/>
      <c r="V404" s="13"/>
      <c r="W404" s="13"/>
      <c r="X404" s="13"/>
      <c r="Y404" s="22"/>
      <c r="Z404" s="22"/>
      <c r="AA404" s="12"/>
      <c r="AB404" s="12"/>
      <c r="AC404" s="12"/>
      <c r="AD404" s="12"/>
      <c r="AE404" s="22"/>
      <c r="AF404" s="22"/>
      <c r="AG404" s="12"/>
      <c r="AH404" s="12"/>
      <c r="AI404" s="12"/>
      <c r="AJ404" s="12"/>
      <c r="AK404" s="88"/>
      <c r="AL404" s="88"/>
      <c r="AM404" s="12"/>
      <c r="AN404" s="12"/>
      <c r="AO404" s="12"/>
      <c r="AP404" s="12"/>
      <c r="AQ404" s="22"/>
      <c r="AR404" s="22"/>
      <c r="AS404" s="6">
        <f t="shared" si="560"/>
        <v>0</v>
      </c>
    </row>
    <row r="405" spans="1:45" ht="18.75" hidden="1" x14ac:dyDescent="0.3">
      <c r="A405" s="66" t="s">
        <v>63</v>
      </c>
      <c r="B405" s="14">
        <f>B403</f>
        <v>910</v>
      </c>
      <c r="C405" s="14" t="s">
        <v>22</v>
      </c>
      <c r="D405" s="14" t="s">
        <v>64</v>
      </c>
      <c r="E405" s="14"/>
      <c r="F405" s="14"/>
      <c r="G405" s="23">
        <f>G406+G411+G417</f>
        <v>5567</v>
      </c>
      <c r="H405" s="23">
        <f t="shared" ref="H405:N405" si="567">H406+H411+H417</f>
        <v>0</v>
      </c>
      <c r="I405" s="13">
        <f t="shared" si="567"/>
        <v>0</v>
      </c>
      <c r="J405" s="13">
        <f t="shared" si="567"/>
        <v>0</v>
      </c>
      <c r="K405" s="13">
        <f t="shared" si="567"/>
        <v>0</v>
      </c>
      <c r="L405" s="13">
        <f t="shared" si="567"/>
        <v>0</v>
      </c>
      <c r="M405" s="23">
        <f t="shared" si="567"/>
        <v>5567</v>
      </c>
      <c r="N405" s="23">
        <f t="shared" si="567"/>
        <v>0</v>
      </c>
      <c r="O405" s="13">
        <f t="shared" ref="O405:T405" si="568">O406+O411+O417</f>
        <v>0</v>
      </c>
      <c r="P405" s="13">
        <f t="shared" si="568"/>
        <v>0</v>
      </c>
      <c r="Q405" s="13">
        <f t="shared" si="568"/>
        <v>0</v>
      </c>
      <c r="R405" s="13">
        <f t="shared" si="568"/>
        <v>0</v>
      </c>
      <c r="S405" s="23">
        <f t="shared" si="568"/>
        <v>5567</v>
      </c>
      <c r="T405" s="23">
        <f t="shared" si="568"/>
        <v>0</v>
      </c>
      <c r="U405" s="13">
        <f t="shared" ref="U405:Z405" si="569">U406+U411+U417</f>
        <v>0</v>
      </c>
      <c r="V405" s="13">
        <f t="shared" si="569"/>
        <v>0</v>
      </c>
      <c r="W405" s="13">
        <f t="shared" si="569"/>
        <v>0</v>
      </c>
      <c r="X405" s="13">
        <f t="shared" si="569"/>
        <v>0</v>
      </c>
      <c r="Y405" s="23">
        <f t="shared" si="569"/>
        <v>5567</v>
      </c>
      <c r="Z405" s="23">
        <f t="shared" si="569"/>
        <v>0</v>
      </c>
      <c r="AA405" s="13">
        <f t="shared" ref="AA405:AF405" si="570">AA406+AA411+AA417</f>
        <v>0</v>
      </c>
      <c r="AB405" s="13">
        <f t="shared" si="570"/>
        <v>0</v>
      </c>
      <c r="AC405" s="13">
        <f t="shared" si="570"/>
        <v>0</v>
      </c>
      <c r="AD405" s="13">
        <f t="shared" si="570"/>
        <v>0</v>
      </c>
      <c r="AE405" s="23">
        <f t="shared" si="570"/>
        <v>5567</v>
      </c>
      <c r="AF405" s="23">
        <f t="shared" si="570"/>
        <v>0</v>
      </c>
      <c r="AG405" s="13">
        <f t="shared" ref="AG405:AL405" si="571">AG406+AG411+AG417</f>
        <v>0</v>
      </c>
      <c r="AH405" s="13">
        <f t="shared" si="571"/>
        <v>0</v>
      </c>
      <c r="AI405" s="13">
        <f t="shared" si="571"/>
        <v>0</v>
      </c>
      <c r="AJ405" s="13">
        <f t="shared" si="571"/>
        <v>0</v>
      </c>
      <c r="AK405" s="89">
        <f t="shared" si="571"/>
        <v>5567</v>
      </c>
      <c r="AL405" s="89">
        <f t="shared" si="571"/>
        <v>0</v>
      </c>
      <c r="AM405" s="13">
        <f t="shared" ref="AM405:AR405" si="572">AM406+AM411+AM417</f>
        <v>0</v>
      </c>
      <c r="AN405" s="13">
        <f t="shared" si="572"/>
        <v>0</v>
      </c>
      <c r="AO405" s="13">
        <f t="shared" si="572"/>
        <v>0</v>
      </c>
      <c r="AP405" s="13">
        <f t="shared" si="572"/>
        <v>0</v>
      </c>
      <c r="AQ405" s="23">
        <f t="shared" si="572"/>
        <v>5567</v>
      </c>
      <c r="AR405" s="23">
        <f t="shared" si="572"/>
        <v>0</v>
      </c>
      <c r="AS405" s="6">
        <f t="shared" si="560"/>
        <v>5567</v>
      </c>
    </row>
    <row r="406" spans="1:45" ht="49.5" hidden="1" x14ac:dyDescent="0.25">
      <c r="A406" s="56" t="s">
        <v>502</v>
      </c>
      <c r="B406" s="16">
        <f>B423</f>
        <v>910</v>
      </c>
      <c r="C406" s="16" t="s">
        <v>22</v>
      </c>
      <c r="D406" s="16" t="s">
        <v>64</v>
      </c>
      <c r="E406" s="16" t="s">
        <v>74</v>
      </c>
      <c r="F406" s="16"/>
      <c r="G406" s="13">
        <f t="shared" ref="G406:R409" si="573">G407</f>
        <v>1800</v>
      </c>
      <c r="H406" s="13">
        <f t="shared" si="573"/>
        <v>0</v>
      </c>
      <c r="I406" s="13">
        <f t="shared" si="573"/>
        <v>0</v>
      </c>
      <c r="J406" s="13">
        <f t="shared" si="573"/>
        <v>0</v>
      </c>
      <c r="K406" s="13">
        <f t="shared" si="573"/>
        <v>0</v>
      </c>
      <c r="L406" s="13">
        <f t="shared" si="573"/>
        <v>0</v>
      </c>
      <c r="M406" s="13">
        <f t="shared" si="573"/>
        <v>1800</v>
      </c>
      <c r="N406" s="13">
        <f t="shared" si="573"/>
        <v>0</v>
      </c>
      <c r="O406" s="13">
        <f t="shared" si="573"/>
        <v>0</v>
      </c>
      <c r="P406" s="13">
        <f t="shared" si="573"/>
        <v>0</v>
      </c>
      <c r="Q406" s="13">
        <f t="shared" si="573"/>
        <v>0</v>
      </c>
      <c r="R406" s="13">
        <f t="shared" si="573"/>
        <v>0</v>
      </c>
      <c r="S406" s="13">
        <f t="shared" ref="S406:AH409" si="574">S407</f>
        <v>1800</v>
      </c>
      <c r="T406" s="13">
        <f t="shared" si="574"/>
        <v>0</v>
      </c>
      <c r="U406" s="13">
        <f t="shared" si="574"/>
        <v>0</v>
      </c>
      <c r="V406" s="13">
        <f t="shared" si="574"/>
        <v>0</v>
      </c>
      <c r="W406" s="13">
        <f t="shared" si="574"/>
        <v>0</v>
      </c>
      <c r="X406" s="13">
        <f t="shared" si="574"/>
        <v>0</v>
      </c>
      <c r="Y406" s="13">
        <f t="shared" si="574"/>
        <v>1800</v>
      </c>
      <c r="Z406" s="13">
        <f t="shared" si="574"/>
        <v>0</v>
      </c>
      <c r="AA406" s="13">
        <f t="shared" si="574"/>
        <v>0</v>
      </c>
      <c r="AB406" s="13">
        <f t="shared" si="574"/>
        <v>0</v>
      </c>
      <c r="AC406" s="13">
        <f t="shared" si="574"/>
        <v>0</v>
      </c>
      <c r="AD406" s="13">
        <f t="shared" si="574"/>
        <v>0</v>
      </c>
      <c r="AE406" s="13">
        <f t="shared" si="574"/>
        <v>1800</v>
      </c>
      <c r="AF406" s="13">
        <f t="shared" si="574"/>
        <v>0</v>
      </c>
      <c r="AG406" s="13">
        <f t="shared" si="574"/>
        <v>0</v>
      </c>
      <c r="AH406" s="13">
        <f t="shared" si="574"/>
        <v>0</v>
      </c>
      <c r="AI406" s="13">
        <f t="shared" ref="AG406:AR409" si="575">AI407</f>
        <v>0</v>
      </c>
      <c r="AJ406" s="13">
        <f t="shared" si="575"/>
        <v>0</v>
      </c>
      <c r="AK406" s="81">
        <f t="shared" si="575"/>
        <v>1800</v>
      </c>
      <c r="AL406" s="81">
        <f t="shared" si="575"/>
        <v>0</v>
      </c>
      <c r="AM406" s="13">
        <f t="shared" si="575"/>
        <v>0</v>
      </c>
      <c r="AN406" s="13">
        <f t="shared" si="575"/>
        <v>0</v>
      </c>
      <c r="AO406" s="13">
        <f t="shared" si="575"/>
        <v>0</v>
      </c>
      <c r="AP406" s="13">
        <f t="shared" si="575"/>
        <v>0</v>
      </c>
      <c r="AQ406" s="13">
        <f t="shared" si="575"/>
        <v>1800</v>
      </c>
      <c r="AR406" s="13">
        <f t="shared" si="575"/>
        <v>0</v>
      </c>
      <c r="AS406" s="6">
        <f t="shared" si="560"/>
        <v>1800</v>
      </c>
    </row>
    <row r="407" spans="1:45" hidden="1" x14ac:dyDescent="0.25">
      <c r="A407" s="56" t="s">
        <v>15</v>
      </c>
      <c r="B407" s="16">
        <f>B424</f>
        <v>910</v>
      </c>
      <c r="C407" s="16" t="s">
        <v>22</v>
      </c>
      <c r="D407" s="16" t="s">
        <v>64</v>
      </c>
      <c r="E407" s="16" t="s">
        <v>75</v>
      </c>
      <c r="F407" s="16"/>
      <c r="G407" s="13">
        <f t="shared" si="573"/>
        <v>1800</v>
      </c>
      <c r="H407" s="13">
        <f t="shared" si="573"/>
        <v>0</v>
      </c>
      <c r="I407" s="13">
        <f t="shared" si="573"/>
        <v>0</v>
      </c>
      <c r="J407" s="13">
        <f t="shared" si="573"/>
        <v>0</v>
      </c>
      <c r="K407" s="13">
        <f t="shared" si="573"/>
        <v>0</v>
      </c>
      <c r="L407" s="13">
        <f t="shared" si="573"/>
        <v>0</v>
      </c>
      <c r="M407" s="13">
        <f t="shared" si="573"/>
        <v>1800</v>
      </c>
      <c r="N407" s="13">
        <f t="shared" si="573"/>
        <v>0</v>
      </c>
      <c r="O407" s="13">
        <f t="shared" si="573"/>
        <v>0</v>
      </c>
      <c r="P407" s="13">
        <f t="shared" si="573"/>
        <v>0</v>
      </c>
      <c r="Q407" s="13">
        <f t="shared" si="573"/>
        <v>0</v>
      </c>
      <c r="R407" s="13">
        <f t="shared" si="573"/>
        <v>0</v>
      </c>
      <c r="S407" s="13">
        <f t="shared" si="574"/>
        <v>1800</v>
      </c>
      <c r="T407" s="13">
        <f t="shared" si="574"/>
        <v>0</v>
      </c>
      <c r="U407" s="13">
        <f t="shared" si="574"/>
        <v>0</v>
      </c>
      <c r="V407" s="13">
        <f t="shared" si="574"/>
        <v>0</v>
      </c>
      <c r="W407" s="13">
        <f t="shared" si="574"/>
        <v>0</v>
      </c>
      <c r="X407" s="13">
        <f t="shared" si="574"/>
        <v>0</v>
      </c>
      <c r="Y407" s="13">
        <f t="shared" si="574"/>
        <v>1800</v>
      </c>
      <c r="Z407" s="13">
        <f t="shared" si="574"/>
        <v>0</v>
      </c>
      <c r="AA407" s="13">
        <f t="shared" si="574"/>
        <v>0</v>
      </c>
      <c r="AB407" s="13">
        <f t="shared" si="574"/>
        <v>0</v>
      </c>
      <c r="AC407" s="13">
        <f t="shared" si="574"/>
        <v>0</v>
      </c>
      <c r="AD407" s="13">
        <f t="shared" si="574"/>
        <v>0</v>
      </c>
      <c r="AE407" s="13">
        <f t="shared" si="574"/>
        <v>1800</v>
      </c>
      <c r="AF407" s="13">
        <f t="shared" si="574"/>
        <v>0</v>
      </c>
      <c r="AG407" s="13">
        <f t="shared" si="575"/>
        <v>0</v>
      </c>
      <c r="AH407" s="13">
        <f t="shared" si="575"/>
        <v>0</v>
      </c>
      <c r="AI407" s="13">
        <f t="shared" si="575"/>
        <v>0</v>
      </c>
      <c r="AJ407" s="13">
        <f t="shared" si="575"/>
        <v>0</v>
      </c>
      <c r="AK407" s="81">
        <f t="shared" si="575"/>
        <v>1800</v>
      </c>
      <c r="AL407" s="81">
        <f t="shared" si="575"/>
        <v>0</v>
      </c>
      <c r="AM407" s="13">
        <f t="shared" si="575"/>
        <v>0</v>
      </c>
      <c r="AN407" s="13">
        <f t="shared" si="575"/>
        <v>0</v>
      </c>
      <c r="AO407" s="13">
        <f t="shared" si="575"/>
        <v>0</v>
      </c>
      <c r="AP407" s="13">
        <f t="shared" si="575"/>
        <v>0</v>
      </c>
      <c r="AQ407" s="13">
        <f t="shared" si="575"/>
        <v>1800</v>
      </c>
      <c r="AR407" s="13">
        <f t="shared" si="575"/>
        <v>0</v>
      </c>
      <c r="AS407" s="6">
        <f t="shared" si="560"/>
        <v>1800</v>
      </c>
    </row>
    <row r="408" spans="1:45" ht="33" hidden="1" x14ac:dyDescent="0.25">
      <c r="A408" s="68" t="s">
        <v>76</v>
      </c>
      <c r="B408" s="16">
        <f>B425</f>
        <v>910</v>
      </c>
      <c r="C408" s="16" t="s">
        <v>22</v>
      </c>
      <c r="D408" s="16" t="s">
        <v>64</v>
      </c>
      <c r="E408" s="16" t="s">
        <v>77</v>
      </c>
      <c r="F408" s="16"/>
      <c r="G408" s="13">
        <f t="shared" si="573"/>
        <v>1800</v>
      </c>
      <c r="H408" s="13">
        <f t="shared" si="573"/>
        <v>0</v>
      </c>
      <c r="I408" s="13">
        <f t="shared" si="573"/>
        <v>0</v>
      </c>
      <c r="J408" s="13">
        <f t="shared" si="573"/>
        <v>0</v>
      </c>
      <c r="K408" s="13">
        <f t="shared" si="573"/>
        <v>0</v>
      </c>
      <c r="L408" s="13">
        <f t="shared" si="573"/>
        <v>0</v>
      </c>
      <c r="M408" s="13">
        <f t="shared" si="573"/>
        <v>1800</v>
      </c>
      <c r="N408" s="13">
        <f t="shared" si="573"/>
        <v>0</v>
      </c>
      <c r="O408" s="13">
        <f t="shared" si="573"/>
        <v>0</v>
      </c>
      <c r="P408" s="13">
        <f t="shared" si="573"/>
        <v>0</v>
      </c>
      <c r="Q408" s="13">
        <f t="shared" si="573"/>
        <v>0</v>
      </c>
      <c r="R408" s="13">
        <f t="shared" si="573"/>
        <v>0</v>
      </c>
      <c r="S408" s="13">
        <f t="shared" si="574"/>
        <v>1800</v>
      </c>
      <c r="T408" s="13">
        <f t="shared" si="574"/>
        <v>0</v>
      </c>
      <c r="U408" s="13">
        <f t="shared" si="574"/>
        <v>0</v>
      </c>
      <c r="V408" s="13">
        <f t="shared" si="574"/>
        <v>0</v>
      </c>
      <c r="W408" s="13">
        <f t="shared" si="574"/>
        <v>0</v>
      </c>
      <c r="X408" s="13">
        <f t="shared" si="574"/>
        <v>0</v>
      </c>
      <c r="Y408" s="13">
        <f t="shared" si="574"/>
        <v>1800</v>
      </c>
      <c r="Z408" s="13">
        <f t="shared" si="574"/>
        <v>0</v>
      </c>
      <c r="AA408" s="13">
        <f t="shared" si="574"/>
        <v>0</v>
      </c>
      <c r="AB408" s="13">
        <f t="shared" si="574"/>
        <v>0</v>
      </c>
      <c r="AC408" s="13">
        <f t="shared" si="574"/>
        <v>0</v>
      </c>
      <c r="AD408" s="13">
        <f t="shared" si="574"/>
        <v>0</v>
      </c>
      <c r="AE408" s="13">
        <f t="shared" si="574"/>
        <v>1800</v>
      </c>
      <c r="AF408" s="13">
        <f t="shared" si="574"/>
        <v>0</v>
      </c>
      <c r="AG408" s="13">
        <f t="shared" si="575"/>
        <v>0</v>
      </c>
      <c r="AH408" s="13">
        <f t="shared" si="575"/>
        <v>0</v>
      </c>
      <c r="AI408" s="13">
        <f t="shared" si="575"/>
        <v>0</v>
      </c>
      <c r="AJ408" s="13">
        <f t="shared" si="575"/>
        <v>0</v>
      </c>
      <c r="AK408" s="81">
        <f t="shared" si="575"/>
        <v>1800</v>
      </c>
      <c r="AL408" s="81">
        <f t="shared" si="575"/>
        <v>0</v>
      </c>
      <c r="AM408" s="13">
        <f t="shared" si="575"/>
        <v>0</v>
      </c>
      <c r="AN408" s="13">
        <f t="shared" si="575"/>
        <v>0</v>
      </c>
      <c r="AO408" s="13">
        <f t="shared" si="575"/>
        <v>0</v>
      </c>
      <c r="AP408" s="13">
        <f t="shared" si="575"/>
        <v>0</v>
      </c>
      <c r="AQ408" s="13">
        <f t="shared" si="575"/>
        <v>1800</v>
      </c>
      <c r="AR408" s="13">
        <f t="shared" si="575"/>
        <v>0</v>
      </c>
      <c r="AS408" s="6">
        <f t="shared" si="560"/>
        <v>1800</v>
      </c>
    </row>
    <row r="409" spans="1:45" ht="33" hidden="1" x14ac:dyDescent="0.25">
      <c r="A409" s="60" t="s">
        <v>270</v>
      </c>
      <c r="B409" s="16">
        <f>B426</f>
        <v>910</v>
      </c>
      <c r="C409" s="16" t="s">
        <v>22</v>
      </c>
      <c r="D409" s="16" t="s">
        <v>64</v>
      </c>
      <c r="E409" s="16" t="s">
        <v>77</v>
      </c>
      <c r="F409" s="16" t="s">
        <v>33</v>
      </c>
      <c r="G409" s="13">
        <f t="shared" si="573"/>
        <v>1800</v>
      </c>
      <c r="H409" s="13">
        <f t="shared" si="573"/>
        <v>0</v>
      </c>
      <c r="I409" s="13">
        <f t="shared" si="573"/>
        <v>0</v>
      </c>
      <c r="J409" s="13">
        <f t="shared" si="573"/>
        <v>0</v>
      </c>
      <c r="K409" s="13">
        <f t="shared" si="573"/>
        <v>0</v>
      </c>
      <c r="L409" s="13">
        <f t="shared" si="573"/>
        <v>0</v>
      </c>
      <c r="M409" s="13">
        <f t="shared" si="573"/>
        <v>1800</v>
      </c>
      <c r="N409" s="13">
        <f t="shared" si="573"/>
        <v>0</v>
      </c>
      <c r="O409" s="13">
        <f t="shared" si="573"/>
        <v>0</v>
      </c>
      <c r="P409" s="13">
        <f t="shared" si="573"/>
        <v>0</v>
      </c>
      <c r="Q409" s="13">
        <f t="shared" si="573"/>
        <v>0</v>
      </c>
      <c r="R409" s="13">
        <f t="shared" si="573"/>
        <v>0</v>
      </c>
      <c r="S409" s="13">
        <f t="shared" si="574"/>
        <v>1800</v>
      </c>
      <c r="T409" s="13">
        <f t="shared" si="574"/>
        <v>0</v>
      </c>
      <c r="U409" s="13">
        <f t="shared" si="574"/>
        <v>0</v>
      </c>
      <c r="V409" s="13">
        <f t="shared" si="574"/>
        <v>0</v>
      </c>
      <c r="W409" s="13">
        <f t="shared" si="574"/>
        <v>0</v>
      </c>
      <c r="X409" s="13">
        <f t="shared" si="574"/>
        <v>0</v>
      </c>
      <c r="Y409" s="13">
        <f t="shared" si="574"/>
        <v>1800</v>
      </c>
      <c r="Z409" s="13">
        <f t="shared" si="574"/>
        <v>0</v>
      </c>
      <c r="AA409" s="13">
        <f t="shared" si="574"/>
        <v>0</v>
      </c>
      <c r="AB409" s="13">
        <f t="shared" si="574"/>
        <v>0</v>
      </c>
      <c r="AC409" s="13">
        <f t="shared" si="574"/>
        <v>0</v>
      </c>
      <c r="AD409" s="13">
        <f t="shared" si="574"/>
        <v>0</v>
      </c>
      <c r="AE409" s="13">
        <f t="shared" si="574"/>
        <v>1800</v>
      </c>
      <c r="AF409" s="13">
        <f t="shared" si="574"/>
        <v>0</v>
      </c>
      <c r="AG409" s="13">
        <f t="shared" si="575"/>
        <v>0</v>
      </c>
      <c r="AH409" s="13">
        <f t="shared" si="575"/>
        <v>0</v>
      </c>
      <c r="AI409" s="13">
        <f t="shared" si="575"/>
        <v>0</v>
      </c>
      <c r="AJ409" s="13">
        <f t="shared" si="575"/>
        <v>0</v>
      </c>
      <c r="AK409" s="81">
        <f t="shared" si="575"/>
        <v>1800</v>
      </c>
      <c r="AL409" s="81">
        <f t="shared" si="575"/>
        <v>0</v>
      </c>
      <c r="AM409" s="13">
        <f t="shared" si="575"/>
        <v>0</v>
      </c>
      <c r="AN409" s="13">
        <f t="shared" si="575"/>
        <v>0</v>
      </c>
      <c r="AO409" s="13">
        <f t="shared" si="575"/>
        <v>0</v>
      </c>
      <c r="AP409" s="13">
        <f t="shared" si="575"/>
        <v>0</v>
      </c>
      <c r="AQ409" s="13">
        <f t="shared" si="575"/>
        <v>1800</v>
      </c>
      <c r="AR409" s="13">
        <f t="shared" si="575"/>
        <v>0</v>
      </c>
      <c r="AS409" s="6">
        <f t="shared" si="560"/>
        <v>1800</v>
      </c>
    </row>
    <row r="410" spans="1:45" ht="33" hidden="1" x14ac:dyDescent="0.25">
      <c r="A410" s="56" t="s">
        <v>39</v>
      </c>
      <c r="B410" s="16">
        <f>B427</f>
        <v>910</v>
      </c>
      <c r="C410" s="16" t="s">
        <v>22</v>
      </c>
      <c r="D410" s="16" t="s">
        <v>64</v>
      </c>
      <c r="E410" s="16" t="s">
        <v>77</v>
      </c>
      <c r="F410" s="16" t="s">
        <v>40</v>
      </c>
      <c r="G410" s="13">
        <v>1800</v>
      </c>
      <c r="H410" s="18"/>
      <c r="I410" s="13"/>
      <c r="J410" s="13"/>
      <c r="K410" s="13"/>
      <c r="L410" s="13"/>
      <c r="M410" s="13">
        <f>G410+I410+J410+K410+L410</f>
        <v>1800</v>
      </c>
      <c r="N410" s="13">
        <f>H410+J410</f>
        <v>0</v>
      </c>
      <c r="O410" s="13"/>
      <c r="P410" s="13"/>
      <c r="Q410" s="13"/>
      <c r="R410" s="13"/>
      <c r="S410" s="13">
        <f>M410+O410+P410+Q410+R410</f>
        <v>1800</v>
      </c>
      <c r="T410" s="13">
        <f>N410+P410</f>
        <v>0</v>
      </c>
      <c r="U410" s="13"/>
      <c r="V410" s="13"/>
      <c r="W410" s="13"/>
      <c r="X410" s="13"/>
      <c r="Y410" s="13">
        <f>S410+U410+V410+W410+X410</f>
        <v>1800</v>
      </c>
      <c r="Z410" s="13">
        <f>T410+V410</f>
        <v>0</v>
      </c>
      <c r="AA410" s="13"/>
      <c r="AB410" s="13"/>
      <c r="AC410" s="13"/>
      <c r="AD410" s="13"/>
      <c r="AE410" s="13">
        <f>Y410+AA410+AB410+AC410+AD410</f>
        <v>1800</v>
      </c>
      <c r="AF410" s="13">
        <f>Z410+AB410</f>
        <v>0</v>
      </c>
      <c r="AG410" s="13"/>
      <c r="AH410" s="13"/>
      <c r="AI410" s="13"/>
      <c r="AJ410" s="13"/>
      <c r="AK410" s="81">
        <f>AE410+AG410+AH410+AI410+AJ410</f>
        <v>1800</v>
      </c>
      <c r="AL410" s="81">
        <f>AF410+AH410</f>
        <v>0</v>
      </c>
      <c r="AM410" s="13"/>
      <c r="AN410" s="13"/>
      <c r="AO410" s="13"/>
      <c r="AP410" s="13"/>
      <c r="AQ410" s="13">
        <f>AK410+AM410+AN410+AO410+AP410</f>
        <v>1800</v>
      </c>
      <c r="AR410" s="13">
        <f>AL410+AN410</f>
        <v>0</v>
      </c>
      <c r="AS410" s="6">
        <f t="shared" si="560"/>
        <v>1800</v>
      </c>
    </row>
    <row r="411" spans="1:45" ht="49.5" hidden="1" x14ac:dyDescent="0.25">
      <c r="A411" s="56" t="s">
        <v>504</v>
      </c>
      <c r="B411" s="16">
        <f t="shared" ref="B411:B416" si="576">B410</f>
        <v>910</v>
      </c>
      <c r="C411" s="16" t="s">
        <v>22</v>
      </c>
      <c r="D411" s="16" t="s">
        <v>64</v>
      </c>
      <c r="E411" s="16" t="s">
        <v>78</v>
      </c>
      <c r="F411" s="16"/>
      <c r="G411" s="13">
        <f t="shared" ref="G411:R415" si="577">G412</f>
        <v>1267</v>
      </c>
      <c r="H411" s="13">
        <f t="shared" si="577"/>
        <v>0</v>
      </c>
      <c r="I411" s="13">
        <f t="shared" si="577"/>
        <v>0</v>
      </c>
      <c r="J411" s="13">
        <f t="shared" si="577"/>
        <v>0</v>
      </c>
      <c r="K411" s="13">
        <f t="shared" si="577"/>
        <v>0</v>
      </c>
      <c r="L411" s="13">
        <f t="shared" si="577"/>
        <v>0</v>
      </c>
      <c r="M411" s="13">
        <f t="shared" si="577"/>
        <v>1267</v>
      </c>
      <c r="N411" s="13">
        <f t="shared" si="577"/>
        <v>0</v>
      </c>
      <c r="O411" s="13">
        <f t="shared" si="577"/>
        <v>0</v>
      </c>
      <c r="P411" s="13">
        <f t="shared" si="577"/>
        <v>0</v>
      </c>
      <c r="Q411" s="13">
        <f t="shared" si="577"/>
        <v>0</v>
      </c>
      <c r="R411" s="13">
        <f t="shared" si="577"/>
        <v>0</v>
      </c>
      <c r="S411" s="13">
        <f t="shared" ref="S411:AH415" si="578">S412</f>
        <v>1267</v>
      </c>
      <c r="T411" s="13">
        <f t="shared" si="578"/>
        <v>0</v>
      </c>
      <c r="U411" s="13">
        <f t="shared" si="578"/>
        <v>0</v>
      </c>
      <c r="V411" s="13">
        <f t="shared" si="578"/>
        <v>0</v>
      </c>
      <c r="W411" s="13">
        <f t="shared" si="578"/>
        <v>0</v>
      </c>
      <c r="X411" s="13">
        <f t="shared" si="578"/>
        <v>0</v>
      </c>
      <c r="Y411" s="13">
        <f t="shared" si="578"/>
        <v>1267</v>
      </c>
      <c r="Z411" s="13">
        <f t="shared" si="578"/>
        <v>0</v>
      </c>
      <c r="AA411" s="13">
        <f t="shared" si="578"/>
        <v>0</v>
      </c>
      <c r="AB411" s="13">
        <f t="shared" si="578"/>
        <v>0</v>
      </c>
      <c r="AC411" s="13">
        <f t="shared" si="578"/>
        <v>0</v>
      </c>
      <c r="AD411" s="13">
        <f t="shared" si="578"/>
        <v>0</v>
      </c>
      <c r="AE411" s="13">
        <f t="shared" si="578"/>
        <v>1267</v>
      </c>
      <c r="AF411" s="13">
        <f t="shared" si="578"/>
        <v>0</v>
      </c>
      <c r="AG411" s="13">
        <f t="shared" si="578"/>
        <v>0</v>
      </c>
      <c r="AH411" s="13">
        <f t="shared" si="578"/>
        <v>0</v>
      </c>
      <c r="AI411" s="13">
        <f t="shared" ref="AG411:AR415" si="579">AI412</f>
        <v>0</v>
      </c>
      <c r="AJ411" s="13">
        <f t="shared" si="579"/>
        <v>0</v>
      </c>
      <c r="AK411" s="81">
        <f t="shared" si="579"/>
        <v>1267</v>
      </c>
      <c r="AL411" s="81">
        <f t="shared" si="579"/>
        <v>0</v>
      </c>
      <c r="AM411" s="13">
        <f t="shared" si="579"/>
        <v>0</v>
      </c>
      <c r="AN411" s="13">
        <f t="shared" si="579"/>
        <v>0</v>
      </c>
      <c r="AO411" s="13">
        <f t="shared" si="579"/>
        <v>0</v>
      </c>
      <c r="AP411" s="13">
        <f t="shared" si="579"/>
        <v>0</v>
      </c>
      <c r="AQ411" s="13">
        <f t="shared" si="579"/>
        <v>1267</v>
      </c>
      <c r="AR411" s="13">
        <f t="shared" si="579"/>
        <v>0</v>
      </c>
      <c r="AS411" s="6">
        <f t="shared" si="560"/>
        <v>1267</v>
      </c>
    </row>
    <row r="412" spans="1:45" hidden="1" x14ac:dyDescent="0.25">
      <c r="A412" s="56" t="s">
        <v>79</v>
      </c>
      <c r="B412" s="16">
        <f t="shared" si="576"/>
        <v>910</v>
      </c>
      <c r="C412" s="16" t="s">
        <v>22</v>
      </c>
      <c r="D412" s="16" t="s">
        <v>64</v>
      </c>
      <c r="E412" s="16" t="s">
        <v>103</v>
      </c>
      <c r="F412" s="16"/>
      <c r="G412" s="13">
        <f t="shared" si="577"/>
        <v>1267</v>
      </c>
      <c r="H412" s="13">
        <f t="shared" si="577"/>
        <v>0</v>
      </c>
      <c r="I412" s="13">
        <f t="shared" si="577"/>
        <v>0</v>
      </c>
      <c r="J412" s="13">
        <f t="shared" si="577"/>
        <v>0</v>
      </c>
      <c r="K412" s="13">
        <f t="shared" si="577"/>
        <v>0</v>
      </c>
      <c r="L412" s="13">
        <f t="shared" si="577"/>
        <v>0</v>
      </c>
      <c r="M412" s="13">
        <f t="shared" si="577"/>
        <v>1267</v>
      </c>
      <c r="N412" s="13">
        <f t="shared" si="577"/>
        <v>0</v>
      </c>
      <c r="O412" s="13">
        <f t="shared" si="577"/>
        <v>0</v>
      </c>
      <c r="P412" s="13">
        <f t="shared" si="577"/>
        <v>0</v>
      </c>
      <c r="Q412" s="13">
        <f t="shared" si="577"/>
        <v>0</v>
      </c>
      <c r="R412" s="13">
        <f t="shared" si="577"/>
        <v>0</v>
      </c>
      <c r="S412" s="13">
        <f t="shared" si="578"/>
        <v>1267</v>
      </c>
      <c r="T412" s="13">
        <f t="shared" si="578"/>
        <v>0</v>
      </c>
      <c r="U412" s="13">
        <f t="shared" si="578"/>
        <v>0</v>
      </c>
      <c r="V412" s="13">
        <f t="shared" si="578"/>
        <v>0</v>
      </c>
      <c r="W412" s="13">
        <f t="shared" si="578"/>
        <v>0</v>
      </c>
      <c r="X412" s="13">
        <f t="shared" si="578"/>
        <v>0</v>
      </c>
      <c r="Y412" s="13">
        <f t="shared" si="578"/>
        <v>1267</v>
      </c>
      <c r="Z412" s="13">
        <f t="shared" si="578"/>
        <v>0</v>
      </c>
      <c r="AA412" s="13">
        <f t="shared" si="578"/>
        <v>0</v>
      </c>
      <c r="AB412" s="13">
        <f t="shared" si="578"/>
        <v>0</v>
      </c>
      <c r="AC412" s="13">
        <f t="shared" si="578"/>
        <v>0</v>
      </c>
      <c r="AD412" s="13">
        <f t="shared" si="578"/>
        <v>0</v>
      </c>
      <c r="AE412" s="13">
        <f t="shared" si="578"/>
        <v>1267</v>
      </c>
      <c r="AF412" s="13">
        <f t="shared" si="578"/>
        <v>0</v>
      </c>
      <c r="AG412" s="13">
        <f t="shared" si="579"/>
        <v>0</v>
      </c>
      <c r="AH412" s="13">
        <f t="shared" si="579"/>
        <v>0</v>
      </c>
      <c r="AI412" s="13">
        <f t="shared" si="579"/>
        <v>0</v>
      </c>
      <c r="AJ412" s="13">
        <f t="shared" si="579"/>
        <v>0</v>
      </c>
      <c r="AK412" s="81">
        <f t="shared" si="579"/>
        <v>1267</v>
      </c>
      <c r="AL412" s="81">
        <f t="shared" si="579"/>
        <v>0</v>
      </c>
      <c r="AM412" s="13">
        <f t="shared" si="579"/>
        <v>0</v>
      </c>
      <c r="AN412" s="13">
        <f t="shared" si="579"/>
        <v>0</v>
      </c>
      <c r="AO412" s="13">
        <f t="shared" si="579"/>
        <v>0</v>
      </c>
      <c r="AP412" s="13">
        <f t="shared" si="579"/>
        <v>0</v>
      </c>
      <c r="AQ412" s="13">
        <f t="shared" si="579"/>
        <v>1267</v>
      </c>
      <c r="AR412" s="13">
        <f t="shared" si="579"/>
        <v>0</v>
      </c>
      <c r="AS412" s="6">
        <f t="shared" si="560"/>
        <v>1267</v>
      </c>
    </row>
    <row r="413" spans="1:45" hidden="1" x14ac:dyDescent="0.25">
      <c r="A413" s="56" t="s">
        <v>15</v>
      </c>
      <c r="B413" s="16">
        <f t="shared" si="576"/>
        <v>910</v>
      </c>
      <c r="C413" s="16" t="s">
        <v>22</v>
      </c>
      <c r="D413" s="16" t="s">
        <v>64</v>
      </c>
      <c r="E413" s="16" t="s">
        <v>80</v>
      </c>
      <c r="F413" s="16"/>
      <c r="G413" s="13">
        <f t="shared" si="577"/>
        <v>1267</v>
      </c>
      <c r="H413" s="13">
        <f t="shared" si="577"/>
        <v>0</v>
      </c>
      <c r="I413" s="13">
        <f t="shared" si="577"/>
        <v>0</v>
      </c>
      <c r="J413" s="13">
        <f t="shared" si="577"/>
        <v>0</v>
      </c>
      <c r="K413" s="13">
        <f t="shared" si="577"/>
        <v>0</v>
      </c>
      <c r="L413" s="13">
        <f t="shared" si="577"/>
        <v>0</v>
      </c>
      <c r="M413" s="13">
        <f t="shared" si="577"/>
        <v>1267</v>
      </c>
      <c r="N413" s="13">
        <f t="shared" si="577"/>
        <v>0</v>
      </c>
      <c r="O413" s="13">
        <f t="shared" si="577"/>
        <v>0</v>
      </c>
      <c r="P413" s="13">
        <f t="shared" si="577"/>
        <v>0</v>
      </c>
      <c r="Q413" s="13">
        <f t="shared" si="577"/>
        <v>0</v>
      </c>
      <c r="R413" s="13">
        <f t="shared" si="577"/>
        <v>0</v>
      </c>
      <c r="S413" s="13">
        <f t="shared" si="578"/>
        <v>1267</v>
      </c>
      <c r="T413" s="13">
        <f t="shared" si="578"/>
        <v>0</v>
      </c>
      <c r="U413" s="13">
        <f t="shared" si="578"/>
        <v>0</v>
      </c>
      <c r="V413" s="13">
        <f t="shared" si="578"/>
        <v>0</v>
      </c>
      <c r="W413" s="13">
        <f t="shared" si="578"/>
        <v>0</v>
      </c>
      <c r="X413" s="13">
        <f t="shared" si="578"/>
        <v>0</v>
      </c>
      <c r="Y413" s="13">
        <f t="shared" si="578"/>
        <v>1267</v>
      </c>
      <c r="Z413" s="13">
        <f t="shared" si="578"/>
        <v>0</v>
      </c>
      <c r="AA413" s="13">
        <f t="shared" si="578"/>
        <v>0</v>
      </c>
      <c r="AB413" s="13">
        <f t="shared" si="578"/>
        <v>0</v>
      </c>
      <c r="AC413" s="13">
        <f t="shared" si="578"/>
        <v>0</v>
      </c>
      <c r="AD413" s="13">
        <f t="shared" si="578"/>
        <v>0</v>
      </c>
      <c r="AE413" s="13">
        <f t="shared" si="578"/>
        <v>1267</v>
      </c>
      <c r="AF413" s="13">
        <f t="shared" si="578"/>
        <v>0</v>
      </c>
      <c r="AG413" s="13">
        <f t="shared" si="579"/>
        <v>0</v>
      </c>
      <c r="AH413" s="13">
        <f t="shared" si="579"/>
        <v>0</v>
      </c>
      <c r="AI413" s="13">
        <f t="shared" si="579"/>
        <v>0</v>
      </c>
      <c r="AJ413" s="13">
        <f t="shared" si="579"/>
        <v>0</v>
      </c>
      <c r="AK413" s="81">
        <f t="shared" si="579"/>
        <v>1267</v>
      </c>
      <c r="AL413" s="81">
        <f t="shared" si="579"/>
        <v>0</v>
      </c>
      <c r="AM413" s="13">
        <f t="shared" si="579"/>
        <v>0</v>
      </c>
      <c r="AN413" s="13">
        <f t="shared" si="579"/>
        <v>0</v>
      </c>
      <c r="AO413" s="13">
        <f t="shared" si="579"/>
        <v>0</v>
      </c>
      <c r="AP413" s="13">
        <f t="shared" si="579"/>
        <v>0</v>
      </c>
      <c r="AQ413" s="13">
        <f t="shared" si="579"/>
        <v>1267</v>
      </c>
      <c r="AR413" s="13">
        <f t="shared" si="579"/>
        <v>0</v>
      </c>
      <c r="AS413" s="6">
        <f t="shared" si="560"/>
        <v>1267</v>
      </c>
    </row>
    <row r="414" spans="1:45" hidden="1" x14ac:dyDescent="0.25">
      <c r="A414" s="56" t="s">
        <v>65</v>
      </c>
      <c r="B414" s="16">
        <f t="shared" si="576"/>
        <v>910</v>
      </c>
      <c r="C414" s="16" t="s">
        <v>22</v>
      </c>
      <c r="D414" s="16" t="s">
        <v>64</v>
      </c>
      <c r="E414" s="16" t="s">
        <v>81</v>
      </c>
      <c r="F414" s="16"/>
      <c r="G414" s="13">
        <f t="shared" si="577"/>
        <v>1267</v>
      </c>
      <c r="H414" s="13">
        <f t="shared" si="577"/>
        <v>0</v>
      </c>
      <c r="I414" s="13">
        <f t="shared" si="577"/>
        <v>0</v>
      </c>
      <c r="J414" s="13">
        <f t="shared" si="577"/>
        <v>0</v>
      </c>
      <c r="K414" s="13">
        <f t="shared" si="577"/>
        <v>0</v>
      </c>
      <c r="L414" s="13">
        <f t="shared" si="577"/>
        <v>0</v>
      </c>
      <c r="M414" s="13">
        <f t="shared" si="577"/>
        <v>1267</v>
      </c>
      <c r="N414" s="13">
        <f t="shared" si="577"/>
        <v>0</v>
      </c>
      <c r="O414" s="13">
        <f t="shared" si="577"/>
        <v>0</v>
      </c>
      <c r="P414" s="13">
        <f t="shared" si="577"/>
        <v>0</v>
      </c>
      <c r="Q414" s="13">
        <f t="shared" si="577"/>
        <v>0</v>
      </c>
      <c r="R414" s="13">
        <f t="shared" si="577"/>
        <v>0</v>
      </c>
      <c r="S414" s="13">
        <f t="shared" si="578"/>
        <v>1267</v>
      </c>
      <c r="T414" s="13">
        <f t="shared" si="578"/>
        <v>0</v>
      </c>
      <c r="U414" s="13">
        <f t="shared" si="578"/>
        <v>0</v>
      </c>
      <c r="V414" s="13">
        <f t="shared" si="578"/>
        <v>0</v>
      </c>
      <c r="W414" s="13">
        <f t="shared" si="578"/>
        <v>0</v>
      </c>
      <c r="X414" s="13">
        <f t="shared" si="578"/>
        <v>0</v>
      </c>
      <c r="Y414" s="13">
        <f t="shared" si="578"/>
        <v>1267</v>
      </c>
      <c r="Z414" s="13">
        <f t="shared" si="578"/>
        <v>0</v>
      </c>
      <c r="AA414" s="13">
        <f t="shared" si="578"/>
        <v>0</v>
      </c>
      <c r="AB414" s="13">
        <f t="shared" si="578"/>
        <v>0</v>
      </c>
      <c r="AC414" s="13">
        <f t="shared" si="578"/>
        <v>0</v>
      </c>
      <c r="AD414" s="13">
        <f t="shared" si="578"/>
        <v>0</v>
      </c>
      <c r="AE414" s="13">
        <f t="shared" si="578"/>
        <v>1267</v>
      </c>
      <c r="AF414" s="13">
        <f t="shared" si="578"/>
        <v>0</v>
      </c>
      <c r="AG414" s="13">
        <f t="shared" si="579"/>
        <v>0</v>
      </c>
      <c r="AH414" s="13">
        <f t="shared" si="579"/>
        <v>0</v>
      </c>
      <c r="AI414" s="13">
        <f t="shared" si="579"/>
        <v>0</v>
      </c>
      <c r="AJ414" s="13">
        <f t="shared" si="579"/>
        <v>0</v>
      </c>
      <c r="AK414" s="81">
        <f t="shared" si="579"/>
        <v>1267</v>
      </c>
      <c r="AL414" s="81">
        <f t="shared" si="579"/>
        <v>0</v>
      </c>
      <c r="AM414" s="13">
        <f t="shared" si="579"/>
        <v>0</v>
      </c>
      <c r="AN414" s="13">
        <f t="shared" si="579"/>
        <v>0</v>
      </c>
      <c r="AO414" s="13">
        <f t="shared" si="579"/>
        <v>0</v>
      </c>
      <c r="AP414" s="13">
        <f t="shared" si="579"/>
        <v>0</v>
      </c>
      <c r="AQ414" s="13">
        <f t="shared" si="579"/>
        <v>1267</v>
      </c>
      <c r="AR414" s="13">
        <f t="shared" si="579"/>
        <v>0</v>
      </c>
      <c r="AS414" s="6">
        <f t="shared" si="560"/>
        <v>1267</v>
      </c>
    </row>
    <row r="415" spans="1:45" ht="33" hidden="1" x14ac:dyDescent="0.25">
      <c r="A415" s="60" t="s">
        <v>270</v>
      </c>
      <c r="B415" s="16">
        <f t="shared" si="576"/>
        <v>910</v>
      </c>
      <c r="C415" s="16" t="s">
        <v>22</v>
      </c>
      <c r="D415" s="16" t="s">
        <v>64</v>
      </c>
      <c r="E415" s="16" t="s">
        <v>81</v>
      </c>
      <c r="F415" s="16" t="s">
        <v>33</v>
      </c>
      <c r="G415" s="13">
        <f t="shared" si="577"/>
        <v>1267</v>
      </c>
      <c r="H415" s="13">
        <f t="shared" si="577"/>
        <v>0</v>
      </c>
      <c r="I415" s="13">
        <f t="shared" si="577"/>
        <v>0</v>
      </c>
      <c r="J415" s="13">
        <f t="shared" si="577"/>
        <v>0</v>
      </c>
      <c r="K415" s="13">
        <f t="shared" si="577"/>
        <v>0</v>
      </c>
      <c r="L415" s="13">
        <f t="shared" si="577"/>
        <v>0</v>
      </c>
      <c r="M415" s="13">
        <f t="shared" si="577"/>
        <v>1267</v>
      </c>
      <c r="N415" s="13">
        <f t="shared" si="577"/>
        <v>0</v>
      </c>
      <c r="O415" s="13">
        <f t="shared" si="577"/>
        <v>0</v>
      </c>
      <c r="P415" s="13">
        <f t="shared" si="577"/>
        <v>0</v>
      </c>
      <c r="Q415" s="13">
        <f t="shared" si="577"/>
        <v>0</v>
      </c>
      <c r="R415" s="13">
        <f t="shared" si="577"/>
        <v>0</v>
      </c>
      <c r="S415" s="13">
        <f t="shared" si="578"/>
        <v>1267</v>
      </c>
      <c r="T415" s="13">
        <f t="shared" si="578"/>
        <v>0</v>
      </c>
      <c r="U415" s="13">
        <f t="shared" si="578"/>
        <v>0</v>
      </c>
      <c r="V415" s="13">
        <f t="shared" si="578"/>
        <v>0</v>
      </c>
      <c r="W415" s="13">
        <f t="shared" si="578"/>
        <v>0</v>
      </c>
      <c r="X415" s="13">
        <f t="shared" si="578"/>
        <v>0</v>
      </c>
      <c r="Y415" s="13">
        <f t="shared" si="578"/>
        <v>1267</v>
      </c>
      <c r="Z415" s="13">
        <f t="shared" si="578"/>
        <v>0</v>
      </c>
      <c r="AA415" s="13">
        <f t="shared" si="578"/>
        <v>0</v>
      </c>
      <c r="AB415" s="13">
        <f t="shared" si="578"/>
        <v>0</v>
      </c>
      <c r="AC415" s="13">
        <f t="shared" si="578"/>
        <v>0</v>
      </c>
      <c r="AD415" s="13">
        <f t="shared" si="578"/>
        <v>0</v>
      </c>
      <c r="AE415" s="13">
        <f t="shared" si="578"/>
        <v>1267</v>
      </c>
      <c r="AF415" s="13">
        <f t="shared" si="578"/>
        <v>0</v>
      </c>
      <c r="AG415" s="13">
        <f t="shared" si="579"/>
        <v>0</v>
      </c>
      <c r="AH415" s="13">
        <f t="shared" si="579"/>
        <v>0</v>
      </c>
      <c r="AI415" s="13">
        <f t="shared" si="579"/>
        <v>0</v>
      </c>
      <c r="AJ415" s="13">
        <f t="shared" si="579"/>
        <v>0</v>
      </c>
      <c r="AK415" s="81">
        <f t="shared" si="579"/>
        <v>1267</v>
      </c>
      <c r="AL415" s="81">
        <f t="shared" si="579"/>
        <v>0</v>
      </c>
      <c r="AM415" s="13">
        <f t="shared" si="579"/>
        <v>0</v>
      </c>
      <c r="AN415" s="13">
        <f t="shared" si="579"/>
        <v>0</v>
      </c>
      <c r="AO415" s="13">
        <f t="shared" si="579"/>
        <v>0</v>
      </c>
      <c r="AP415" s="13">
        <f t="shared" si="579"/>
        <v>0</v>
      </c>
      <c r="AQ415" s="13">
        <f t="shared" si="579"/>
        <v>1267</v>
      </c>
      <c r="AR415" s="13">
        <f t="shared" si="579"/>
        <v>0</v>
      </c>
      <c r="AS415" s="6">
        <f t="shared" si="560"/>
        <v>1267</v>
      </c>
    </row>
    <row r="416" spans="1:45" ht="33" hidden="1" x14ac:dyDescent="0.25">
      <c r="A416" s="56" t="s">
        <v>39</v>
      </c>
      <c r="B416" s="16">
        <f t="shared" si="576"/>
        <v>910</v>
      </c>
      <c r="C416" s="16" t="s">
        <v>22</v>
      </c>
      <c r="D416" s="16" t="s">
        <v>64</v>
      </c>
      <c r="E416" s="16" t="s">
        <v>81</v>
      </c>
      <c r="F416" s="16" t="s">
        <v>40</v>
      </c>
      <c r="G416" s="13">
        <v>1267</v>
      </c>
      <c r="H416" s="18"/>
      <c r="I416" s="13"/>
      <c r="J416" s="13"/>
      <c r="K416" s="13"/>
      <c r="L416" s="13"/>
      <c r="M416" s="13">
        <f>G416+I416+J416+K416+L416</f>
        <v>1267</v>
      </c>
      <c r="N416" s="13">
        <f>H416+J416</f>
        <v>0</v>
      </c>
      <c r="O416" s="13"/>
      <c r="P416" s="13"/>
      <c r="Q416" s="13"/>
      <c r="R416" s="13"/>
      <c r="S416" s="13">
        <f>M416+O416+P416+Q416+R416</f>
        <v>1267</v>
      </c>
      <c r="T416" s="13">
        <f>N416+P416</f>
        <v>0</v>
      </c>
      <c r="U416" s="13"/>
      <c r="V416" s="13"/>
      <c r="W416" s="13"/>
      <c r="X416" s="13"/>
      <c r="Y416" s="13">
        <f>S416+U416+V416+W416+X416</f>
        <v>1267</v>
      </c>
      <c r="Z416" s="13">
        <f>T416+V416</f>
        <v>0</v>
      </c>
      <c r="AA416" s="13"/>
      <c r="AB416" s="13"/>
      <c r="AC416" s="13"/>
      <c r="AD416" s="13"/>
      <c r="AE416" s="13">
        <f>Y416+AA416+AB416+AC416+AD416</f>
        <v>1267</v>
      </c>
      <c r="AF416" s="13">
        <f>Z416+AB416</f>
        <v>0</v>
      </c>
      <c r="AG416" s="13"/>
      <c r="AH416" s="13"/>
      <c r="AI416" s="13"/>
      <c r="AJ416" s="13"/>
      <c r="AK416" s="81">
        <f>AE416+AG416+AH416+AI416+AJ416</f>
        <v>1267</v>
      </c>
      <c r="AL416" s="81">
        <f>AF416+AH416</f>
        <v>0</v>
      </c>
      <c r="AM416" s="13"/>
      <c r="AN416" s="13"/>
      <c r="AO416" s="13"/>
      <c r="AP416" s="13"/>
      <c r="AQ416" s="13">
        <f>AK416+AM416+AN416+AO416+AP416</f>
        <v>1267</v>
      </c>
      <c r="AR416" s="13">
        <f>AL416+AN416</f>
        <v>0</v>
      </c>
      <c r="AS416" s="6">
        <f t="shared" si="560"/>
        <v>1267</v>
      </c>
    </row>
    <row r="417" spans="1:45" hidden="1" x14ac:dyDescent="0.25">
      <c r="A417" s="56" t="s">
        <v>66</v>
      </c>
      <c r="B417" s="13">
        <v>910</v>
      </c>
      <c r="C417" s="16" t="s">
        <v>22</v>
      </c>
      <c r="D417" s="16" t="s">
        <v>64</v>
      </c>
      <c r="E417" s="36" t="s">
        <v>67</v>
      </c>
      <c r="F417" s="16"/>
      <c r="G417" s="13">
        <f>G418</f>
        <v>2500</v>
      </c>
      <c r="H417" s="13">
        <f t="shared" ref="H417:R417" si="580">H418</f>
        <v>0</v>
      </c>
      <c r="I417" s="13">
        <f t="shared" si="580"/>
        <v>0</v>
      </c>
      <c r="J417" s="13">
        <f t="shared" si="580"/>
        <v>0</v>
      </c>
      <c r="K417" s="13">
        <f t="shared" si="580"/>
        <v>0</v>
      </c>
      <c r="L417" s="13">
        <f t="shared" si="580"/>
        <v>0</v>
      </c>
      <c r="M417" s="13">
        <f t="shared" si="580"/>
        <v>2500</v>
      </c>
      <c r="N417" s="13">
        <f t="shared" si="580"/>
        <v>0</v>
      </c>
      <c r="O417" s="13">
        <f t="shared" si="580"/>
        <v>0</v>
      </c>
      <c r="P417" s="13">
        <f t="shared" si="580"/>
        <v>0</v>
      </c>
      <c r="Q417" s="13">
        <f t="shared" si="580"/>
        <v>0</v>
      </c>
      <c r="R417" s="13">
        <f t="shared" si="580"/>
        <v>0</v>
      </c>
      <c r="S417" s="13">
        <f t="shared" ref="S417:AR417" si="581">S418</f>
        <v>2500</v>
      </c>
      <c r="T417" s="13">
        <f t="shared" si="581"/>
        <v>0</v>
      </c>
      <c r="U417" s="13">
        <f t="shared" si="581"/>
        <v>0</v>
      </c>
      <c r="V417" s="13">
        <f t="shared" si="581"/>
        <v>0</v>
      </c>
      <c r="W417" s="13">
        <f t="shared" si="581"/>
        <v>0</v>
      </c>
      <c r="X417" s="13">
        <f t="shared" si="581"/>
        <v>0</v>
      </c>
      <c r="Y417" s="13">
        <f t="shared" si="581"/>
        <v>2500</v>
      </c>
      <c r="Z417" s="13">
        <f t="shared" si="581"/>
        <v>0</v>
      </c>
      <c r="AA417" s="13">
        <f t="shared" si="581"/>
        <v>0</v>
      </c>
      <c r="AB417" s="13">
        <f t="shared" si="581"/>
        <v>0</v>
      </c>
      <c r="AC417" s="13">
        <f t="shared" si="581"/>
        <v>0</v>
      </c>
      <c r="AD417" s="13">
        <f t="shared" si="581"/>
        <v>0</v>
      </c>
      <c r="AE417" s="13">
        <f t="shared" si="581"/>
        <v>2500</v>
      </c>
      <c r="AF417" s="13">
        <f t="shared" si="581"/>
        <v>0</v>
      </c>
      <c r="AG417" s="13">
        <f t="shared" si="581"/>
        <v>0</v>
      </c>
      <c r="AH417" s="13">
        <f t="shared" si="581"/>
        <v>0</v>
      </c>
      <c r="AI417" s="13">
        <f t="shared" si="581"/>
        <v>0</v>
      </c>
      <c r="AJ417" s="13">
        <f t="shared" si="581"/>
        <v>0</v>
      </c>
      <c r="AK417" s="81">
        <f t="shared" si="581"/>
        <v>2500</v>
      </c>
      <c r="AL417" s="81">
        <f t="shared" si="581"/>
        <v>0</v>
      </c>
      <c r="AM417" s="13">
        <f t="shared" si="581"/>
        <v>0</v>
      </c>
      <c r="AN417" s="13">
        <f t="shared" si="581"/>
        <v>0</v>
      </c>
      <c r="AO417" s="13">
        <f t="shared" si="581"/>
        <v>0</v>
      </c>
      <c r="AP417" s="13">
        <f t="shared" si="581"/>
        <v>0</v>
      </c>
      <c r="AQ417" s="13">
        <f t="shared" si="581"/>
        <v>2500</v>
      </c>
      <c r="AR417" s="13">
        <f t="shared" si="581"/>
        <v>0</v>
      </c>
      <c r="AS417" s="6">
        <f t="shared" si="560"/>
        <v>2500</v>
      </c>
    </row>
    <row r="418" spans="1:45" hidden="1" x14ac:dyDescent="0.25">
      <c r="A418" s="56" t="s">
        <v>15</v>
      </c>
      <c r="B418" s="13">
        <f>B417</f>
        <v>910</v>
      </c>
      <c r="C418" s="16" t="s">
        <v>22</v>
      </c>
      <c r="D418" s="16" t="s">
        <v>64</v>
      </c>
      <c r="E418" s="36" t="s">
        <v>68</v>
      </c>
      <c r="F418" s="16"/>
      <c r="G418" s="13">
        <f>G420</f>
        <v>2500</v>
      </c>
      <c r="H418" s="13">
        <f t="shared" ref="H418:N418" si="582">H420</f>
        <v>0</v>
      </c>
      <c r="I418" s="13">
        <f t="shared" si="582"/>
        <v>0</v>
      </c>
      <c r="J418" s="13">
        <f t="shared" si="582"/>
        <v>0</v>
      </c>
      <c r="K418" s="13">
        <f t="shared" si="582"/>
        <v>0</v>
      </c>
      <c r="L418" s="13">
        <f t="shared" si="582"/>
        <v>0</v>
      </c>
      <c r="M418" s="13">
        <f t="shared" si="582"/>
        <v>2500</v>
      </c>
      <c r="N418" s="13">
        <f t="shared" si="582"/>
        <v>0</v>
      </c>
      <c r="O418" s="13">
        <f t="shared" ref="O418:T418" si="583">O420</f>
        <v>0</v>
      </c>
      <c r="P418" s="13">
        <f t="shared" si="583"/>
        <v>0</v>
      </c>
      <c r="Q418" s="13">
        <f t="shared" si="583"/>
        <v>0</v>
      </c>
      <c r="R418" s="13">
        <f t="shared" si="583"/>
        <v>0</v>
      </c>
      <c r="S418" s="13">
        <f t="shared" si="583"/>
        <v>2500</v>
      </c>
      <c r="T418" s="13">
        <f t="shared" si="583"/>
        <v>0</v>
      </c>
      <c r="U418" s="13">
        <f t="shared" ref="U418:Z418" si="584">U420</f>
        <v>0</v>
      </c>
      <c r="V418" s="13">
        <f t="shared" si="584"/>
        <v>0</v>
      </c>
      <c r="W418" s="13">
        <f t="shared" si="584"/>
        <v>0</v>
      </c>
      <c r="X418" s="13">
        <f t="shared" si="584"/>
        <v>0</v>
      </c>
      <c r="Y418" s="13">
        <f t="shared" si="584"/>
        <v>2500</v>
      </c>
      <c r="Z418" s="13">
        <f t="shared" si="584"/>
        <v>0</v>
      </c>
      <c r="AA418" s="13">
        <f t="shared" ref="AA418:AF418" si="585">AA420</f>
        <v>0</v>
      </c>
      <c r="AB418" s="13">
        <f t="shared" si="585"/>
        <v>0</v>
      </c>
      <c r="AC418" s="13">
        <f t="shared" si="585"/>
        <v>0</v>
      </c>
      <c r="AD418" s="13">
        <f t="shared" si="585"/>
        <v>0</v>
      </c>
      <c r="AE418" s="13">
        <f t="shared" si="585"/>
        <v>2500</v>
      </c>
      <c r="AF418" s="13">
        <f t="shared" si="585"/>
        <v>0</v>
      </c>
      <c r="AG418" s="13">
        <f t="shared" ref="AG418:AL418" si="586">AG420</f>
        <v>0</v>
      </c>
      <c r="AH418" s="13">
        <f t="shared" si="586"/>
        <v>0</v>
      </c>
      <c r="AI418" s="13">
        <f t="shared" si="586"/>
        <v>0</v>
      </c>
      <c r="AJ418" s="13">
        <f t="shared" si="586"/>
        <v>0</v>
      </c>
      <c r="AK418" s="81">
        <f t="shared" si="586"/>
        <v>2500</v>
      </c>
      <c r="AL418" s="81">
        <f t="shared" si="586"/>
        <v>0</v>
      </c>
      <c r="AM418" s="13">
        <f t="shared" ref="AM418:AR418" si="587">AM420</f>
        <v>0</v>
      </c>
      <c r="AN418" s="13">
        <f t="shared" si="587"/>
        <v>0</v>
      </c>
      <c r="AO418" s="13">
        <f t="shared" si="587"/>
        <v>0</v>
      </c>
      <c r="AP418" s="13">
        <f t="shared" si="587"/>
        <v>0</v>
      </c>
      <c r="AQ418" s="13">
        <f t="shared" si="587"/>
        <v>2500</v>
      </c>
      <c r="AR418" s="13">
        <f t="shared" si="587"/>
        <v>0</v>
      </c>
      <c r="AS418" s="6">
        <f t="shared" si="560"/>
        <v>2500</v>
      </c>
    </row>
    <row r="419" spans="1:45" hidden="1" x14ac:dyDescent="0.25">
      <c r="A419" s="56" t="s">
        <v>65</v>
      </c>
      <c r="B419" s="13">
        <f>B418</f>
        <v>910</v>
      </c>
      <c r="C419" s="16" t="s">
        <v>22</v>
      </c>
      <c r="D419" s="16" t="s">
        <v>64</v>
      </c>
      <c r="E419" s="36" t="s">
        <v>69</v>
      </c>
      <c r="F419" s="16"/>
      <c r="G419" s="13">
        <f>G420</f>
        <v>2500</v>
      </c>
      <c r="H419" s="13">
        <f t="shared" ref="H419:R420" si="588">H420</f>
        <v>0</v>
      </c>
      <c r="I419" s="13">
        <f t="shared" si="588"/>
        <v>0</v>
      </c>
      <c r="J419" s="13">
        <f t="shared" si="588"/>
        <v>0</v>
      </c>
      <c r="K419" s="13">
        <f t="shared" si="588"/>
        <v>0</v>
      </c>
      <c r="L419" s="13">
        <f t="shared" si="588"/>
        <v>0</v>
      </c>
      <c r="M419" s="13">
        <f t="shared" si="588"/>
        <v>2500</v>
      </c>
      <c r="N419" s="13">
        <f t="shared" si="588"/>
        <v>0</v>
      </c>
      <c r="O419" s="13">
        <f t="shared" si="588"/>
        <v>0</v>
      </c>
      <c r="P419" s="13">
        <f t="shared" si="588"/>
        <v>0</v>
      </c>
      <c r="Q419" s="13">
        <f t="shared" si="588"/>
        <v>0</v>
      </c>
      <c r="R419" s="13">
        <f t="shared" si="588"/>
        <v>0</v>
      </c>
      <c r="S419" s="13">
        <f>S420</f>
        <v>2500</v>
      </c>
      <c r="T419" s="13">
        <f>T420</f>
        <v>0</v>
      </c>
      <c r="U419" s="13">
        <f t="shared" ref="U419:X420" si="589">U420</f>
        <v>0</v>
      </c>
      <c r="V419" s="13">
        <f t="shared" si="589"/>
        <v>0</v>
      </c>
      <c r="W419" s="13">
        <f t="shared" si="589"/>
        <v>0</v>
      </c>
      <c r="X419" s="13">
        <f t="shared" si="589"/>
        <v>0</v>
      </c>
      <c r="Y419" s="13">
        <f>Y420</f>
        <v>2500</v>
      </c>
      <c r="Z419" s="13">
        <f>Z420</f>
        <v>0</v>
      </c>
      <c r="AA419" s="13">
        <f t="shared" ref="AA419:AD420" si="590">AA420</f>
        <v>0</v>
      </c>
      <c r="AB419" s="13">
        <f t="shared" si="590"/>
        <v>0</v>
      </c>
      <c r="AC419" s="13">
        <f t="shared" si="590"/>
        <v>0</v>
      </c>
      <c r="AD419" s="13">
        <f t="shared" si="590"/>
        <v>0</v>
      </c>
      <c r="AE419" s="13">
        <f>AE420</f>
        <v>2500</v>
      </c>
      <c r="AF419" s="13">
        <f>AF420</f>
        <v>0</v>
      </c>
      <c r="AG419" s="13">
        <f t="shared" ref="AG419:AJ420" si="591">AG420</f>
        <v>0</v>
      </c>
      <c r="AH419" s="13">
        <f t="shared" si="591"/>
        <v>0</v>
      </c>
      <c r="AI419" s="13">
        <f t="shared" si="591"/>
        <v>0</v>
      </c>
      <c r="AJ419" s="13">
        <f t="shared" si="591"/>
        <v>0</v>
      </c>
      <c r="AK419" s="81">
        <f>AK420</f>
        <v>2500</v>
      </c>
      <c r="AL419" s="81">
        <f>AL420</f>
        <v>0</v>
      </c>
      <c r="AM419" s="13">
        <f t="shared" ref="AM419:AP420" si="592">AM420</f>
        <v>0</v>
      </c>
      <c r="AN419" s="13">
        <f t="shared" si="592"/>
        <v>0</v>
      </c>
      <c r="AO419" s="13">
        <f t="shared" si="592"/>
        <v>0</v>
      </c>
      <c r="AP419" s="13">
        <f t="shared" si="592"/>
        <v>0</v>
      </c>
      <c r="AQ419" s="13">
        <f>AQ420</f>
        <v>2500</v>
      </c>
      <c r="AR419" s="13">
        <f>AR420</f>
        <v>0</v>
      </c>
      <c r="AS419" s="6">
        <f t="shared" si="560"/>
        <v>2500</v>
      </c>
    </row>
    <row r="420" spans="1:45" ht="33" hidden="1" x14ac:dyDescent="0.25">
      <c r="A420" s="56" t="s">
        <v>32</v>
      </c>
      <c r="B420" s="13">
        <f>B419</f>
        <v>910</v>
      </c>
      <c r="C420" s="16" t="s">
        <v>22</v>
      </c>
      <c r="D420" s="16" t="s">
        <v>64</v>
      </c>
      <c r="E420" s="36" t="s">
        <v>69</v>
      </c>
      <c r="F420" s="16" t="s">
        <v>33</v>
      </c>
      <c r="G420" s="13">
        <f>G421</f>
        <v>2500</v>
      </c>
      <c r="H420" s="13">
        <f t="shared" si="588"/>
        <v>0</v>
      </c>
      <c r="I420" s="13">
        <f t="shared" si="588"/>
        <v>0</v>
      </c>
      <c r="J420" s="13">
        <f t="shared" si="588"/>
        <v>0</v>
      </c>
      <c r="K420" s="13">
        <f t="shared" si="588"/>
        <v>0</v>
      </c>
      <c r="L420" s="13">
        <f t="shared" si="588"/>
        <v>0</v>
      </c>
      <c r="M420" s="13">
        <f t="shared" si="588"/>
        <v>2500</v>
      </c>
      <c r="N420" s="13">
        <f t="shared" si="588"/>
        <v>0</v>
      </c>
      <c r="O420" s="13">
        <f t="shared" si="588"/>
        <v>0</v>
      </c>
      <c r="P420" s="13">
        <f t="shared" si="588"/>
        <v>0</v>
      </c>
      <c r="Q420" s="13">
        <f t="shared" si="588"/>
        <v>0</v>
      </c>
      <c r="R420" s="13">
        <f t="shared" si="588"/>
        <v>0</v>
      </c>
      <c r="S420" s="13">
        <f>S421</f>
        <v>2500</v>
      </c>
      <c r="T420" s="13">
        <f>T421</f>
        <v>0</v>
      </c>
      <c r="U420" s="13">
        <f t="shared" si="589"/>
        <v>0</v>
      </c>
      <c r="V420" s="13">
        <f t="shared" si="589"/>
        <v>0</v>
      </c>
      <c r="W420" s="13">
        <f t="shared" si="589"/>
        <v>0</v>
      </c>
      <c r="X420" s="13">
        <f t="shared" si="589"/>
        <v>0</v>
      </c>
      <c r="Y420" s="13">
        <f>Y421</f>
        <v>2500</v>
      </c>
      <c r="Z420" s="13">
        <f>Z421</f>
        <v>0</v>
      </c>
      <c r="AA420" s="13">
        <f t="shared" si="590"/>
        <v>0</v>
      </c>
      <c r="AB420" s="13">
        <f t="shared" si="590"/>
        <v>0</v>
      </c>
      <c r="AC420" s="13">
        <f t="shared" si="590"/>
        <v>0</v>
      </c>
      <c r="AD420" s="13">
        <f t="shared" si="590"/>
        <v>0</v>
      </c>
      <c r="AE420" s="13">
        <f>AE421</f>
        <v>2500</v>
      </c>
      <c r="AF420" s="13">
        <f>AF421</f>
        <v>0</v>
      </c>
      <c r="AG420" s="13">
        <f t="shared" si="591"/>
        <v>0</v>
      </c>
      <c r="AH420" s="13">
        <f t="shared" si="591"/>
        <v>0</v>
      </c>
      <c r="AI420" s="13">
        <f t="shared" si="591"/>
        <v>0</v>
      </c>
      <c r="AJ420" s="13">
        <f t="shared" si="591"/>
        <v>0</v>
      </c>
      <c r="AK420" s="81">
        <f>AK421</f>
        <v>2500</v>
      </c>
      <c r="AL420" s="81">
        <f>AL421</f>
        <v>0</v>
      </c>
      <c r="AM420" s="13">
        <f t="shared" si="592"/>
        <v>0</v>
      </c>
      <c r="AN420" s="13">
        <f t="shared" si="592"/>
        <v>0</v>
      </c>
      <c r="AO420" s="13">
        <f t="shared" si="592"/>
        <v>0</v>
      </c>
      <c r="AP420" s="13">
        <f t="shared" si="592"/>
        <v>0</v>
      </c>
      <c r="AQ420" s="13">
        <f>AQ421</f>
        <v>2500</v>
      </c>
      <c r="AR420" s="13">
        <f>AR421</f>
        <v>0</v>
      </c>
      <c r="AS420" s="6">
        <f t="shared" si="560"/>
        <v>2500</v>
      </c>
    </row>
    <row r="421" spans="1:45" ht="33" hidden="1" x14ac:dyDescent="0.25">
      <c r="A421" s="56" t="s">
        <v>39</v>
      </c>
      <c r="B421" s="13">
        <f>B420</f>
        <v>910</v>
      </c>
      <c r="C421" s="16" t="s">
        <v>22</v>
      </c>
      <c r="D421" s="16" t="s">
        <v>64</v>
      </c>
      <c r="E421" s="36" t="s">
        <v>69</v>
      </c>
      <c r="F421" s="16" t="s">
        <v>40</v>
      </c>
      <c r="G421" s="13">
        <f>500+2000</f>
        <v>2500</v>
      </c>
      <c r="H421" s="18"/>
      <c r="I421" s="13"/>
      <c r="J421" s="13"/>
      <c r="K421" s="13"/>
      <c r="L421" s="13"/>
      <c r="M421" s="13">
        <f>G421+I421+J421+K421+L421</f>
        <v>2500</v>
      </c>
      <c r="N421" s="13">
        <f>H421+J421</f>
        <v>0</v>
      </c>
      <c r="O421" s="13"/>
      <c r="P421" s="13"/>
      <c r="Q421" s="13"/>
      <c r="R421" s="13"/>
      <c r="S421" s="13">
        <f>M421+O421+P421+Q421+R421</f>
        <v>2500</v>
      </c>
      <c r="T421" s="13">
        <f>N421+P421</f>
        <v>0</v>
      </c>
      <c r="U421" s="13"/>
      <c r="V421" s="13"/>
      <c r="W421" s="13"/>
      <c r="X421" s="13"/>
      <c r="Y421" s="13">
        <f>S421+U421+V421+W421+X421</f>
        <v>2500</v>
      </c>
      <c r="Z421" s="13">
        <f>T421+V421</f>
        <v>0</v>
      </c>
      <c r="AA421" s="13"/>
      <c r="AB421" s="13"/>
      <c r="AC421" s="13"/>
      <c r="AD421" s="13"/>
      <c r="AE421" s="13">
        <f>Y421+AA421+AB421+AC421+AD421</f>
        <v>2500</v>
      </c>
      <c r="AF421" s="13">
        <f>Z421+AB421</f>
        <v>0</v>
      </c>
      <c r="AG421" s="13"/>
      <c r="AH421" s="13"/>
      <c r="AI421" s="13"/>
      <c r="AJ421" s="13"/>
      <c r="AK421" s="81">
        <f>AE421+AG421+AH421+AI421+AJ421</f>
        <v>2500</v>
      </c>
      <c r="AL421" s="81">
        <f>AF421+AH421</f>
        <v>0</v>
      </c>
      <c r="AM421" s="13"/>
      <c r="AN421" s="13"/>
      <c r="AO421" s="13"/>
      <c r="AP421" s="13"/>
      <c r="AQ421" s="13">
        <f>AK421+AM421+AN421+AO421+AP421</f>
        <v>2500</v>
      </c>
      <c r="AR421" s="13">
        <f>AL421+AN421</f>
        <v>0</v>
      </c>
      <c r="AS421" s="6">
        <f t="shared" si="560"/>
        <v>2500</v>
      </c>
    </row>
    <row r="422" spans="1:45" hidden="1" x14ac:dyDescent="0.25">
      <c r="A422" s="56"/>
      <c r="B422" s="13"/>
      <c r="C422" s="16"/>
      <c r="D422" s="16"/>
      <c r="E422" s="36"/>
      <c r="F422" s="16"/>
      <c r="G422" s="13"/>
      <c r="H422" s="18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81"/>
      <c r="AL422" s="81"/>
      <c r="AM422" s="13"/>
      <c r="AN422" s="13"/>
      <c r="AO422" s="13"/>
      <c r="AP422" s="13"/>
      <c r="AQ422" s="13"/>
      <c r="AR422" s="13"/>
      <c r="AS422" s="6">
        <f t="shared" si="560"/>
        <v>0</v>
      </c>
    </row>
    <row r="423" spans="1:45" ht="37.5" hidden="1" x14ac:dyDescent="0.3">
      <c r="A423" s="66" t="s">
        <v>82</v>
      </c>
      <c r="B423" s="14">
        <v>910</v>
      </c>
      <c r="C423" s="14" t="s">
        <v>30</v>
      </c>
      <c r="D423" s="14" t="s">
        <v>83</v>
      </c>
      <c r="E423" s="14"/>
      <c r="F423" s="14"/>
      <c r="G423" s="23">
        <f t="shared" ref="G423:R427" si="593">G424</f>
        <v>17913</v>
      </c>
      <c r="H423" s="23">
        <f t="shared" si="593"/>
        <v>0</v>
      </c>
      <c r="I423" s="13">
        <f t="shared" si="593"/>
        <v>0</v>
      </c>
      <c r="J423" s="13">
        <f t="shared" si="593"/>
        <v>0</v>
      </c>
      <c r="K423" s="13">
        <f t="shared" si="593"/>
        <v>0</v>
      </c>
      <c r="L423" s="13">
        <f t="shared" si="593"/>
        <v>0</v>
      </c>
      <c r="M423" s="23">
        <f t="shared" si="593"/>
        <v>17913</v>
      </c>
      <c r="N423" s="23">
        <f t="shared" si="593"/>
        <v>0</v>
      </c>
      <c r="O423" s="13">
        <f t="shared" si="593"/>
        <v>0</v>
      </c>
      <c r="P423" s="13">
        <f t="shared" si="593"/>
        <v>0</v>
      </c>
      <c r="Q423" s="13">
        <f t="shared" si="593"/>
        <v>0</v>
      </c>
      <c r="R423" s="13">
        <f t="shared" si="593"/>
        <v>0</v>
      </c>
      <c r="S423" s="23">
        <f t="shared" ref="S423:AH427" si="594">S424</f>
        <v>17913</v>
      </c>
      <c r="T423" s="23">
        <f t="shared" si="594"/>
        <v>0</v>
      </c>
      <c r="U423" s="23">
        <f t="shared" si="594"/>
        <v>0</v>
      </c>
      <c r="V423" s="23">
        <f t="shared" si="594"/>
        <v>0</v>
      </c>
      <c r="W423" s="23">
        <f t="shared" si="594"/>
        <v>2823</v>
      </c>
      <c r="X423" s="23">
        <f t="shared" si="594"/>
        <v>0</v>
      </c>
      <c r="Y423" s="23">
        <f t="shared" si="594"/>
        <v>20736</v>
      </c>
      <c r="Z423" s="23">
        <f t="shared" si="594"/>
        <v>0</v>
      </c>
      <c r="AA423" s="23">
        <f t="shared" si="594"/>
        <v>0</v>
      </c>
      <c r="AB423" s="23">
        <f t="shared" si="594"/>
        <v>0</v>
      </c>
      <c r="AC423" s="23">
        <f t="shared" si="594"/>
        <v>0</v>
      </c>
      <c r="AD423" s="23">
        <f t="shared" si="594"/>
        <v>-528</v>
      </c>
      <c r="AE423" s="23">
        <f t="shared" si="594"/>
        <v>20208</v>
      </c>
      <c r="AF423" s="23">
        <f t="shared" si="594"/>
        <v>0</v>
      </c>
      <c r="AG423" s="23">
        <f t="shared" si="594"/>
        <v>0</v>
      </c>
      <c r="AH423" s="23">
        <f t="shared" si="594"/>
        <v>0</v>
      </c>
      <c r="AI423" s="23">
        <f t="shared" ref="AG423:AR427" si="595">AI424</f>
        <v>0</v>
      </c>
      <c r="AJ423" s="23">
        <f t="shared" si="595"/>
        <v>0</v>
      </c>
      <c r="AK423" s="89">
        <f t="shared" si="595"/>
        <v>20208</v>
      </c>
      <c r="AL423" s="89">
        <f t="shared" si="595"/>
        <v>0</v>
      </c>
      <c r="AM423" s="23">
        <f t="shared" si="595"/>
        <v>0</v>
      </c>
      <c r="AN423" s="23">
        <f t="shared" si="595"/>
        <v>0</v>
      </c>
      <c r="AO423" s="23">
        <f t="shared" si="595"/>
        <v>0</v>
      </c>
      <c r="AP423" s="23">
        <f t="shared" si="595"/>
        <v>0</v>
      </c>
      <c r="AQ423" s="23">
        <f t="shared" si="595"/>
        <v>20208</v>
      </c>
      <c r="AR423" s="23">
        <f t="shared" si="595"/>
        <v>0</v>
      </c>
      <c r="AS423" s="6">
        <f t="shared" si="560"/>
        <v>20208</v>
      </c>
    </row>
    <row r="424" spans="1:45" ht="49.5" hidden="1" x14ac:dyDescent="0.25">
      <c r="A424" s="56" t="s">
        <v>390</v>
      </c>
      <c r="B424" s="16">
        <v>910</v>
      </c>
      <c r="C424" s="16" t="s">
        <v>30</v>
      </c>
      <c r="D424" s="16" t="s">
        <v>83</v>
      </c>
      <c r="E424" s="16" t="s">
        <v>391</v>
      </c>
      <c r="F424" s="16"/>
      <c r="G424" s="20">
        <f t="shared" ref="G424:T424" si="596">G425+G429</f>
        <v>17913</v>
      </c>
      <c r="H424" s="20">
        <f t="shared" si="596"/>
        <v>0</v>
      </c>
      <c r="I424" s="13">
        <f t="shared" si="596"/>
        <v>0</v>
      </c>
      <c r="J424" s="13">
        <f t="shared" si="596"/>
        <v>0</v>
      </c>
      <c r="K424" s="13">
        <f t="shared" si="596"/>
        <v>0</v>
      </c>
      <c r="L424" s="13">
        <f t="shared" si="596"/>
        <v>0</v>
      </c>
      <c r="M424" s="20">
        <f t="shared" si="596"/>
        <v>17913</v>
      </c>
      <c r="N424" s="20">
        <f t="shared" si="596"/>
        <v>0</v>
      </c>
      <c r="O424" s="13">
        <f t="shared" si="596"/>
        <v>0</v>
      </c>
      <c r="P424" s="13">
        <f t="shared" si="596"/>
        <v>0</v>
      </c>
      <c r="Q424" s="13">
        <f t="shared" si="596"/>
        <v>0</v>
      </c>
      <c r="R424" s="13">
        <f t="shared" si="596"/>
        <v>0</v>
      </c>
      <c r="S424" s="20">
        <f t="shared" si="596"/>
        <v>17913</v>
      </c>
      <c r="T424" s="20">
        <f t="shared" si="596"/>
        <v>0</v>
      </c>
      <c r="U424" s="13">
        <f t="shared" ref="U424:Z424" si="597">U425+U429+U433</f>
        <v>0</v>
      </c>
      <c r="V424" s="13">
        <f t="shared" si="597"/>
        <v>0</v>
      </c>
      <c r="W424" s="13">
        <f t="shared" si="597"/>
        <v>2823</v>
      </c>
      <c r="X424" s="13">
        <f t="shared" si="597"/>
        <v>0</v>
      </c>
      <c r="Y424" s="13">
        <f t="shared" si="597"/>
        <v>20736</v>
      </c>
      <c r="Z424" s="13">
        <f t="shared" si="597"/>
        <v>0</v>
      </c>
      <c r="AA424" s="13">
        <f t="shared" ref="AA424:AF424" si="598">AA425+AA429+AA433</f>
        <v>0</v>
      </c>
      <c r="AB424" s="13">
        <f t="shared" si="598"/>
        <v>0</v>
      </c>
      <c r="AC424" s="13">
        <f t="shared" si="598"/>
        <v>0</v>
      </c>
      <c r="AD424" s="13">
        <f t="shared" si="598"/>
        <v>-528</v>
      </c>
      <c r="AE424" s="13">
        <f t="shared" si="598"/>
        <v>20208</v>
      </c>
      <c r="AF424" s="13">
        <f t="shared" si="598"/>
        <v>0</v>
      </c>
      <c r="AG424" s="13">
        <f t="shared" ref="AG424:AL424" si="599">AG425+AG429+AG433</f>
        <v>0</v>
      </c>
      <c r="AH424" s="13">
        <f t="shared" si="599"/>
        <v>0</v>
      </c>
      <c r="AI424" s="13">
        <f t="shared" si="599"/>
        <v>0</v>
      </c>
      <c r="AJ424" s="13">
        <f t="shared" si="599"/>
        <v>0</v>
      </c>
      <c r="AK424" s="81">
        <f t="shared" si="599"/>
        <v>20208</v>
      </c>
      <c r="AL424" s="81">
        <f t="shared" si="599"/>
        <v>0</v>
      </c>
      <c r="AM424" s="13">
        <f t="shared" ref="AM424:AR424" si="600">AM425+AM429+AM433</f>
        <v>0</v>
      </c>
      <c r="AN424" s="13">
        <f t="shared" si="600"/>
        <v>0</v>
      </c>
      <c r="AO424" s="13">
        <f t="shared" si="600"/>
        <v>0</v>
      </c>
      <c r="AP424" s="13">
        <f t="shared" si="600"/>
        <v>0</v>
      </c>
      <c r="AQ424" s="13">
        <f t="shared" si="600"/>
        <v>20208</v>
      </c>
      <c r="AR424" s="13">
        <f t="shared" si="600"/>
        <v>0</v>
      </c>
      <c r="AS424" s="6">
        <f t="shared" si="560"/>
        <v>20208</v>
      </c>
    </row>
    <row r="425" spans="1:45" ht="33" hidden="1" x14ac:dyDescent="0.25">
      <c r="A425" s="56" t="s">
        <v>84</v>
      </c>
      <c r="B425" s="16">
        <f>B424</f>
        <v>910</v>
      </c>
      <c r="C425" s="16" t="s">
        <v>30</v>
      </c>
      <c r="D425" s="16" t="s">
        <v>83</v>
      </c>
      <c r="E425" s="16" t="s">
        <v>392</v>
      </c>
      <c r="F425" s="16"/>
      <c r="G425" s="20">
        <f t="shared" si="593"/>
        <v>13033</v>
      </c>
      <c r="H425" s="20">
        <f t="shared" si="593"/>
        <v>0</v>
      </c>
      <c r="I425" s="13">
        <f t="shared" si="593"/>
        <v>0</v>
      </c>
      <c r="J425" s="13">
        <f t="shared" si="593"/>
        <v>0</v>
      </c>
      <c r="K425" s="13">
        <f t="shared" si="593"/>
        <v>0</v>
      </c>
      <c r="L425" s="13">
        <f t="shared" si="593"/>
        <v>0</v>
      </c>
      <c r="M425" s="20">
        <f t="shared" si="593"/>
        <v>13033</v>
      </c>
      <c r="N425" s="20">
        <f t="shared" si="593"/>
        <v>0</v>
      </c>
      <c r="O425" s="13">
        <f t="shared" si="593"/>
        <v>0</v>
      </c>
      <c r="P425" s="13">
        <f t="shared" si="593"/>
        <v>0</v>
      </c>
      <c r="Q425" s="13">
        <f t="shared" si="593"/>
        <v>0</v>
      </c>
      <c r="R425" s="13">
        <f t="shared" si="593"/>
        <v>0</v>
      </c>
      <c r="S425" s="20">
        <f t="shared" si="594"/>
        <v>13033</v>
      </c>
      <c r="T425" s="20">
        <f t="shared" si="594"/>
        <v>0</v>
      </c>
      <c r="U425" s="13">
        <f t="shared" si="594"/>
        <v>-821</v>
      </c>
      <c r="V425" s="13">
        <f t="shared" si="594"/>
        <v>0</v>
      </c>
      <c r="W425" s="13">
        <f t="shared" si="594"/>
        <v>0</v>
      </c>
      <c r="X425" s="13">
        <f t="shared" si="594"/>
        <v>0</v>
      </c>
      <c r="Y425" s="20">
        <f t="shared" si="594"/>
        <v>12212</v>
      </c>
      <c r="Z425" s="20">
        <f t="shared" si="594"/>
        <v>0</v>
      </c>
      <c r="AA425" s="13">
        <f t="shared" si="594"/>
        <v>0</v>
      </c>
      <c r="AB425" s="13">
        <f t="shared" si="594"/>
        <v>0</v>
      </c>
      <c r="AC425" s="13">
        <f t="shared" si="594"/>
        <v>0</v>
      </c>
      <c r="AD425" s="13">
        <f t="shared" si="594"/>
        <v>-528</v>
      </c>
      <c r="AE425" s="20">
        <f t="shared" si="594"/>
        <v>11684</v>
      </c>
      <c r="AF425" s="20">
        <f t="shared" si="594"/>
        <v>0</v>
      </c>
      <c r="AG425" s="13">
        <f t="shared" si="595"/>
        <v>0</v>
      </c>
      <c r="AH425" s="13">
        <f t="shared" si="595"/>
        <v>0</v>
      </c>
      <c r="AI425" s="13">
        <f t="shared" si="595"/>
        <v>0</v>
      </c>
      <c r="AJ425" s="13">
        <f t="shared" si="595"/>
        <v>0</v>
      </c>
      <c r="AK425" s="87">
        <f t="shared" si="595"/>
        <v>11684</v>
      </c>
      <c r="AL425" s="87">
        <f t="shared" si="595"/>
        <v>0</v>
      </c>
      <c r="AM425" s="13">
        <f t="shared" si="595"/>
        <v>0</v>
      </c>
      <c r="AN425" s="13">
        <f t="shared" si="595"/>
        <v>0</v>
      </c>
      <c r="AO425" s="13">
        <f t="shared" si="595"/>
        <v>0</v>
      </c>
      <c r="AP425" s="13">
        <f t="shared" si="595"/>
        <v>0</v>
      </c>
      <c r="AQ425" s="20">
        <f t="shared" si="595"/>
        <v>11684</v>
      </c>
      <c r="AR425" s="20">
        <f t="shared" si="595"/>
        <v>0</v>
      </c>
      <c r="AS425" s="6">
        <f t="shared" si="560"/>
        <v>11684</v>
      </c>
    </row>
    <row r="426" spans="1:45" ht="33" hidden="1" x14ac:dyDescent="0.25">
      <c r="A426" s="56" t="s">
        <v>393</v>
      </c>
      <c r="B426" s="16">
        <f>B425</f>
        <v>910</v>
      </c>
      <c r="C426" s="16" t="s">
        <v>30</v>
      </c>
      <c r="D426" s="16" t="s">
        <v>83</v>
      </c>
      <c r="E426" s="16" t="s">
        <v>394</v>
      </c>
      <c r="F426" s="16"/>
      <c r="G426" s="20">
        <f t="shared" si="593"/>
        <v>13033</v>
      </c>
      <c r="H426" s="20">
        <f t="shared" si="593"/>
        <v>0</v>
      </c>
      <c r="I426" s="13">
        <f t="shared" si="593"/>
        <v>0</v>
      </c>
      <c r="J426" s="13">
        <f t="shared" si="593"/>
        <v>0</v>
      </c>
      <c r="K426" s="13">
        <f t="shared" si="593"/>
        <v>0</v>
      </c>
      <c r="L426" s="13">
        <f t="shared" si="593"/>
        <v>0</v>
      </c>
      <c r="M426" s="20">
        <f t="shared" si="593"/>
        <v>13033</v>
      </c>
      <c r="N426" s="20">
        <f t="shared" si="593"/>
        <v>0</v>
      </c>
      <c r="O426" s="13">
        <f t="shared" si="593"/>
        <v>0</v>
      </c>
      <c r="P426" s="13">
        <f t="shared" si="593"/>
        <v>0</v>
      </c>
      <c r="Q426" s="13">
        <f t="shared" si="593"/>
        <v>0</v>
      </c>
      <c r="R426" s="13">
        <f t="shared" si="593"/>
        <v>0</v>
      </c>
      <c r="S426" s="20">
        <f t="shared" si="594"/>
        <v>13033</v>
      </c>
      <c r="T426" s="20">
        <f t="shared" si="594"/>
        <v>0</v>
      </c>
      <c r="U426" s="13">
        <f t="shared" si="594"/>
        <v>-821</v>
      </c>
      <c r="V426" s="13">
        <f t="shared" si="594"/>
        <v>0</v>
      </c>
      <c r="W426" s="13">
        <f t="shared" si="594"/>
        <v>0</v>
      </c>
      <c r="X426" s="13">
        <f t="shared" si="594"/>
        <v>0</v>
      </c>
      <c r="Y426" s="20">
        <f t="shared" si="594"/>
        <v>12212</v>
      </c>
      <c r="Z426" s="20">
        <f t="shared" si="594"/>
        <v>0</v>
      </c>
      <c r="AA426" s="13">
        <f t="shared" si="594"/>
        <v>0</v>
      </c>
      <c r="AB426" s="13">
        <f t="shared" si="594"/>
        <v>0</v>
      </c>
      <c r="AC426" s="13">
        <f t="shared" si="594"/>
        <v>0</v>
      </c>
      <c r="AD426" s="13">
        <f t="shared" si="594"/>
        <v>-528</v>
      </c>
      <c r="AE426" s="20">
        <f t="shared" si="594"/>
        <v>11684</v>
      </c>
      <c r="AF426" s="20">
        <f t="shared" si="594"/>
        <v>0</v>
      </c>
      <c r="AG426" s="13">
        <f t="shared" si="595"/>
        <v>0</v>
      </c>
      <c r="AH426" s="13">
        <f t="shared" si="595"/>
        <v>0</v>
      </c>
      <c r="AI426" s="13">
        <f t="shared" si="595"/>
        <v>0</v>
      </c>
      <c r="AJ426" s="13">
        <f t="shared" si="595"/>
        <v>0</v>
      </c>
      <c r="AK426" s="87">
        <f t="shared" si="595"/>
        <v>11684</v>
      </c>
      <c r="AL426" s="87">
        <f t="shared" si="595"/>
        <v>0</v>
      </c>
      <c r="AM426" s="13">
        <f t="shared" si="595"/>
        <v>0</v>
      </c>
      <c r="AN426" s="13">
        <f t="shared" si="595"/>
        <v>0</v>
      </c>
      <c r="AO426" s="13">
        <f t="shared" si="595"/>
        <v>0</v>
      </c>
      <c r="AP426" s="13">
        <f t="shared" si="595"/>
        <v>0</v>
      </c>
      <c r="AQ426" s="20">
        <f t="shared" si="595"/>
        <v>11684</v>
      </c>
      <c r="AR426" s="20">
        <f t="shared" si="595"/>
        <v>0</v>
      </c>
      <c r="AS426" s="6">
        <f t="shared" si="560"/>
        <v>11684</v>
      </c>
    </row>
    <row r="427" spans="1:45" ht="33" hidden="1" x14ac:dyDescent="0.25">
      <c r="A427" s="56" t="s">
        <v>12</v>
      </c>
      <c r="B427" s="16">
        <f>B426</f>
        <v>910</v>
      </c>
      <c r="C427" s="16" t="s">
        <v>30</v>
      </c>
      <c r="D427" s="16" t="s">
        <v>83</v>
      </c>
      <c r="E427" s="16" t="s">
        <v>394</v>
      </c>
      <c r="F427" s="16" t="s">
        <v>13</v>
      </c>
      <c r="G427" s="13">
        <f t="shared" si="593"/>
        <v>13033</v>
      </c>
      <c r="H427" s="13">
        <f t="shared" si="593"/>
        <v>0</v>
      </c>
      <c r="I427" s="13">
        <f t="shared" si="593"/>
        <v>0</v>
      </c>
      <c r="J427" s="13">
        <f t="shared" si="593"/>
        <v>0</v>
      </c>
      <c r="K427" s="13">
        <f t="shared" si="593"/>
        <v>0</v>
      </c>
      <c r="L427" s="13">
        <f t="shared" si="593"/>
        <v>0</v>
      </c>
      <c r="M427" s="13">
        <f t="shared" si="593"/>
        <v>13033</v>
      </c>
      <c r="N427" s="13">
        <f t="shared" si="593"/>
        <v>0</v>
      </c>
      <c r="O427" s="13">
        <f t="shared" si="593"/>
        <v>0</v>
      </c>
      <c r="P427" s="13">
        <f t="shared" si="593"/>
        <v>0</v>
      </c>
      <c r="Q427" s="13">
        <f t="shared" si="593"/>
        <v>0</v>
      </c>
      <c r="R427" s="13">
        <f t="shared" si="593"/>
        <v>0</v>
      </c>
      <c r="S427" s="13">
        <f t="shared" si="594"/>
        <v>13033</v>
      </c>
      <c r="T427" s="13">
        <f t="shared" si="594"/>
        <v>0</v>
      </c>
      <c r="U427" s="13">
        <f t="shared" si="594"/>
        <v>-821</v>
      </c>
      <c r="V427" s="13">
        <f t="shared" si="594"/>
        <v>0</v>
      </c>
      <c r="W427" s="13">
        <f t="shared" si="594"/>
        <v>0</v>
      </c>
      <c r="X427" s="13">
        <f t="shared" si="594"/>
        <v>0</v>
      </c>
      <c r="Y427" s="13">
        <f t="shared" si="594"/>
        <v>12212</v>
      </c>
      <c r="Z427" s="13">
        <f t="shared" si="594"/>
        <v>0</v>
      </c>
      <c r="AA427" s="13">
        <f t="shared" si="594"/>
        <v>0</v>
      </c>
      <c r="AB427" s="13">
        <f t="shared" si="594"/>
        <v>0</v>
      </c>
      <c r="AC427" s="13">
        <f t="shared" si="594"/>
        <v>0</v>
      </c>
      <c r="AD427" s="13">
        <f t="shared" si="594"/>
        <v>-528</v>
      </c>
      <c r="AE427" s="13">
        <f t="shared" si="594"/>
        <v>11684</v>
      </c>
      <c r="AF427" s="13">
        <f t="shared" si="594"/>
        <v>0</v>
      </c>
      <c r="AG427" s="13">
        <f t="shared" si="595"/>
        <v>0</v>
      </c>
      <c r="AH427" s="13">
        <f t="shared" si="595"/>
        <v>0</v>
      </c>
      <c r="AI427" s="13">
        <f t="shared" si="595"/>
        <v>0</v>
      </c>
      <c r="AJ427" s="13">
        <f t="shared" si="595"/>
        <v>0</v>
      </c>
      <c r="AK427" s="81">
        <f t="shared" si="595"/>
        <v>11684</v>
      </c>
      <c r="AL427" s="81">
        <f t="shared" si="595"/>
        <v>0</v>
      </c>
      <c r="AM427" s="13">
        <f t="shared" si="595"/>
        <v>0</v>
      </c>
      <c r="AN427" s="13">
        <f t="shared" si="595"/>
        <v>0</v>
      </c>
      <c r="AO427" s="13">
        <f t="shared" si="595"/>
        <v>0</v>
      </c>
      <c r="AP427" s="13">
        <f t="shared" si="595"/>
        <v>0</v>
      </c>
      <c r="AQ427" s="13">
        <f t="shared" si="595"/>
        <v>11684</v>
      </c>
      <c r="AR427" s="13">
        <f t="shared" si="595"/>
        <v>0</v>
      </c>
      <c r="AS427" s="6">
        <f t="shared" si="560"/>
        <v>11684</v>
      </c>
    </row>
    <row r="428" spans="1:45" hidden="1" x14ac:dyDescent="0.25">
      <c r="A428" s="69" t="s">
        <v>24</v>
      </c>
      <c r="B428" s="16">
        <v>910</v>
      </c>
      <c r="C428" s="16" t="s">
        <v>30</v>
      </c>
      <c r="D428" s="16" t="s">
        <v>83</v>
      </c>
      <c r="E428" s="16" t="s">
        <v>394</v>
      </c>
      <c r="F428" s="16" t="s">
        <v>38</v>
      </c>
      <c r="G428" s="13">
        <f>13033</f>
        <v>13033</v>
      </c>
      <c r="H428" s="18"/>
      <c r="I428" s="13"/>
      <c r="J428" s="13"/>
      <c r="K428" s="13"/>
      <c r="L428" s="13"/>
      <c r="M428" s="13">
        <f>G428+I428+J428+K428+L428</f>
        <v>13033</v>
      </c>
      <c r="N428" s="13">
        <f>H428+J428</f>
        <v>0</v>
      </c>
      <c r="O428" s="13"/>
      <c r="P428" s="13"/>
      <c r="Q428" s="13"/>
      <c r="R428" s="13"/>
      <c r="S428" s="13">
        <f>M428+O428+P428+Q428+R428</f>
        <v>13033</v>
      </c>
      <c r="T428" s="13">
        <f>N428+P428</f>
        <v>0</v>
      </c>
      <c r="U428" s="13">
        <v>-821</v>
      </c>
      <c r="V428" s="13"/>
      <c r="W428" s="13"/>
      <c r="X428" s="13"/>
      <c r="Y428" s="13">
        <f>S428+U428+V428+W428+X428</f>
        <v>12212</v>
      </c>
      <c r="Z428" s="13">
        <f>T428+V428</f>
        <v>0</v>
      </c>
      <c r="AA428" s="13"/>
      <c r="AB428" s="13"/>
      <c r="AC428" s="13"/>
      <c r="AD428" s="13">
        <v>-528</v>
      </c>
      <c r="AE428" s="13">
        <f>Y428+AA428+AB428+AC428+AD428</f>
        <v>11684</v>
      </c>
      <c r="AF428" s="13">
        <f>Z428+AB428</f>
        <v>0</v>
      </c>
      <c r="AG428" s="13"/>
      <c r="AH428" s="13"/>
      <c r="AI428" s="13"/>
      <c r="AJ428" s="13"/>
      <c r="AK428" s="81">
        <f>AE428+AG428+AH428+AI428+AJ428</f>
        <v>11684</v>
      </c>
      <c r="AL428" s="81">
        <f>AF428+AH428</f>
        <v>0</v>
      </c>
      <c r="AM428" s="13"/>
      <c r="AN428" s="13"/>
      <c r="AO428" s="13"/>
      <c r="AP428" s="13"/>
      <c r="AQ428" s="13">
        <f>AK428+AM428+AN428+AO428+AP428</f>
        <v>11684</v>
      </c>
      <c r="AR428" s="13">
        <f>AL428+AN428</f>
        <v>0</v>
      </c>
      <c r="AS428" s="6">
        <f t="shared" si="560"/>
        <v>11684</v>
      </c>
    </row>
    <row r="429" spans="1:45" hidden="1" x14ac:dyDescent="0.25">
      <c r="A429" s="56" t="s">
        <v>15</v>
      </c>
      <c r="B429" s="16">
        <v>910</v>
      </c>
      <c r="C429" s="16" t="s">
        <v>30</v>
      </c>
      <c r="D429" s="16" t="s">
        <v>83</v>
      </c>
      <c r="E429" s="16" t="s">
        <v>559</v>
      </c>
      <c r="F429" s="16"/>
      <c r="G429" s="13">
        <f>G430</f>
        <v>4880</v>
      </c>
      <c r="H429" s="13">
        <f t="shared" ref="H429:R431" si="601">H430</f>
        <v>0</v>
      </c>
      <c r="I429" s="13">
        <f t="shared" si="601"/>
        <v>0</v>
      </c>
      <c r="J429" s="13">
        <f t="shared" si="601"/>
        <v>0</v>
      </c>
      <c r="K429" s="13">
        <f t="shared" si="601"/>
        <v>0</v>
      </c>
      <c r="L429" s="13">
        <f t="shared" si="601"/>
        <v>0</v>
      </c>
      <c r="M429" s="13">
        <f t="shared" si="601"/>
        <v>4880</v>
      </c>
      <c r="N429" s="13">
        <f t="shared" si="601"/>
        <v>0</v>
      </c>
      <c r="O429" s="13">
        <f t="shared" si="601"/>
        <v>0</v>
      </c>
      <c r="P429" s="13">
        <f t="shared" si="601"/>
        <v>0</v>
      </c>
      <c r="Q429" s="13">
        <f t="shared" si="601"/>
        <v>0</v>
      </c>
      <c r="R429" s="13">
        <f t="shared" si="601"/>
        <v>0</v>
      </c>
      <c r="S429" s="13">
        <f t="shared" ref="S429:AH431" si="602">S430</f>
        <v>4880</v>
      </c>
      <c r="T429" s="13">
        <f t="shared" si="602"/>
        <v>0</v>
      </c>
      <c r="U429" s="13">
        <f t="shared" si="602"/>
        <v>0</v>
      </c>
      <c r="V429" s="13">
        <f t="shared" si="602"/>
        <v>0</v>
      </c>
      <c r="W429" s="13">
        <f t="shared" si="602"/>
        <v>0</v>
      </c>
      <c r="X429" s="13">
        <f t="shared" si="602"/>
        <v>0</v>
      </c>
      <c r="Y429" s="13">
        <f t="shared" si="602"/>
        <v>4880</v>
      </c>
      <c r="Z429" s="13">
        <f t="shared" si="602"/>
        <v>0</v>
      </c>
      <c r="AA429" s="13">
        <f t="shared" si="602"/>
        <v>0</v>
      </c>
      <c r="AB429" s="13">
        <f t="shared" si="602"/>
        <v>0</v>
      </c>
      <c r="AC429" s="13">
        <f t="shared" si="602"/>
        <v>0</v>
      </c>
      <c r="AD429" s="13">
        <f t="shared" si="602"/>
        <v>0</v>
      </c>
      <c r="AE429" s="13">
        <f t="shared" si="602"/>
        <v>4880</v>
      </c>
      <c r="AF429" s="13">
        <f t="shared" si="602"/>
        <v>0</v>
      </c>
      <c r="AG429" s="13">
        <f t="shared" si="602"/>
        <v>0</v>
      </c>
      <c r="AH429" s="13">
        <f t="shared" si="602"/>
        <v>0</v>
      </c>
      <c r="AI429" s="13">
        <f t="shared" ref="AG429:AR431" si="603">AI430</f>
        <v>0</v>
      </c>
      <c r="AJ429" s="13">
        <f t="shared" si="603"/>
        <v>0</v>
      </c>
      <c r="AK429" s="81">
        <f t="shared" si="603"/>
        <v>4880</v>
      </c>
      <c r="AL429" s="81">
        <f t="shared" si="603"/>
        <v>0</v>
      </c>
      <c r="AM429" s="13">
        <f t="shared" si="603"/>
        <v>0</v>
      </c>
      <c r="AN429" s="13">
        <f t="shared" si="603"/>
        <v>0</v>
      </c>
      <c r="AO429" s="13">
        <f t="shared" si="603"/>
        <v>0</v>
      </c>
      <c r="AP429" s="13">
        <f t="shared" si="603"/>
        <v>0</v>
      </c>
      <c r="AQ429" s="13">
        <f t="shared" si="603"/>
        <v>4880</v>
      </c>
      <c r="AR429" s="13">
        <f t="shared" si="603"/>
        <v>0</v>
      </c>
      <c r="AS429" s="6">
        <f t="shared" si="560"/>
        <v>4880</v>
      </c>
    </row>
    <row r="430" spans="1:45" hidden="1" x14ac:dyDescent="0.25">
      <c r="A430" s="69" t="s">
        <v>127</v>
      </c>
      <c r="B430" s="16">
        <v>910</v>
      </c>
      <c r="C430" s="16" t="s">
        <v>30</v>
      </c>
      <c r="D430" s="16" t="s">
        <v>83</v>
      </c>
      <c r="E430" s="16" t="s">
        <v>560</v>
      </c>
      <c r="F430" s="16"/>
      <c r="G430" s="13">
        <f>G431</f>
        <v>4880</v>
      </c>
      <c r="H430" s="13">
        <f t="shared" si="601"/>
        <v>0</v>
      </c>
      <c r="I430" s="13">
        <f t="shared" si="601"/>
        <v>0</v>
      </c>
      <c r="J430" s="13">
        <f t="shared" si="601"/>
        <v>0</v>
      </c>
      <c r="K430" s="13">
        <f t="shared" si="601"/>
        <v>0</v>
      </c>
      <c r="L430" s="13">
        <f t="shared" si="601"/>
        <v>0</v>
      </c>
      <c r="M430" s="13">
        <f t="shared" si="601"/>
        <v>4880</v>
      </c>
      <c r="N430" s="13">
        <f t="shared" si="601"/>
        <v>0</v>
      </c>
      <c r="O430" s="13">
        <f t="shared" si="601"/>
        <v>0</v>
      </c>
      <c r="P430" s="13">
        <f t="shared" si="601"/>
        <v>0</v>
      </c>
      <c r="Q430" s="13">
        <f t="shared" si="601"/>
        <v>0</v>
      </c>
      <c r="R430" s="13">
        <f t="shared" si="601"/>
        <v>0</v>
      </c>
      <c r="S430" s="13">
        <f t="shared" si="602"/>
        <v>4880</v>
      </c>
      <c r="T430" s="13">
        <f t="shared" si="602"/>
        <v>0</v>
      </c>
      <c r="U430" s="13">
        <f t="shared" si="602"/>
        <v>0</v>
      </c>
      <c r="V430" s="13">
        <f t="shared" si="602"/>
        <v>0</v>
      </c>
      <c r="W430" s="13">
        <f t="shared" si="602"/>
        <v>0</v>
      </c>
      <c r="X430" s="13">
        <f t="shared" si="602"/>
        <v>0</v>
      </c>
      <c r="Y430" s="13">
        <f t="shared" si="602"/>
        <v>4880</v>
      </c>
      <c r="Z430" s="13">
        <f t="shared" si="602"/>
        <v>0</v>
      </c>
      <c r="AA430" s="13">
        <f t="shared" si="602"/>
        <v>0</v>
      </c>
      <c r="AB430" s="13">
        <f t="shared" si="602"/>
        <v>0</v>
      </c>
      <c r="AC430" s="13">
        <f t="shared" si="602"/>
        <v>0</v>
      </c>
      <c r="AD430" s="13">
        <f t="shared" si="602"/>
        <v>0</v>
      </c>
      <c r="AE430" s="13">
        <f t="shared" si="602"/>
        <v>4880</v>
      </c>
      <c r="AF430" s="13">
        <f t="shared" si="602"/>
        <v>0</v>
      </c>
      <c r="AG430" s="13">
        <f t="shared" si="603"/>
        <v>0</v>
      </c>
      <c r="AH430" s="13">
        <f t="shared" si="603"/>
        <v>0</v>
      </c>
      <c r="AI430" s="13">
        <f t="shared" si="603"/>
        <v>0</v>
      </c>
      <c r="AJ430" s="13">
        <f t="shared" si="603"/>
        <v>0</v>
      </c>
      <c r="AK430" s="81">
        <f t="shared" si="603"/>
        <v>4880</v>
      </c>
      <c r="AL430" s="81">
        <f t="shared" si="603"/>
        <v>0</v>
      </c>
      <c r="AM430" s="13">
        <f t="shared" si="603"/>
        <v>0</v>
      </c>
      <c r="AN430" s="13">
        <f t="shared" si="603"/>
        <v>0</v>
      </c>
      <c r="AO430" s="13">
        <f t="shared" si="603"/>
        <v>0</v>
      </c>
      <c r="AP430" s="13">
        <f t="shared" si="603"/>
        <v>0</v>
      </c>
      <c r="AQ430" s="13">
        <f t="shared" si="603"/>
        <v>4880</v>
      </c>
      <c r="AR430" s="13">
        <f t="shared" si="603"/>
        <v>0</v>
      </c>
      <c r="AS430" s="6">
        <f t="shared" si="560"/>
        <v>4880</v>
      </c>
    </row>
    <row r="431" spans="1:45" ht="33" hidden="1" x14ac:dyDescent="0.25">
      <c r="A431" s="56" t="s">
        <v>12</v>
      </c>
      <c r="B431" s="16">
        <v>910</v>
      </c>
      <c r="C431" s="16" t="s">
        <v>30</v>
      </c>
      <c r="D431" s="16" t="s">
        <v>83</v>
      </c>
      <c r="E431" s="16" t="s">
        <v>560</v>
      </c>
      <c r="F431" s="16" t="s">
        <v>13</v>
      </c>
      <c r="G431" s="13">
        <f>G432</f>
        <v>4880</v>
      </c>
      <c r="H431" s="13">
        <f t="shared" si="601"/>
        <v>0</v>
      </c>
      <c r="I431" s="13">
        <f t="shared" si="601"/>
        <v>0</v>
      </c>
      <c r="J431" s="13">
        <f t="shared" si="601"/>
        <v>0</v>
      </c>
      <c r="K431" s="13">
        <f t="shared" si="601"/>
        <v>0</v>
      </c>
      <c r="L431" s="13">
        <f t="shared" si="601"/>
        <v>0</v>
      </c>
      <c r="M431" s="13">
        <f t="shared" si="601"/>
        <v>4880</v>
      </c>
      <c r="N431" s="13">
        <f t="shared" si="601"/>
        <v>0</v>
      </c>
      <c r="O431" s="13">
        <f t="shared" si="601"/>
        <v>0</v>
      </c>
      <c r="P431" s="13">
        <f t="shared" si="601"/>
        <v>0</v>
      </c>
      <c r="Q431" s="13">
        <f t="shared" si="601"/>
        <v>0</v>
      </c>
      <c r="R431" s="13">
        <f t="shared" si="601"/>
        <v>0</v>
      </c>
      <c r="S431" s="13">
        <f t="shared" si="602"/>
        <v>4880</v>
      </c>
      <c r="T431" s="13">
        <f t="shared" si="602"/>
        <v>0</v>
      </c>
      <c r="U431" s="13">
        <f t="shared" si="602"/>
        <v>0</v>
      </c>
      <c r="V431" s="13">
        <f t="shared" si="602"/>
        <v>0</v>
      </c>
      <c r="W431" s="13">
        <f t="shared" si="602"/>
        <v>0</v>
      </c>
      <c r="X431" s="13">
        <f t="shared" si="602"/>
        <v>0</v>
      </c>
      <c r="Y431" s="13">
        <f t="shared" si="602"/>
        <v>4880</v>
      </c>
      <c r="Z431" s="13">
        <f t="shared" si="602"/>
        <v>0</v>
      </c>
      <c r="AA431" s="13">
        <f t="shared" si="602"/>
        <v>0</v>
      </c>
      <c r="AB431" s="13">
        <f t="shared" si="602"/>
        <v>0</v>
      </c>
      <c r="AC431" s="13">
        <f t="shared" si="602"/>
        <v>0</v>
      </c>
      <c r="AD431" s="13">
        <f t="shared" si="602"/>
        <v>0</v>
      </c>
      <c r="AE431" s="13">
        <f t="shared" si="602"/>
        <v>4880</v>
      </c>
      <c r="AF431" s="13">
        <f t="shared" si="602"/>
        <v>0</v>
      </c>
      <c r="AG431" s="13">
        <f t="shared" si="603"/>
        <v>0</v>
      </c>
      <c r="AH431" s="13">
        <f t="shared" si="603"/>
        <v>0</v>
      </c>
      <c r="AI431" s="13">
        <f t="shared" si="603"/>
        <v>0</v>
      </c>
      <c r="AJ431" s="13">
        <f t="shared" si="603"/>
        <v>0</v>
      </c>
      <c r="AK431" s="81">
        <f t="shared" si="603"/>
        <v>4880</v>
      </c>
      <c r="AL431" s="81">
        <f t="shared" si="603"/>
        <v>0</v>
      </c>
      <c r="AM431" s="13">
        <f t="shared" si="603"/>
        <v>0</v>
      </c>
      <c r="AN431" s="13">
        <f t="shared" si="603"/>
        <v>0</v>
      </c>
      <c r="AO431" s="13">
        <f t="shared" si="603"/>
        <v>0</v>
      </c>
      <c r="AP431" s="13">
        <f t="shared" si="603"/>
        <v>0</v>
      </c>
      <c r="AQ431" s="13">
        <f t="shared" si="603"/>
        <v>4880</v>
      </c>
      <c r="AR431" s="13">
        <f t="shared" si="603"/>
        <v>0</v>
      </c>
      <c r="AS431" s="6">
        <f t="shared" si="560"/>
        <v>4880</v>
      </c>
    </row>
    <row r="432" spans="1:45" hidden="1" x14ac:dyDescent="0.25">
      <c r="A432" s="69" t="s">
        <v>24</v>
      </c>
      <c r="B432" s="16">
        <v>910</v>
      </c>
      <c r="C432" s="16" t="s">
        <v>30</v>
      </c>
      <c r="D432" s="16" t="s">
        <v>83</v>
      </c>
      <c r="E432" s="16" t="s">
        <v>560</v>
      </c>
      <c r="F432" s="16" t="s">
        <v>38</v>
      </c>
      <c r="G432" s="13">
        <v>4880</v>
      </c>
      <c r="H432" s="18"/>
      <c r="I432" s="13"/>
      <c r="J432" s="13"/>
      <c r="K432" s="13"/>
      <c r="L432" s="13"/>
      <c r="M432" s="13">
        <f>G432+I432+J432+K432+L432</f>
        <v>4880</v>
      </c>
      <c r="N432" s="13">
        <f>H432+J432</f>
        <v>0</v>
      </c>
      <c r="O432" s="13"/>
      <c r="P432" s="13"/>
      <c r="Q432" s="13"/>
      <c r="R432" s="13"/>
      <c r="S432" s="13">
        <f>M432+O432+P432+Q432+R432</f>
        <v>4880</v>
      </c>
      <c r="T432" s="13">
        <f>N432+P432</f>
        <v>0</v>
      </c>
      <c r="U432" s="13"/>
      <c r="V432" s="13"/>
      <c r="W432" s="13"/>
      <c r="X432" s="13"/>
      <c r="Y432" s="13">
        <f>S432+U432+V432+W432+X432</f>
        <v>4880</v>
      </c>
      <c r="Z432" s="13">
        <f>T432+V432</f>
        <v>0</v>
      </c>
      <c r="AA432" s="13"/>
      <c r="AB432" s="13"/>
      <c r="AC432" s="13"/>
      <c r="AD432" s="13"/>
      <c r="AE432" s="13">
        <f>Y432+AA432+AB432+AC432+AD432</f>
        <v>4880</v>
      </c>
      <c r="AF432" s="13">
        <f>Z432+AB432</f>
        <v>0</v>
      </c>
      <c r="AG432" s="13"/>
      <c r="AH432" s="13"/>
      <c r="AI432" s="13"/>
      <c r="AJ432" s="13"/>
      <c r="AK432" s="81">
        <f>AE432+AG432+AH432+AI432+AJ432</f>
        <v>4880</v>
      </c>
      <c r="AL432" s="81">
        <f>AF432+AH432</f>
        <v>0</v>
      </c>
      <c r="AM432" s="13"/>
      <c r="AN432" s="13"/>
      <c r="AO432" s="13"/>
      <c r="AP432" s="13"/>
      <c r="AQ432" s="13">
        <f>AK432+AM432+AN432+AO432+AP432</f>
        <v>4880</v>
      </c>
      <c r="AR432" s="13">
        <f>AL432+AN432</f>
        <v>0</v>
      </c>
      <c r="AS432" s="6">
        <f t="shared" si="560"/>
        <v>4880</v>
      </c>
    </row>
    <row r="433" spans="1:45" ht="33" hidden="1" x14ac:dyDescent="0.25">
      <c r="A433" s="56" t="s">
        <v>622</v>
      </c>
      <c r="B433" s="16">
        <v>910</v>
      </c>
      <c r="C433" s="16" t="s">
        <v>30</v>
      </c>
      <c r="D433" s="16" t="s">
        <v>83</v>
      </c>
      <c r="E433" s="16" t="s">
        <v>625</v>
      </c>
      <c r="F433" s="16"/>
      <c r="G433" s="13"/>
      <c r="H433" s="18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>
        <f t="shared" ref="U433:Z433" si="604">U434+U436</f>
        <v>821</v>
      </c>
      <c r="V433" s="13">
        <f t="shared" si="604"/>
        <v>0</v>
      </c>
      <c r="W433" s="13">
        <f t="shared" si="604"/>
        <v>2823</v>
      </c>
      <c r="X433" s="13">
        <f t="shared" si="604"/>
        <v>0</v>
      </c>
      <c r="Y433" s="13">
        <f t="shared" si="604"/>
        <v>3644</v>
      </c>
      <c r="Z433" s="13">
        <f t="shared" si="604"/>
        <v>0</v>
      </c>
      <c r="AA433" s="13">
        <f t="shared" ref="AA433:AF433" si="605">AA434+AA436</f>
        <v>0</v>
      </c>
      <c r="AB433" s="13">
        <f t="shared" si="605"/>
        <v>0</v>
      </c>
      <c r="AC433" s="13">
        <f t="shared" si="605"/>
        <v>0</v>
      </c>
      <c r="AD433" s="13">
        <f t="shared" si="605"/>
        <v>0</v>
      </c>
      <c r="AE433" s="13">
        <f t="shared" si="605"/>
        <v>3644</v>
      </c>
      <c r="AF433" s="13">
        <f t="shared" si="605"/>
        <v>0</v>
      </c>
      <c r="AG433" s="13">
        <f t="shared" ref="AG433:AL433" si="606">AG434+AG436</f>
        <v>0</v>
      </c>
      <c r="AH433" s="13">
        <f t="shared" si="606"/>
        <v>0</v>
      </c>
      <c r="AI433" s="13">
        <f t="shared" si="606"/>
        <v>0</v>
      </c>
      <c r="AJ433" s="13">
        <f t="shared" si="606"/>
        <v>0</v>
      </c>
      <c r="AK433" s="81">
        <f t="shared" si="606"/>
        <v>3644</v>
      </c>
      <c r="AL433" s="81">
        <f t="shared" si="606"/>
        <v>0</v>
      </c>
      <c r="AM433" s="13">
        <f t="shared" ref="AM433:AR433" si="607">AM434+AM436</f>
        <v>0</v>
      </c>
      <c r="AN433" s="13">
        <f t="shared" si="607"/>
        <v>0</v>
      </c>
      <c r="AO433" s="13">
        <f t="shared" si="607"/>
        <v>0</v>
      </c>
      <c r="AP433" s="13">
        <f t="shared" si="607"/>
        <v>0</v>
      </c>
      <c r="AQ433" s="13">
        <f t="shared" si="607"/>
        <v>3644</v>
      </c>
      <c r="AR433" s="13">
        <f t="shared" si="607"/>
        <v>0</v>
      </c>
      <c r="AS433" s="6">
        <f t="shared" si="560"/>
        <v>3644</v>
      </c>
    </row>
    <row r="434" spans="1:45" ht="33" hidden="1" x14ac:dyDescent="0.25">
      <c r="A434" s="56" t="s">
        <v>12</v>
      </c>
      <c r="B434" s="16">
        <v>910</v>
      </c>
      <c r="C434" s="16" t="s">
        <v>30</v>
      </c>
      <c r="D434" s="16" t="s">
        <v>83</v>
      </c>
      <c r="E434" s="16" t="s">
        <v>625</v>
      </c>
      <c r="F434" s="16" t="s">
        <v>13</v>
      </c>
      <c r="G434" s="13"/>
      <c r="H434" s="18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>
        <f t="shared" ref="U434:AR434" si="608">U435</f>
        <v>821</v>
      </c>
      <c r="V434" s="13">
        <f t="shared" si="608"/>
        <v>0</v>
      </c>
      <c r="W434" s="13">
        <f t="shared" si="608"/>
        <v>0</v>
      </c>
      <c r="X434" s="13">
        <f t="shared" si="608"/>
        <v>0</v>
      </c>
      <c r="Y434" s="13">
        <f t="shared" si="608"/>
        <v>821</v>
      </c>
      <c r="Z434" s="13">
        <f t="shared" si="608"/>
        <v>0</v>
      </c>
      <c r="AA434" s="13">
        <f t="shared" si="608"/>
        <v>0</v>
      </c>
      <c r="AB434" s="13">
        <f t="shared" si="608"/>
        <v>0</v>
      </c>
      <c r="AC434" s="13">
        <f t="shared" si="608"/>
        <v>0</v>
      </c>
      <c r="AD434" s="13">
        <f t="shared" si="608"/>
        <v>0</v>
      </c>
      <c r="AE434" s="13">
        <f t="shared" si="608"/>
        <v>821</v>
      </c>
      <c r="AF434" s="13">
        <f t="shared" si="608"/>
        <v>0</v>
      </c>
      <c r="AG434" s="13">
        <f t="shared" si="608"/>
        <v>0</v>
      </c>
      <c r="AH434" s="13">
        <f t="shared" si="608"/>
        <v>0</v>
      </c>
      <c r="AI434" s="13">
        <f t="shared" si="608"/>
        <v>0</v>
      </c>
      <c r="AJ434" s="13">
        <f t="shared" si="608"/>
        <v>0</v>
      </c>
      <c r="AK434" s="81">
        <f t="shared" si="608"/>
        <v>821</v>
      </c>
      <c r="AL434" s="81">
        <f t="shared" si="608"/>
        <v>0</v>
      </c>
      <c r="AM434" s="13">
        <f t="shared" si="608"/>
        <v>0</v>
      </c>
      <c r="AN434" s="13">
        <f t="shared" si="608"/>
        <v>0</v>
      </c>
      <c r="AO434" s="13">
        <f t="shared" si="608"/>
        <v>0</v>
      </c>
      <c r="AP434" s="13">
        <f t="shared" si="608"/>
        <v>0</v>
      </c>
      <c r="AQ434" s="13">
        <f t="shared" si="608"/>
        <v>821</v>
      </c>
      <c r="AR434" s="13">
        <f t="shared" si="608"/>
        <v>0</v>
      </c>
      <c r="AS434" s="6">
        <f t="shared" si="560"/>
        <v>821</v>
      </c>
    </row>
    <row r="435" spans="1:45" hidden="1" x14ac:dyDescent="0.25">
      <c r="A435" s="69" t="s">
        <v>24</v>
      </c>
      <c r="B435" s="16">
        <v>910</v>
      </c>
      <c r="C435" s="16" t="s">
        <v>30</v>
      </c>
      <c r="D435" s="16" t="s">
        <v>83</v>
      </c>
      <c r="E435" s="16" t="s">
        <v>625</v>
      </c>
      <c r="F435" s="16" t="s">
        <v>38</v>
      </c>
      <c r="G435" s="13"/>
      <c r="H435" s="18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>
        <v>821</v>
      </c>
      <c r="V435" s="13"/>
      <c r="W435" s="13"/>
      <c r="X435" s="13"/>
      <c r="Y435" s="13">
        <f>S435+U435+V435+W435+X435</f>
        <v>821</v>
      </c>
      <c r="Z435" s="13">
        <f>T435+V435</f>
        <v>0</v>
      </c>
      <c r="AA435" s="13"/>
      <c r="AB435" s="13"/>
      <c r="AC435" s="13"/>
      <c r="AD435" s="13"/>
      <c r="AE435" s="13">
        <f>Y435+AA435+AB435+AC435+AD435</f>
        <v>821</v>
      </c>
      <c r="AF435" s="13">
        <f>Z435+AB435</f>
        <v>0</v>
      </c>
      <c r="AG435" s="13"/>
      <c r="AH435" s="13"/>
      <c r="AI435" s="13"/>
      <c r="AJ435" s="13"/>
      <c r="AK435" s="81">
        <f>AE435+AG435+AH435+AI435+AJ435</f>
        <v>821</v>
      </c>
      <c r="AL435" s="81">
        <f>AF435+AH435</f>
        <v>0</v>
      </c>
      <c r="AM435" s="13"/>
      <c r="AN435" s="13"/>
      <c r="AO435" s="13"/>
      <c r="AP435" s="13"/>
      <c r="AQ435" s="13">
        <f>AK435+AM435+AN435+AO435+AP435</f>
        <v>821</v>
      </c>
      <c r="AR435" s="13">
        <f>AL435+AN435</f>
        <v>0</v>
      </c>
      <c r="AS435" s="6">
        <f t="shared" si="560"/>
        <v>821</v>
      </c>
    </row>
    <row r="436" spans="1:45" hidden="1" x14ac:dyDescent="0.25">
      <c r="A436" s="56" t="s">
        <v>70</v>
      </c>
      <c r="B436" s="16">
        <v>910</v>
      </c>
      <c r="C436" s="16" t="s">
        <v>30</v>
      </c>
      <c r="D436" s="16" t="s">
        <v>83</v>
      </c>
      <c r="E436" s="16" t="s">
        <v>625</v>
      </c>
      <c r="F436" s="16" t="s">
        <v>71</v>
      </c>
      <c r="G436" s="13"/>
      <c r="H436" s="18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>
        <f t="shared" ref="U436:AR436" si="609">U437</f>
        <v>0</v>
      </c>
      <c r="V436" s="13">
        <f t="shared" si="609"/>
        <v>0</v>
      </c>
      <c r="W436" s="13">
        <f t="shared" si="609"/>
        <v>2823</v>
      </c>
      <c r="X436" s="13">
        <f t="shared" si="609"/>
        <v>0</v>
      </c>
      <c r="Y436" s="13">
        <f t="shared" si="609"/>
        <v>2823</v>
      </c>
      <c r="Z436" s="13">
        <f t="shared" si="609"/>
        <v>0</v>
      </c>
      <c r="AA436" s="13">
        <f t="shared" si="609"/>
        <v>0</v>
      </c>
      <c r="AB436" s="13">
        <f t="shared" si="609"/>
        <v>0</v>
      </c>
      <c r="AC436" s="13">
        <f t="shared" si="609"/>
        <v>0</v>
      </c>
      <c r="AD436" s="13">
        <f t="shared" si="609"/>
        <v>0</v>
      </c>
      <c r="AE436" s="13">
        <f t="shared" si="609"/>
        <v>2823</v>
      </c>
      <c r="AF436" s="13">
        <f t="shared" si="609"/>
        <v>0</v>
      </c>
      <c r="AG436" s="13">
        <f t="shared" si="609"/>
        <v>0</v>
      </c>
      <c r="AH436" s="13">
        <f t="shared" si="609"/>
        <v>0</v>
      </c>
      <c r="AI436" s="13">
        <f t="shared" si="609"/>
        <v>0</v>
      </c>
      <c r="AJ436" s="13">
        <f t="shared" si="609"/>
        <v>0</v>
      </c>
      <c r="AK436" s="81">
        <f t="shared" si="609"/>
        <v>2823</v>
      </c>
      <c r="AL436" s="81">
        <f t="shared" si="609"/>
        <v>0</v>
      </c>
      <c r="AM436" s="13">
        <f t="shared" si="609"/>
        <v>0</v>
      </c>
      <c r="AN436" s="13">
        <f t="shared" si="609"/>
        <v>0</v>
      </c>
      <c r="AO436" s="13">
        <f t="shared" si="609"/>
        <v>0</v>
      </c>
      <c r="AP436" s="13">
        <f t="shared" si="609"/>
        <v>0</v>
      </c>
      <c r="AQ436" s="13">
        <f t="shared" si="609"/>
        <v>2823</v>
      </c>
      <c r="AR436" s="13">
        <f t="shared" si="609"/>
        <v>0</v>
      </c>
      <c r="AS436" s="6">
        <f t="shared" si="560"/>
        <v>2823</v>
      </c>
    </row>
    <row r="437" spans="1:45" ht="54.75" hidden="1" customHeight="1" x14ac:dyDescent="0.25">
      <c r="A437" s="60" t="s">
        <v>472</v>
      </c>
      <c r="B437" s="16">
        <v>910</v>
      </c>
      <c r="C437" s="16" t="s">
        <v>30</v>
      </c>
      <c r="D437" s="16" t="s">
        <v>83</v>
      </c>
      <c r="E437" s="16" t="s">
        <v>625</v>
      </c>
      <c r="F437" s="16" t="s">
        <v>293</v>
      </c>
      <c r="G437" s="13"/>
      <c r="H437" s="18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>
        <v>2823</v>
      </c>
      <c r="X437" s="13"/>
      <c r="Y437" s="13">
        <f>S437+U437+V437+W437+X437</f>
        <v>2823</v>
      </c>
      <c r="Z437" s="13">
        <f>T437+V437</f>
        <v>0</v>
      </c>
      <c r="AA437" s="13"/>
      <c r="AB437" s="13"/>
      <c r="AC437" s="13"/>
      <c r="AD437" s="13"/>
      <c r="AE437" s="13">
        <f>Y437+AA437+AB437+AC437+AD437</f>
        <v>2823</v>
      </c>
      <c r="AF437" s="13">
        <f>Z437+AB437</f>
        <v>0</v>
      </c>
      <c r="AG437" s="13"/>
      <c r="AH437" s="13"/>
      <c r="AI437" s="13"/>
      <c r="AJ437" s="13"/>
      <c r="AK437" s="81">
        <f>AE437+AG437+AH437+AI437+AJ437</f>
        <v>2823</v>
      </c>
      <c r="AL437" s="81">
        <f>AF437+AH437</f>
        <v>0</v>
      </c>
      <c r="AM437" s="13"/>
      <c r="AN437" s="13"/>
      <c r="AO437" s="13"/>
      <c r="AP437" s="13"/>
      <c r="AQ437" s="13">
        <f>AK437+AM437+AN437+AO437+AP437</f>
        <v>2823</v>
      </c>
      <c r="AR437" s="13">
        <f>AL437+AN437</f>
        <v>0</v>
      </c>
      <c r="AS437" s="6">
        <f t="shared" si="560"/>
        <v>2823</v>
      </c>
    </row>
    <row r="438" spans="1:45" ht="18.75" hidden="1" customHeight="1" x14ac:dyDescent="0.25">
      <c r="A438" s="60"/>
      <c r="B438" s="16"/>
      <c r="C438" s="16"/>
      <c r="D438" s="16"/>
      <c r="E438" s="16"/>
      <c r="F438" s="16"/>
      <c r="G438" s="13"/>
      <c r="H438" s="18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81"/>
      <c r="AL438" s="81"/>
      <c r="AM438" s="13"/>
      <c r="AN438" s="13"/>
      <c r="AO438" s="13"/>
      <c r="AP438" s="13"/>
      <c r="AQ438" s="13"/>
      <c r="AR438" s="13"/>
      <c r="AS438" s="6">
        <f t="shared" si="560"/>
        <v>0</v>
      </c>
    </row>
    <row r="439" spans="1:45" ht="40.5" hidden="1" x14ac:dyDescent="0.3">
      <c r="A439" s="58" t="s">
        <v>667</v>
      </c>
      <c r="B439" s="37">
        <v>912</v>
      </c>
      <c r="C439" s="10"/>
      <c r="D439" s="10"/>
      <c r="E439" s="10"/>
      <c r="F439" s="10"/>
      <c r="G439" s="38">
        <f t="shared" ref="G439:AF439" si="610">G441+G456+G467+G530+G537</f>
        <v>672371</v>
      </c>
      <c r="H439" s="38">
        <f t="shared" si="610"/>
        <v>148482</v>
      </c>
      <c r="I439" s="13">
        <f t="shared" si="610"/>
        <v>0</v>
      </c>
      <c r="J439" s="13">
        <f t="shared" si="610"/>
        <v>0</v>
      </c>
      <c r="K439" s="13">
        <f t="shared" si="610"/>
        <v>0</v>
      </c>
      <c r="L439" s="13">
        <f t="shared" si="610"/>
        <v>0</v>
      </c>
      <c r="M439" s="38">
        <f t="shared" si="610"/>
        <v>672371</v>
      </c>
      <c r="N439" s="38">
        <f t="shared" si="610"/>
        <v>148482</v>
      </c>
      <c r="O439" s="13">
        <f t="shared" si="610"/>
        <v>0</v>
      </c>
      <c r="P439" s="13">
        <f t="shared" si="610"/>
        <v>0</v>
      </c>
      <c r="Q439" s="13">
        <f t="shared" si="610"/>
        <v>0</v>
      </c>
      <c r="R439" s="13">
        <f t="shared" si="610"/>
        <v>0</v>
      </c>
      <c r="S439" s="38">
        <f t="shared" si="610"/>
        <v>672371</v>
      </c>
      <c r="T439" s="38">
        <f t="shared" si="610"/>
        <v>148482</v>
      </c>
      <c r="U439" s="13">
        <f t="shared" si="610"/>
        <v>0</v>
      </c>
      <c r="V439" s="13">
        <f t="shared" si="610"/>
        <v>0</v>
      </c>
      <c r="W439" s="13">
        <f t="shared" si="610"/>
        <v>0</v>
      </c>
      <c r="X439" s="13">
        <f t="shared" si="610"/>
        <v>0</v>
      </c>
      <c r="Y439" s="38">
        <f t="shared" si="610"/>
        <v>672371</v>
      </c>
      <c r="Z439" s="38">
        <f t="shared" si="610"/>
        <v>148482</v>
      </c>
      <c r="AA439" s="13">
        <f t="shared" si="610"/>
        <v>0</v>
      </c>
      <c r="AB439" s="12">
        <f t="shared" si="610"/>
        <v>47106</v>
      </c>
      <c r="AC439" s="12">
        <f t="shared" si="610"/>
        <v>2258</v>
      </c>
      <c r="AD439" s="12">
        <f t="shared" si="610"/>
        <v>0</v>
      </c>
      <c r="AE439" s="12">
        <f t="shared" si="610"/>
        <v>721735</v>
      </c>
      <c r="AF439" s="12">
        <f t="shared" si="610"/>
        <v>195588</v>
      </c>
      <c r="AG439" s="13">
        <f t="shared" ref="AG439:AL439" si="611">AG441+AG456+AG467+AG530+AG537</f>
        <v>0</v>
      </c>
      <c r="AH439" s="12">
        <f t="shared" si="611"/>
        <v>0</v>
      </c>
      <c r="AI439" s="12">
        <f t="shared" si="611"/>
        <v>8242</v>
      </c>
      <c r="AJ439" s="12">
        <f t="shared" si="611"/>
        <v>0</v>
      </c>
      <c r="AK439" s="83">
        <f t="shared" si="611"/>
        <v>729977</v>
      </c>
      <c r="AL439" s="83">
        <f t="shared" si="611"/>
        <v>195588</v>
      </c>
      <c r="AM439" s="32">
        <f t="shared" ref="AM439:AR439" si="612">AM441+AM456+AM467+AM530+AM537</f>
        <v>-112</v>
      </c>
      <c r="AN439" s="12">
        <f t="shared" si="612"/>
        <v>-2146</v>
      </c>
      <c r="AO439" s="12">
        <f t="shared" si="612"/>
        <v>0</v>
      </c>
      <c r="AP439" s="12">
        <f t="shared" si="612"/>
        <v>0</v>
      </c>
      <c r="AQ439" s="12">
        <f t="shared" si="612"/>
        <v>727719</v>
      </c>
      <c r="AR439" s="12">
        <f t="shared" si="612"/>
        <v>193442</v>
      </c>
      <c r="AS439" s="6">
        <f t="shared" si="560"/>
        <v>534277</v>
      </c>
    </row>
    <row r="440" spans="1:45" ht="20.25" hidden="1" x14ac:dyDescent="0.3">
      <c r="A440" s="58"/>
      <c r="B440" s="37"/>
      <c r="C440" s="10"/>
      <c r="D440" s="10"/>
      <c r="E440" s="10"/>
      <c r="F440" s="10"/>
      <c r="G440" s="38"/>
      <c r="H440" s="38"/>
      <c r="I440" s="13"/>
      <c r="J440" s="13"/>
      <c r="K440" s="13"/>
      <c r="L440" s="13"/>
      <c r="M440" s="38"/>
      <c r="N440" s="38"/>
      <c r="O440" s="13"/>
      <c r="P440" s="13"/>
      <c r="Q440" s="13"/>
      <c r="R440" s="13"/>
      <c r="S440" s="38"/>
      <c r="T440" s="38"/>
      <c r="U440" s="13"/>
      <c r="V440" s="13"/>
      <c r="W440" s="13"/>
      <c r="X440" s="13"/>
      <c r="Y440" s="38"/>
      <c r="Z440" s="38"/>
      <c r="AA440" s="13"/>
      <c r="AB440" s="12"/>
      <c r="AC440" s="12"/>
      <c r="AD440" s="12"/>
      <c r="AE440" s="12"/>
      <c r="AF440" s="12"/>
      <c r="AG440" s="13"/>
      <c r="AH440" s="12"/>
      <c r="AI440" s="12"/>
      <c r="AJ440" s="12"/>
      <c r="AK440" s="83"/>
      <c r="AL440" s="83"/>
      <c r="AM440" s="13"/>
      <c r="AN440" s="12"/>
      <c r="AO440" s="12"/>
      <c r="AP440" s="12"/>
      <c r="AQ440" s="12"/>
      <c r="AR440" s="12"/>
      <c r="AS440" s="6">
        <f t="shared" si="560"/>
        <v>0</v>
      </c>
    </row>
    <row r="441" spans="1:45" ht="18.75" hidden="1" x14ac:dyDescent="0.3">
      <c r="A441" s="70" t="s">
        <v>521</v>
      </c>
      <c r="B441" s="14">
        <f>B439</f>
        <v>912</v>
      </c>
      <c r="C441" s="14" t="s">
        <v>7</v>
      </c>
      <c r="D441" s="14" t="s">
        <v>87</v>
      </c>
      <c r="E441" s="14"/>
      <c r="F441" s="14"/>
      <c r="G441" s="39">
        <f>G442</f>
        <v>252758</v>
      </c>
      <c r="H441" s="39">
        <f t="shared" ref="H441:R441" si="613">H442</f>
        <v>67040</v>
      </c>
      <c r="I441" s="13">
        <f t="shared" si="613"/>
        <v>0</v>
      </c>
      <c r="J441" s="13">
        <f t="shared" si="613"/>
        <v>0</v>
      </c>
      <c r="K441" s="13">
        <f t="shared" si="613"/>
        <v>0</v>
      </c>
      <c r="L441" s="13">
        <f t="shared" si="613"/>
        <v>0</v>
      </c>
      <c r="M441" s="39">
        <f t="shared" si="613"/>
        <v>252758</v>
      </c>
      <c r="N441" s="39">
        <f t="shared" si="613"/>
        <v>67040</v>
      </c>
      <c r="O441" s="13">
        <f t="shared" si="613"/>
        <v>0</v>
      </c>
      <c r="P441" s="13">
        <f t="shared" si="613"/>
        <v>0</v>
      </c>
      <c r="Q441" s="13">
        <f t="shared" si="613"/>
        <v>0</v>
      </c>
      <c r="R441" s="13">
        <f t="shared" si="613"/>
        <v>0</v>
      </c>
      <c r="S441" s="39">
        <f t="shared" ref="S441:AR441" si="614">S442</f>
        <v>252758</v>
      </c>
      <c r="T441" s="39">
        <f t="shared" si="614"/>
        <v>67040</v>
      </c>
      <c r="U441" s="13">
        <f t="shared" si="614"/>
        <v>0</v>
      </c>
      <c r="V441" s="13">
        <f t="shared" si="614"/>
        <v>0</v>
      </c>
      <c r="W441" s="13">
        <f t="shared" si="614"/>
        <v>0</v>
      </c>
      <c r="X441" s="13">
        <f t="shared" si="614"/>
        <v>0</v>
      </c>
      <c r="Y441" s="39">
        <f t="shared" si="614"/>
        <v>252758</v>
      </c>
      <c r="Z441" s="39">
        <f t="shared" si="614"/>
        <v>67040</v>
      </c>
      <c r="AA441" s="13">
        <f t="shared" si="614"/>
        <v>0</v>
      </c>
      <c r="AB441" s="13">
        <f t="shared" si="614"/>
        <v>0</v>
      </c>
      <c r="AC441" s="13">
        <f t="shared" si="614"/>
        <v>0</v>
      </c>
      <c r="AD441" s="13">
        <f t="shared" si="614"/>
        <v>0</v>
      </c>
      <c r="AE441" s="39">
        <f t="shared" si="614"/>
        <v>252758</v>
      </c>
      <c r="AF441" s="39">
        <f t="shared" si="614"/>
        <v>67040</v>
      </c>
      <c r="AG441" s="13">
        <f t="shared" si="614"/>
        <v>97</v>
      </c>
      <c r="AH441" s="13">
        <f t="shared" si="614"/>
        <v>0</v>
      </c>
      <c r="AI441" s="13">
        <f t="shared" si="614"/>
        <v>0</v>
      </c>
      <c r="AJ441" s="13">
        <f t="shared" si="614"/>
        <v>0</v>
      </c>
      <c r="AK441" s="93">
        <f t="shared" si="614"/>
        <v>252855</v>
      </c>
      <c r="AL441" s="93">
        <f t="shared" si="614"/>
        <v>67040</v>
      </c>
      <c r="AM441" s="13">
        <f t="shared" si="614"/>
        <v>0</v>
      </c>
      <c r="AN441" s="13">
        <f t="shared" si="614"/>
        <v>0</v>
      </c>
      <c r="AO441" s="13">
        <f t="shared" si="614"/>
        <v>0</v>
      </c>
      <c r="AP441" s="13">
        <f t="shared" si="614"/>
        <v>0</v>
      </c>
      <c r="AQ441" s="39">
        <f t="shared" si="614"/>
        <v>252855</v>
      </c>
      <c r="AR441" s="39">
        <f t="shared" si="614"/>
        <v>67040</v>
      </c>
      <c r="AS441" s="6">
        <f t="shared" si="560"/>
        <v>185815</v>
      </c>
    </row>
    <row r="442" spans="1:45" ht="33" hidden="1" x14ac:dyDescent="0.25">
      <c r="A442" s="60" t="s">
        <v>9</v>
      </c>
      <c r="B442" s="16">
        <f t="shared" ref="B442:B465" si="615">B441</f>
        <v>912</v>
      </c>
      <c r="C442" s="16" t="s">
        <v>7</v>
      </c>
      <c r="D442" s="16" t="s">
        <v>87</v>
      </c>
      <c r="E442" s="16" t="s">
        <v>41</v>
      </c>
      <c r="F442" s="16"/>
      <c r="G442" s="40">
        <f>G443+G447+G451</f>
        <v>252758</v>
      </c>
      <c r="H442" s="40">
        <f t="shared" ref="H442:N442" si="616">H443+H447+H451</f>
        <v>67040</v>
      </c>
      <c r="I442" s="13">
        <f t="shared" si="616"/>
        <v>0</v>
      </c>
      <c r="J442" s="13">
        <f t="shared" si="616"/>
        <v>0</v>
      </c>
      <c r="K442" s="13">
        <f t="shared" si="616"/>
        <v>0</v>
      </c>
      <c r="L442" s="13">
        <f t="shared" si="616"/>
        <v>0</v>
      </c>
      <c r="M442" s="40">
        <f t="shared" si="616"/>
        <v>252758</v>
      </c>
      <c r="N442" s="40">
        <f t="shared" si="616"/>
        <v>67040</v>
      </c>
      <c r="O442" s="13">
        <f t="shared" ref="O442:T442" si="617">O443+O447+O451</f>
        <v>0</v>
      </c>
      <c r="P442" s="13">
        <f t="shared" si="617"/>
        <v>0</v>
      </c>
      <c r="Q442" s="13">
        <f t="shared" si="617"/>
        <v>0</v>
      </c>
      <c r="R442" s="13">
        <f t="shared" si="617"/>
        <v>0</v>
      </c>
      <c r="S442" s="40">
        <f t="shared" si="617"/>
        <v>252758</v>
      </c>
      <c r="T442" s="40">
        <f t="shared" si="617"/>
        <v>67040</v>
      </c>
      <c r="U442" s="13">
        <f t="shared" ref="U442:Z442" si="618">U443+U447+U451</f>
        <v>0</v>
      </c>
      <c r="V442" s="13">
        <f t="shared" si="618"/>
        <v>0</v>
      </c>
      <c r="W442" s="13">
        <f t="shared" si="618"/>
        <v>0</v>
      </c>
      <c r="X442" s="13">
        <f t="shared" si="618"/>
        <v>0</v>
      </c>
      <c r="Y442" s="40">
        <f t="shared" si="618"/>
        <v>252758</v>
      </c>
      <c r="Z442" s="40">
        <f t="shared" si="618"/>
        <v>67040</v>
      </c>
      <c r="AA442" s="13">
        <f t="shared" ref="AA442:AF442" si="619">AA443+AA447+AA451</f>
        <v>0</v>
      </c>
      <c r="AB442" s="13">
        <f t="shared" si="619"/>
        <v>0</v>
      </c>
      <c r="AC442" s="13">
        <f t="shared" si="619"/>
        <v>0</v>
      </c>
      <c r="AD442" s="13">
        <f t="shared" si="619"/>
        <v>0</v>
      </c>
      <c r="AE442" s="40">
        <f t="shared" si="619"/>
        <v>252758</v>
      </c>
      <c r="AF442" s="40">
        <f t="shared" si="619"/>
        <v>67040</v>
      </c>
      <c r="AG442" s="13">
        <f t="shared" ref="AG442:AL442" si="620">AG443+AG447+AG451</f>
        <v>97</v>
      </c>
      <c r="AH442" s="13">
        <f t="shared" si="620"/>
        <v>0</v>
      </c>
      <c r="AI442" s="13">
        <f t="shared" si="620"/>
        <v>0</v>
      </c>
      <c r="AJ442" s="13">
        <f t="shared" si="620"/>
        <v>0</v>
      </c>
      <c r="AK442" s="94">
        <f t="shared" si="620"/>
        <v>252855</v>
      </c>
      <c r="AL442" s="94">
        <f t="shared" si="620"/>
        <v>67040</v>
      </c>
      <c r="AM442" s="13">
        <f t="shared" ref="AM442:AR442" si="621">AM443+AM447+AM451</f>
        <v>0</v>
      </c>
      <c r="AN442" s="13">
        <f t="shared" si="621"/>
        <v>0</v>
      </c>
      <c r="AO442" s="13">
        <f t="shared" si="621"/>
        <v>0</v>
      </c>
      <c r="AP442" s="13">
        <f t="shared" si="621"/>
        <v>0</v>
      </c>
      <c r="AQ442" s="40">
        <f t="shared" si="621"/>
        <v>252855</v>
      </c>
      <c r="AR442" s="40">
        <f t="shared" si="621"/>
        <v>67040</v>
      </c>
      <c r="AS442" s="6">
        <f t="shared" si="560"/>
        <v>185815</v>
      </c>
    </row>
    <row r="443" spans="1:45" ht="33" hidden="1" x14ac:dyDescent="0.25">
      <c r="A443" s="60" t="s">
        <v>10</v>
      </c>
      <c r="B443" s="16">
        <f t="shared" si="615"/>
        <v>912</v>
      </c>
      <c r="C443" s="16" t="s">
        <v>7</v>
      </c>
      <c r="D443" s="16" t="s">
        <v>87</v>
      </c>
      <c r="E443" s="16" t="s">
        <v>42</v>
      </c>
      <c r="F443" s="16"/>
      <c r="G443" s="20">
        <f>G444</f>
        <v>185244</v>
      </c>
      <c r="H443" s="20">
        <f t="shared" ref="H443:R443" si="622">H444</f>
        <v>0</v>
      </c>
      <c r="I443" s="13">
        <f t="shared" si="622"/>
        <v>0</v>
      </c>
      <c r="J443" s="13">
        <f t="shared" si="622"/>
        <v>0</v>
      </c>
      <c r="K443" s="13">
        <f t="shared" si="622"/>
        <v>0</v>
      </c>
      <c r="L443" s="13">
        <f t="shared" si="622"/>
        <v>0</v>
      </c>
      <c r="M443" s="20">
        <f t="shared" si="622"/>
        <v>185244</v>
      </c>
      <c r="N443" s="20">
        <f t="shared" si="622"/>
        <v>0</v>
      </c>
      <c r="O443" s="13">
        <f t="shared" si="622"/>
        <v>0</v>
      </c>
      <c r="P443" s="13">
        <f t="shared" si="622"/>
        <v>0</v>
      </c>
      <c r="Q443" s="13">
        <f t="shared" si="622"/>
        <v>0</v>
      </c>
      <c r="R443" s="13">
        <f t="shared" si="622"/>
        <v>0</v>
      </c>
      <c r="S443" s="20">
        <f t="shared" ref="S443:AH445" si="623">S444</f>
        <v>185244</v>
      </c>
      <c r="T443" s="20">
        <f t="shared" si="623"/>
        <v>0</v>
      </c>
      <c r="U443" s="13">
        <f t="shared" si="623"/>
        <v>0</v>
      </c>
      <c r="V443" s="13">
        <f t="shared" si="623"/>
        <v>0</v>
      </c>
      <c r="W443" s="13">
        <f t="shared" si="623"/>
        <v>0</v>
      </c>
      <c r="X443" s="13">
        <f t="shared" si="623"/>
        <v>0</v>
      </c>
      <c r="Y443" s="20">
        <f t="shared" si="623"/>
        <v>185244</v>
      </c>
      <c r="Z443" s="20">
        <f t="shared" si="623"/>
        <v>0</v>
      </c>
      <c r="AA443" s="13">
        <f t="shared" si="623"/>
        <v>0</v>
      </c>
      <c r="AB443" s="13">
        <f t="shared" si="623"/>
        <v>0</v>
      </c>
      <c r="AC443" s="13">
        <f t="shared" si="623"/>
        <v>0</v>
      </c>
      <c r="AD443" s="13">
        <f t="shared" si="623"/>
        <v>0</v>
      </c>
      <c r="AE443" s="20">
        <f t="shared" si="623"/>
        <v>185244</v>
      </c>
      <c r="AF443" s="20">
        <f t="shared" si="623"/>
        <v>0</v>
      </c>
      <c r="AG443" s="13">
        <f t="shared" si="623"/>
        <v>0</v>
      </c>
      <c r="AH443" s="13">
        <f t="shared" si="623"/>
        <v>0</v>
      </c>
      <c r="AI443" s="13">
        <f t="shared" ref="AG443:AR445" si="624">AI444</f>
        <v>0</v>
      </c>
      <c r="AJ443" s="13">
        <f t="shared" si="624"/>
        <v>0</v>
      </c>
      <c r="AK443" s="87">
        <f t="shared" si="624"/>
        <v>185244</v>
      </c>
      <c r="AL443" s="87">
        <f t="shared" si="624"/>
        <v>0</v>
      </c>
      <c r="AM443" s="13">
        <f t="shared" si="624"/>
        <v>0</v>
      </c>
      <c r="AN443" s="13">
        <f t="shared" si="624"/>
        <v>0</v>
      </c>
      <c r="AO443" s="13">
        <f t="shared" si="624"/>
        <v>0</v>
      </c>
      <c r="AP443" s="13">
        <f t="shared" si="624"/>
        <v>0</v>
      </c>
      <c r="AQ443" s="20">
        <f t="shared" si="624"/>
        <v>185244</v>
      </c>
      <c r="AR443" s="20">
        <f t="shared" si="624"/>
        <v>0</v>
      </c>
      <c r="AS443" s="6">
        <f t="shared" si="560"/>
        <v>185244</v>
      </c>
    </row>
    <row r="444" spans="1:45" hidden="1" x14ac:dyDescent="0.25">
      <c r="A444" s="60" t="s">
        <v>11</v>
      </c>
      <c r="B444" s="16">
        <f t="shared" si="615"/>
        <v>912</v>
      </c>
      <c r="C444" s="16" t="s">
        <v>7</v>
      </c>
      <c r="D444" s="16" t="s">
        <v>87</v>
      </c>
      <c r="E444" s="16" t="s">
        <v>43</v>
      </c>
      <c r="F444" s="16"/>
      <c r="G444" s="20">
        <f t="shared" ref="G444:R445" si="625">G445</f>
        <v>185244</v>
      </c>
      <c r="H444" s="20">
        <f t="shared" si="625"/>
        <v>0</v>
      </c>
      <c r="I444" s="13">
        <f t="shared" si="625"/>
        <v>0</v>
      </c>
      <c r="J444" s="13">
        <f t="shared" si="625"/>
        <v>0</v>
      </c>
      <c r="K444" s="13">
        <f t="shared" si="625"/>
        <v>0</v>
      </c>
      <c r="L444" s="13">
        <f t="shared" si="625"/>
        <v>0</v>
      </c>
      <c r="M444" s="20">
        <f t="shared" si="625"/>
        <v>185244</v>
      </c>
      <c r="N444" s="20">
        <f t="shared" si="625"/>
        <v>0</v>
      </c>
      <c r="O444" s="13">
        <f t="shared" si="625"/>
        <v>0</v>
      </c>
      <c r="P444" s="13">
        <f t="shared" si="625"/>
        <v>0</v>
      </c>
      <c r="Q444" s="13">
        <f t="shared" si="625"/>
        <v>0</v>
      </c>
      <c r="R444" s="13">
        <f t="shared" si="625"/>
        <v>0</v>
      </c>
      <c r="S444" s="20">
        <f t="shared" si="623"/>
        <v>185244</v>
      </c>
      <c r="T444" s="20">
        <f t="shared" si="623"/>
        <v>0</v>
      </c>
      <c r="U444" s="13">
        <f t="shared" si="623"/>
        <v>0</v>
      </c>
      <c r="V444" s="13">
        <f t="shared" si="623"/>
        <v>0</v>
      </c>
      <c r="W444" s="13">
        <f t="shared" si="623"/>
        <v>0</v>
      </c>
      <c r="X444" s="13">
        <f t="shared" si="623"/>
        <v>0</v>
      </c>
      <c r="Y444" s="20">
        <f t="shared" si="623"/>
        <v>185244</v>
      </c>
      <c r="Z444" s="20">
        <f t="shared" si="623"/>
        <v>0</v>
      </c>
      <c r="AA444" s="13">
        <f t="shared" si="623"/>
        <v>0</v>
      </c>
      <c r="AB444" s="13">
        <f t="shared" si="623"/>
        <v>0</v>
      </c>
      <c r="AC444" s="13">
        <f t="shared" si="623"/>
        <v>0</v>
      </c>
      <c r="AD444" s="13">
        <f t="shared" si="623"/>
        <v>0</v>
      </c>
      <c r="AE444" s="20">
        <f t="shared" si="623"/>
        <v>185244</v>
      </c>
      <c r="AF444" s="20">
        <f t="shared" si="623"/>
        <v>0</v>
      </c>
      <c r="AG444" s="13">
        <f t="shared" si="624"/>
        <v>0</v>
      </c>
      <c r="AH444" s="13">
        <f t="shared" si="624"/>
        <v>0</v>
      </c>
      <c r="AI444" s="13">
        <f t="shared" si="624"/>
        <v>0</v>
      </c>
      <c r="AJ444" s="13">
        <f t="shared" si="624"/>
        <v>0</v>
      </c>
      <c r="AK444" s="87">
        <f t="shared" si="624"/>
        <v>185244</v>
      </c>
      <c r="AL444" s="87">
        <f t="shared" si="624"/>
        <v>0</v>
      </c>
      <c r="AM444" s="13">
        <f t="shared" si="624"/>
        <v>0</v>
      </c>
      <c r="AN444" s="13">
        <f t="shared" si="624"/>
        <v>0</v>
      </c>
      <c r="AO444" s="13">
        <f t="shared" si="624"/>
        <v>0</v>
      </c>
      <c r="AP444" s="13">
        <f t="shared" si="624"/>
        <v>0</v>
      </c>
      <c r="AQ444" s="20">
        <f t="shared" si="624"/>
        <v>185244</v>
      </c>
      <c r="AR444" s="20">
        <f t="shared" si="624"/>
        <v>0</v>
      </c>
      <c r="AS444" s="6">
        <f t="shared" si="560"/>
        <v>185244</v>
      </c>
    </row>
    <row r="445" spans="1:45" ht="33" hidden="1" x14ac:dyDescent="0.25">
      <c r="A445" s="60" t="s">
        <v>12</v>
      </c>
      <c r="B445" s="16">
        <f t="shared" si="615"/>
        <v>912</v>
      </c>
      <c r="C445" s="16" t="s">
        <v>7</v>
      </c>
      <c r="D445" s="16" t="s">
        <v>87</v>
      </c>
      <c r="E445" s="16" t="s">
        <v>43</v>
      </c>
      <c r="F445" s="16" t="s">
        <v>13</v>
      </c>
      <c r="G445" s="13">
        <f t="shared" si="625"/>
        <v>185244</v>
      </c>
      <c r="H445" s="13">
        <f t="shared" si="625"/>
        <v>0</v>
      </c>
      <c r="I445" s="13">
        <f t="shared" si="625"/>
        <v>0</v>
      </c>
      <c r="J445" s="13">
        <f t="shared" si="625"/>
        <v>0</v>
      </c>
      <c r="K445" s="13">
        <f t="shared" si="625"/>
        <v>0</v>
      </c>
      <c r="L445" s="13">
        <f t="shared" si="625"/>
        <v>0</v>
      </c>
      <c r="M445" s="13">
        <f t="shared" si="625"/>
        <v>185244</v>
      </c>
      <c r="N445" s="13">
        <f t="shared" si="625"/>
        <v>0</v>
      </c>
      <c r="O445" s="13">
        <f t="shared" si="625"/>
        <v>0</v>
      </c>
      <c r="P445" s="13">
        <f t="shared" si="625"/>
        <v>0</v>
      </c>
      <c r="Q445" s="13">
        <f t="shared" si="625"/>
        <v>0</v>
      </c>
      <c r="R445" s="13">
        <f t="shared" si="625"/>
        <v>0</v>
      </c>
      <c r="S445" s="13">
        <f t="shared" si="623"/>
        <v>185244</v>
      </c>
      <c r="T445" s="13">
        <f t="shared" si="623"/>
        <v>0</v>
      </c>
      <c r="U445" s="13">
        <f t="shared" si="623"/>
        <v>0</v>
      </c>
      <c r="V445" s="13">
        <f t="shared" si="623"/>
        <v>0</v>
      </c>
      <c r="W445" s="13">
        <f t="shared" si="623"/>
        <v>0</v>
      </c>
      <c r="X445" s="13">
        <f t="shared" si="623"/>
        <v>0</v>
      </c>
      <c r="Y445" s="13">
        <f t="shared" si="623"/>
        <v>185244</v>
      </c>
      <c r="Z445" s="13">
        <f t="shared" si="623"/>
        <v>0</v>
      </c>
      <c r="AA445" s="13">
        <f t="shared" si="623"/>
        <v>0</v>
      </c>
      <c r="AB445" s="13">
        <f t="shared" si="623"/>
        <v>0</v>
      </c>
      <c r="AC445" s="13">
        <f t="shared" si="623"/>
        <v>0</v>
      </c>
      <c r="AD445" s="13">
        <f t="shared" si="623"/>
        <v>0</v>
      </c>
      <c r="AE445" s="13">
        <f t="shared" si="623"/>
        <v>185244</v>
      </c>
      <c r="AF445" s="13">
        <f t="shared" si="623"/>
        <v>0</v>
      </c>
      <c r="AG445" s="13">
        <f t="shared" si="624"/>
        <v>0</v>
      </c>
      <c r="AH445" s="13">
        <f t="shared" si="624"/>
        <v>0</v>
      </c>
      <c r="AI445" s="13">
        <f t="shared" si="624"/>
        <v>0</v>
      </c>
      <c r="AJ445" s="13">
        <f t="shared" si="624"/>
        <v>0</v>
      </c>
      <c r="AK445" s="81">
        <f t="shared" si="624"/>
        <v>185244</v>
      </c>
      <c r="AL445" s="81">
        <f t="shared" si="624"/>
        <v>0</v>
      </c>
      <c r="AM445" s="13">
        <f t="shared" si="624"/>
        <v>0</v>
      </c>
      <c r="AN445" s="13">
        <f t="shared" si="624"/>
        <v>0</v>
      </c>
      <c r="AO445" s="13">
        <f t="shared" si="624"/>
        <v>0</v>
      </c>
      <c r="AP445" s="13">
        <f t="shared" si="624"/>
        <v>0</v>
      </c>
      <c r="AQ445" s="13">
        <f t="shared" si="624"/>
        <v>185244</v>
      </c>
      <c r="AR445" s="13">
        <f t="shared" si="624"/>
        <v>0</v>
      </c>
      <c r="AS445" s="6">
        <f t="shared" si="560"/>
        <v>185244</v>
      </c>
    </row>
    <row r="446" spans="1:45" hidden="1" x14ac:dyDescent="0.25">
      <c r="A446" s="60" t="s">
        <v>14</v>
      </c>
      <c r="B446" s="16">
        <f>B445</f>
        <v>912</v>
      </c>
      <c r="C446" s="16" t="s">
        <v>7</v>
      </c>
      <c r="D446" s="16" t="s">
        <v>87</v>
      </c>
      <c r="E446" s="16" t="s">
        <v>43</v>
      </c>
      <c r="F446" s="13">
        <v>610</v>
      </c>
      <c r="G446" s="13">
        <f>252284-67040</f>
        <v>185244</v>
      </c>
      <c r="H446" s="18"/>
      <c r="I446" s="13"/>
      <c r="J446" s="13"/>
      <c r="K446" s="13"/>
      <c r="L446" s="13"/>
      <c r="M446" s="13">
        <f>G446+I446+J446+K446+L446</f>
        <v>185244</v>
      </c>
      <c r="N446" s="13">
        <f>H446+J446</f>
        <v>0</v>
      </c>
      <c r="O446" s="13"/>
      <c r="P446" s="13"/>
      <c r="Q446" s="13"/>
      <c r="R446" s="13"/>
      <c r="S446" s="13">
        <f>M446+O446+P446+Q446+R446</f>
        <v>185244</v>
      </c>
      <c r="T446" s="13">
        <f>N446+P446</f>
        <v>0</v>
      </c>
      <c r="U446" s="13"/>
      <c r="V446" s="13"/>
      <c r="W446" s="13"/>
      <c r="X446" s="13"/>
      <c r="Y446" s="13">
        <f>S446+U446+V446+W446+X446</f>
        <v>185244</v>
      </c>
      <c r="Z446" s="13">
        <f>T446+V446</f>
        <v>0</v>
      </c>
      <c r="AA446" s="13"/>
      <c r="AB446" s="13"/>
      <c r="AC446" s="13"/>
      <c r="AD446" s="13"/>
      <c r="AE446" s="13">
        <f>Y446+AA446+AB446+AC446+AD446</f>
        <v>185244</v>
      </c>
      <c r="AF446" s="13">
        <f>Z446+AB446</f>
        <v>0</v>
      </c>
      <c r="AG446" s="13"/>
      <c r="AH446" s="13"/>
      <c r="AI446" s="13"/>
      <c r="AJ446" s="13"/>
      <c r="AK446" s="81">
        <f>AE446+AG446+AH446+AI446+AJ446</f>
        <v>185244</v>
      </c>
      <c r="AL446" s="81">
        <f>AF446+AH446</f>
        <v>0</v>
      </c>
      <c r="AM446" s="13"/>
      <c r="AN446" s="13"/>
      <c r="AO446" s="13"/>
      <c r="AP446" s="13"/>
      <c r="AQ446" s="13">
        <f>AK446+AM446+AN446+AO446+AP446</f>
        <v>185244</v>
      </c>
      <c r="AR446" s="13">
        <f>AL446+AN446</f>
        <v>0</v>
      </c>
      <c r="AS446" s="6">
        <f t="shared" si="560"/>
        <v>185244</v>
      </c>
    </row>
    <row r="447" spans="1:45" hidden="1" x14ac:dyDescent="0.25">
      <c r="A447" s="60" t="s">
        <v>15</v>
      </c>
      <c r="B447" s="16">
        <f>B445</f>
        <v>912</v>
      </c>
      <c r="C447" s="16" t="s">
        <v>7</v>
      </c>
      <c r="D447" s="16" t="s">
        <v>87</v>
      </c>
      <c r="E447" s="16" t="s">
        <v>44</v>
      </c>
      <c r="F447" s="16"/>
      <c r="G447" s="20">
        <f t="shared" ref="G447:R449" si="626">G448</f>
        <v>474</v>
      </c>
      <c r="H447" s="20">
        <f t="shared" si="626"/>
        <v>0</v>
      </c>
      <c r="I447" s="13">
        <f t="shared" si="626"/>
        <v>0</v>
      </c>
      <c r="J447" s="13">
        <f t="shared" si="626"/>
        <v>0</v>
      </c>
      <c r="K447" s="13">
        <f t="shared" si="626"/>
        <v>0</v>
      </c>
      <c r="L447" s="13">
        <f t="shared" si="626"/>
        <v>0</v>
      </c>
      <c r="M447" s="20">
        <f t="shared" si="626"/>
        <v>474</v>
      </c>
      <c r="N447" s="20">
        <f t="shared" si="626"/>
        <v>0</v>
      </c>
      <c r="O447" s="13">
        <f t="shared" si="626"/>
        <v>0</v>
      </c>
      <c r="P447" s="13">
        <f t="shared" si="626"/>
        <v>0</v>
      </c>
      <c r="Q447" s="13">
        <f t="shared" si="626"/>
        <v>0</v>
      </c>
      <c r="R447" s="13">
        <f t="shared" si="626"/>
        <v>0</v>
      </c>
      <c r="S447" s="20">
        <f t="shared" ref="S447:AH449" si="627">S448</f>
        <v>474</v>
      </c>
      <c r="T447" s="20">
        <f t="shared" si="627"/>
        <v>0</v>
      </c>
      <c r="U447" s="13">
        <f t="shared" si="627"/>
        <v>0</v>
      </c>
      <c r="V447" s="13">
        <f t="shared" si="627"/>
        <v>0</v>
      </c>
      <c r="W447" s="13">
        <f t="shared" si="627"/>
        <v>0</v>
      </c>
      <c r="X447" s="13">
        <f t="shared" si="627"/>
        <v>0</v>
      </c>
      <c r="Y447" s="20">
        <f t="shared" si="627"/>
        <v>474</v>
      </c>
      <c r="Z447" s="20">
        <f t="shared" si="627"/>
        <v>0</v>
      </c>
      <c r="AA447" s="13">
        <f t="shared" si="627"/>
        <v>0</v>
      </c>
      <c r="AB447" s="13">
        <f t="shared" si="627"/>
        <v>0</v>
      </c>
      <c r="AC447" s="13">
        <f t="shared" si="627"/>
        <v>0</v>
      </c>
      <c r="AD447" s="13">
        <f t="shared" si="627"/>
        <v>0</v>
      </c>
      <c r="AE447" s="20">
        <f t="shared" si="627"/>
        <v>474</v>
      </c>
      <c r="AF447" s="20">
        <f t="shared" si="627"/>
        <v>0</v>
      </c>
      <c r="AG447" s="13">
        <f t="shared" si="627"/>
        <v>97</v>
      </c>
      <c r="AH447" s="13">
        <f t="shared" si="627"/>
        <v>0</v>
      </c>
      <c r="AI447" s="13">
        <f t="shared" ref="AG447:AR449" si="628">AI448</f>
        <v>0</v>
      </c>
      <c r="AJ447" s="13">
        <f t="shared" si="628"/>
        <v>0</v>
      </c>
      <c r="AK447" s="87">
        <f t="shared" si="628"/>
        <v>571</v>
      </c>
      <c r="AL447" s="87">
        <f t="shared" si="628"/>
        <v>0</v>
      </c>
      <c r="AM447" s="13">
        <f t="shared" si="628"/>
        <v>0</v>
      </c>
      <c r="AN447" s="13">
        <f t="shared" si="628"/>
        <v>0</v>
      </c>
      <c r="AO447" s="13">
        <f t="shared" si="628"/>
        <v>0</v>
      </c>
      <c r="AP447" s="13">
        <f t="shared" si="628"/>
        <v>0</v>
      </c>
      <c r="AQ447" s="20">
        <f t="shared" si="628"/>
        <v>571</v>
      </c>
      <c r="AR447" s="20">
        <f t="shared" si="628"/>
        <v>0</v>
      </c>
      <c r="AS447" s="6">
        <f t="shared" si="560"/>
        <v>571</v>
      </c>
    </row>
    <row r="448" spans="1:45" hidden="1" x14ac:dyDescent="0.25">
      <c r="A448" s="60" t="s">
        <v>16</v>
      </c>
      <c r="B448" s="16">
        <f t="shared" si="615"/>
        <v>912</v>
      </c>
      <c r="C448" s="16" t="s">
        <v>7</v>
      </c>
      <c r="D448" s="16" t="s">
        <v>87</v>
      </c>
      <c r="E448" s="16" t="s">
        <v>45</v>
      </c>
      <c r="F448" s="16"/>
      <c r="G448" s="20">
        <f t="shared" si="626"/>
        <v>474</v>
      </c>
      <c r="H448" s="20">
        <f t="shared" si="626"/>
        <v>0</v>
      </c>
      <c r="I448" s="13">
        <f t="shared" si="626"/>
        <v>0</v>
      </c>
      <c r="J448" s="13">
        <f t="shared" si="626"/>
        <v>0</v>
      </c>
      <c r="K448" s="13">
        <f t="shared" si="626"/>
        <v>0</v>
      </c>
      <c r="L448" s="13">
        <f t="shared" si="626"/>
        <v>0</v>
      </c>
      <c r="M448" s="20">
        <f t="shared" si="626"/>
        <v>474</v>
      </c>
      <c r="N448" s="20">
        <f t="shared" si="626"/>
        <v>0</v>
      </c>
      <c r="O448" s="13">
        <f t="shared" si="626"/>
        <v>0</v>
      </c>
      <c r="P448" s="13">
        <f t="shared" si="626"/>
        <v>0</v>
      </c>
      <c r="Q448" s="13">
        <f t="shared" si="626"/>
        <v>0</v>
      </c>
      <c r="R448" s="13">
        <f t="shared" si="626"/>
        <v>0</v>
      </c>
      <c r="S448" s="20">
        <f t="shared" si="627"/>
        <v>474</v>
      </c>
      <c r="T448" s="20">
        <f t="shared" si="627"/>
        <v>0</v>
      </c>
      <c r="U448" s="13">
        <f t="shared" si="627"/>
        <v>0</v>
      </c>
      <c r="V448" s="13">
        <f t="shared" si="627"/>
        <v>0</v>
      </c>
      <c r="W448" s="13">
        <f t="shared" si="627"/>
        <v>0</v>
      </c>
      <c r="X448" s="13">
        <f t="shared" si="627"/>
        <v>0</v>
      </c>
      <c r="Y448" s="20">
        <f t="shared" si="627"/>
        <v>474</v>
      </c>
      <c r="Z448" s="20">
        <f t="shared" si="627"/>
        <v>0</v>
      </c>
      <c r="AA448" s="13">
        <f t="shared" si="627"/>
        <v>0</v>
      </c>
      <c r="AB448" s="13">
        <f t="shared" si="627"/>
        <v>0</v>
      </c>
      <c r="AC448" s="13">
        <f t="shared" si="627"/>
        <v>0</v>
      </c>
      <c r="AD448" s="13">
        <f t="shared" si="627"/>
        <v>0</v>
      </c>
      <c r="AE448" s="20">
        <f t="shared" si="627"/>
        <v>474</v>
      </c>
      <c r="AF448" s="20">
        <f t="shared" si="627"/>
        <v>0</v>
      </c>
      <c r="AG448" s="13">
        <f t="shared" si="628"/>
        <v>97</v>
      </c>
      <c r="AH448" s="13">
        <f t="shared" si="628"/>
        <v>0</v>
      </c>
      <c r="AI448" s="13">
        <f t="shared" si="628"/>
        <v>0</v>
      </c>
      <c r="AJ448" s="13">
        <f t="shared" si="628"/>
        <v>0</v>
      </c>
      <c r="AK448" s="87">
        <f t="shared" si="628"/>
        <v>571</v>
      </c>
      <c r="AL448" s="87">
        <f t="shared" si="628"/>
        <v>0</v>
      </c>
      <c r="AM448" s="13">
        <f t="shared" si="628"/>
        <v>0</v>
      </c>
      <c r="AN448" s="13">
        <f t="shared" si="628"/>
        <v>0</v>
      </c>
      <c r="AO448" s="13">
        <f t="shared" si="628"/>
        <v>0</v>
      </c>
      <c r="AP448" s="13">
        <f t="shared" si="628"/>
        <v>0</v>
      </c>
      <c r="AQ448" s="20">
        <f t="shared" si="628"/>
        <v>571</v>
      </c>
      <c r="AR448" s="20">
        <f t="shared" si="628"/>
        <v>0</v>
      </c>
      <c r="AS448" s="6">
        <f t="shared" si="560"/>
        <v>571</v>
      </c>
    </row>
    <row r="449" spans="1:45" ht="33" hidden="1" x14ac:dyDescent="0.25">
      <c r="A449" s="60" t="s">
        <v>12</v>
      </c>
      <c r="B449" s="16">
        <f t="shared" si="615"/>
        <v>912</v>
      </c>
      <c r="C449" s="16" t="s">
        <v>7</v>
      </c>
      <c r="D449" s="16" t="s">
        <v>87</v>
      </c>
      <c r="E449" s="16" t="s">
        <v>45</v>
      </c>
      <c r="F449" s="16" t="s">
        <v>13</v>
      </c>
      <c r="G449" s="13">
        <f t="shared" si="626"/>
        <v>474</v>
      </c>
      <c r="H449" s="13">
        <f t="shared" si="626"/>
        <v>0</v>
      </c>
      <c r="I449" s="13">
        <f t="shared" si="626"/>
        <v>0</v>
      </c>
      <c r="J449" s="13">
        <f t="shared" si="626"/>
        <v>0</v>
      </c>
      <c r="K449" s="13">
        <f t="shared" si="626"/>
        <v>0</v>
      </c>
      <c r="L449" s="13">
        <f t="shared" si="626"/>
        <v>0</v>
      </c>
      <c r="M449" s="13">
        <f t="shared" si="626"/>
        <v>474</v>
      </c>
      <c r="N449" s="13">
        <f t="shared" si="626"/>
        <v>0</v>
      </c>
      <c r="O449" s="13">
        <f t="shared" si="626"/>
        <v>0</v>
      </c>
      <c r="P449" s="13">
        <f t="shared" si="626"/>
        <v>0</v>
      </c>
      <c r="Q449" s="13">
        <f t="shared" si="626"/>
        <v>0</v>
      </c>
      <c r="R449" s="13">
        <f t="shared" si="626"/>
        <v>0</v>
      </c>
      <c r="S449" s="13">
        <f t="shared" si="627"/>
        <v>474</v>
      </c>
      <c r="T449" s="13">
        <f t="shared" si="627"/>
        <v>0</v>
      </c>
      <c r="U449" s="13">
        <f t="shared" si="627"/>
        <v>0</v>
      </c>
      <c r="V449" s="13">
        <f t="shared" si="627"/>
        <v>0</v>
      </c>
      <c r="W449" s="13">
        <f t="shared" si="627"/>
        <v>0</v>
      </c>
      <c r="X449" s="13">
        <f t="shared" si="627"/>
        <v>0</v>
      </c>
      <c r="Y449" s="13">
        <f t="shared" si="627"/>
        <v>474</v>
      </c>
      <c r="Z449" s="13">
        <f t="shared" si="627"/>
        <v>0</v>
      </c>
      <c r="AA449" s="13">
        <f t="shared" si="627"/>
        <v>0</v>
      </c>
      <c r="AB449" s="13">
        <f t="shared" si="627"/>
        <v>0</v>
      </c>
      <c r="AC449" s="13">
        <f t="shared" si="627"/>
        <v>0</v>
      </c>
      <c r="AD449" s="13">
        <f t="shared" si="627"/>
        <v>0</v>
      </c>
      <c r="AE449" s="13">
        <f t="shared" si="627"/>
        <v>474</v>
      </c>
      <c r="AF449" s="13">
        <f t="shared" si="627"/>
        <v>0</v>
      </c>
      <c r="AG449" s="13">
        <f t="shared" si="628"/>
        <v>97</v>
      </c>
      <c r="AH449" s="13">
        <f t="shared" si="628"/>
        <v>0</v>
      </c>
      <c r="AI449" s="13">
        <f t="shared" si="628"/>
        <v>0</v>
      </c>
      <c r="AJ449" s="13">
        <f t="shared" si="628"/>
        <v>0</v>
      </c>
      <c r="AK449" s="81">
        <f t="shared" si="628"/>
        <v>571</v>
      </c>
      <c r="AL449" s="81">
        <f t="shared" si="628"/>
        <v>0</v>
      </c>
      <c r="AM449" s="13">
        <f t="shared" si="628"/>
        <v>0</v>
      </c>
      <c r="AN449" s="13">
        <f t="shared" si="628"/>
        <v>0</v>
      </c>
      <c r="AO449" s="13">
        <f t="shared" si="628"/>
        <v>0</v>
      </c>
      <c r="AP449" s="13">
        <f t="shared" si="628"/>
        <v>0</v>
      </c>
      <c r="AQ449" s="13">
        <f t="shared" si="628"/>
        <v>571</v>
      </c>
      <c r="AR449" s="13">
        <f t="shared" si="628"/>
        <v>0</v>
      </c>
      <c r="AS449" s="6">
        <f t="shared" si="560"/>
        <v>571</v>
      </c>
    </row>
    <row r="450" spans="1:45" hidden="1" x14ac:dyDescent="0.25">
      <c r="A450" s="60" t="s">
        <v>14</v>
      </c>
      <c r="B450" s="16">
        <f t="shared" si="615"/>
        <v>912</v>
      </c>
      <c r="C450" s="16" t="s">
        <v>7</v>
      </c>
      <c r="D450" s="16" t="s">
        <v>87</v>
      </c>
      <c r="E450" s="16" t="s">
        <v>45</v>
      </c>
      <c r="F450" s="13">
        <v>610</v>
      </c>
      <c r="G450" s="13">
        <v>474</v>
      </c>
      <c r="H450" s="18"/>
      <c r="I450" s="13"/>
      <c r="J450" s="13"/>
      <c r="K450" s="13"/>
      <c r="L450" s="13"/>
      <c r="M450" s="13">
        <f>G450+I450+J450+K450+L450</f>
        <v>474</v>
      </c>
      <c r="N450" s="13">
        <f>H450+J450</f>
        <v>0</v>
      </c>
      <c r="O450" s="13"/>
      <c r="P450" s="13"/>
      <c r="Q450" s="13"/>
      <c r="R450" s="13"/>
      <c r="S450" s="13">
        <f>M450+O450+P450+Q450+R450</f>
        <v>474</v>
      </c>
      <c r="T450" s="13">
        <f>N450+P450</f>
        <v>0</v>
      </c>
      <c r="U450" s="13"/>
      <c r="V450" s="13"/>
      <c r="W450" s="13"/>
      <c r="X450" s="13"/>
      <c r="Y450" s="13">
        <f>S450+U450+V450+W450+X450</f>
        <v>474</v>
      </c>
      <c r="Z450" s="13">
        <f>T450+V450</f>
        <v>0</v>
      </c>
      <c r="AA450" s="13"/>
      <c r="AB450" s="13"/>
      <c r="AC450" s="13"/>
      <c r="AD450" s="13"/>
      <c r="AE450" s="13">
        <f>Y450+AA450+AB450+AC450+AD450</f>
        <v>474</v>
      </c>
      <c r="AF450" s="13">
        <f>Z450+AB450</f>
        <v>0</v>
      </c>
      <c r="AG450" s="13">
        <v>97</v>
      </c>
      <c r="AH450" s="13"/>
      <c r="AI450" s="13"/>
      <c r="AJ450" s="13"/>
      <c r="AK450" s="81">
        <f>AE450+AG450+AH450+AI450+AJ450</f>
        <v>571</v>
      </c>
      <c r="AL450" s="81">
        <f>AF450+AH450</f>
        <v>0</v>
      </c>
      <c r="AM450" s="13"/>
      <c r="AN450" s="13"/>
      <c r="AO450" s="13"/>
      <c r="AP450" s="13"/>
      <c r="AQ450" s="13">
        <f>AK450+AM450+AN450+AO450+AP450</f>
        <v>571</v>
      </c>
      <c r="AR450" s="13">
        <f>AL450+AN450</f>
        <v>0</v>
      </c>
      <c r="AS450" s="6">
        <f t="shared" si="560"/>
        <v>571</v>
      </c>
    </row>
    <row r="451" spans="1:45" ht="33" hidden="1" x14ac:dyDescent="0.25">
      <c r="A451" s="64" t="s">
        <v>457</v>
      </c>
      <c r="B451" s="16">
        <f t="shared" si="615"/>
        <v>912</v>
      </c>
      <c r="C451" s="16" t="s">
        <v>7</v>
      </c>
      <c r="D451" s="16" t="s">
        <v>87</v>
      </c>
      <c r="E451" s="16" t="s">
        <v>460</v>
      </c>
      <c r="F451" s="16"/>
      <c r="G451" s="13">
        <f t="shared" ref="G451:R453" si="629">G452</f>
        <v>67040</v>
      </c>
      <c r="H451" s="13">
        <f t="shared" si="629"/>
        <v>67040</v>
      </c>
      <c r="I451" s="13">
        <f t="shared" si="629"/>
        <v>0</v>
      </c>
      <c r="J451" s="13">
        <f t="shared" si="629"/>
        <v>0</v>
      </c>
      <c r="K451" s="13">
        <f t="shared" si="629"/>
        <v>0</v>
      </c>
      <c r="L451" s="13">
        <f t="shared" si="629"/>
        <v>0</v>
      </c>
      <c r="M451" s="13">
        <f t="shared" si="629"/>
        <v>67040</v>
      </c>
      <c r="N451" s="13">
        <f t="shared" si="629"/>
        <v>67040</v>
      </c>
      <c r="O451" s="13">
        <f t="shared" si="629"/>
        <v>0</v>
      </c>
      <c r="P451" s="13">
        <f t="shared" si="629"/>
        <v>0</v>
      </c>
      <c r="Q451" s="13">
        <f t="shared" si="629"/>
        <v>0</v>
      </c>
      <c r="R451" s="13">
        <f t="shared" si="629"/>
        <v>0</v>
      </c>
      <c r="S451" s="13">
        <f t="shared" ref="S451:AH453" si="630">S452</f>
        <v>67040</v>
      </c>
      <c r="T451" s="13">
        <f t="shared" si="630"/>
        <v>67040</v>
      </c>
      <c r="U451" s="13">
        <f t="shared" si="630"/>
        <v>0</v>
      </c>
      <c r="V451" s="13">
        <f t="shared" si="630"/>
        <v>0</v>
      </c>
      <c r="W451" s="13">
        <f t="shared" si="630"/>
        <v>0</v>
      </c>
      <c r="X451" s="13">
        <f t="shared" si="630"/>
        <v>0</v>
      </c>
      <c r="Y451" s="13">
        <f t="shared" si="630"/>
        <v>67040</v>
      </c>
      <c r="Z451" s="13">
        <f t="shared" si="630"/>
        <v>67040</v>
      </c>
      <c r="AA451" s="13">
        <f t="shared" si="630"/>
        <v>0</v>
      </c>
      <c r="AB451" s="13">
        <f t="shared" si="630"/>
        <v>0</v>
      </c>
      <c r="AC451" s="13">
        <f t="shared" si="630"/>
        <v>0</v>
      </c>
      <c r="AD451" s="13">
        <f t="shared" si="630"/>
        <v>0</v>
      </c>
      <c r="AE451" s="13">
        <f t="shared" si="630"/>
        <v>67040</v>
      </c>
      <c r="AF451" s="13">
        <f t="shared" si="630"/>
        <v>67040</v>
      </c>
      <c r="AG451" s="13">
        <f t="shared" si="630"/>
        <v>0</v>
      </c>
      <c r="AH451" s="13">
        <f t="shared" si="630"/>
        <v>0</v>
      </c>
      <c r="AI451" s="13">
        <f t="shared" ref="AG451:AR453" si="631">AI452</f>
        <v>0</v>
      </c>
      <c r="AJ451" s="13">
        <f t="shared" si="631"/>
        <v>0</v>
      </c>
      <c r="AK451" s="81">
        <f t="shared" si="631"/>
        <v>67040</v>
      </c>
      <c r="AL451" s="81">
        <f t="shared" si="631"/>
        <v>67040</v>
      </c>
      <c r="AM451" s="13">
        <f t="shared" si="631"/>
        <v>0</v>
      </c>
      <c r="AN451" s="13">
        <f t="shared" si="631"/>
        <v>0</v>
      </c>
      <c r="AO451" s="13">
        <f t="shared" si="631"/>
        <v>0</v>
      </c>
      <c r="AP451" s="13">
        <f t="shared" si="631"/>
        <v>0</v>
      </c>
      <c r="AQ451" s="13">
        <f t="shared" si="631"/>
        <v>67040</v>
      </c>
      <c r="AR451" s="13">
        <f t="shared" si="631"/>
        <v>67040</v>
      </c>
      <c r="AS451" s="6">
        <f t="shared" si="560"/>
        <v>0</v>
      </c>
    </row>
    <row r="452" spans="1:45" ht="33" hidden="1" x14ac:dyDescent="0.25">
      <c r="A452" s="64" t="s">
        <v>458</v>
      </c>
      <c r="B452" s="16">
        <f t="shared" si="615"/>
        <v>912</v>
      </c>
      <c r="C452" s="16" t="s">
        <v>7</v>
      </c>
      <c r="D452" s="16" t="s">
        <v>87</v>
      </c>
      <c r="E452" s="16" t="s">
        <v>487</v>
      </c>
      <c r="F452" s="16"/>
      <c r="G452" s="13">
        <f t="shared" si="629"/>
        <v>67040</v>
      </c>
      <c r="H452" s="13">
        <f t="shared" si="629"/>
        <v>67040</v>
      </c>
      <c r="I452" s="13">
        <f t="shared" si="629"/>
        <v>0</v>
      </c>
      <c r="J452" s="13">
        <f t="shared" si="629"/>
        <v>0</v>
      </c>
      <c r="K452" s="13">
        <f t="shared" si="629"/>
        <v>0</v>
      </c>
      <c r="L452" s="13">
        <f t="shared" si="629"/>
        <v>0</v>
      </c>
      <c r="M452" s="13">
        <f t="shared" si="629"/>
        <v>67040</v>
      </c>
      <c r="N452" s="13">
        <f t="shared" si="629"/>
        <v>67040</v>
      </c>
      <c r="O452" s="13">
        <f t="shared" si="629"/>
        <v>0</v>
      </c>
      <c r="P452" s="13">
        <f t="shared" si="629"/>
        <v>0</v>
      </c>
      <c r="Q452" s="13">
        <f t="shared" si="629"/>
        <v>0</v>
      </c>
      <c r="R452" s="13">
        <f t="shared" si="629"/>
        <v>0</v>
      </c>
      <c r="S452" s="13">
        <f t="shared" si="630"/>
        <v>67040</v>
      </c>
      <c r="T452" s="13">
        <f t="shared" si="630"/>
        <v>67040</v>
      </c>
      <c r="U452" s="13">
        <f t="shared" si="630"/>
        <v>0</v>
      </c>
      <c r="V452" s="13">
        <f t="shared" si="630"/>
        <v>0</v>
      </c>
      <c r="W452" s="13">
        <f t="shared" si="630"/>
        <v>0</v>
      </c>
      <c r="X452" s="13">
        <f t="shared" si="630"/>
        <v>0</v>
      </c>
      <c r="Y452" s="13">
        <f t="shared" si="630"/>
        <v>67040</v>
      </c>
      <c r="Z452" s="13">
        <f t="shared" si="630"/>
        <v>67040</v>
      </c>
      <c r="AA452" s="13">
        <f t="shared" si="630"/>
        <v>0</v>
      </c>
      <c r="AB452" s="13">
        <f t="shared" si="630"/>
        <v>0</v>
      </c>
      <c r="AC452" s="13">
        <f t="shared" si="630"/>
        <v>0</v>
      </c>
      <c r="AD452" s="13">
        <f t="shared" si="630"/>
        <v>0</v>
      </c>
      <c r="AE452" s="13">
        <f t="shared" si="630"/>
        <v>67040</v>
      </c>
      <c r="AF452" s="13">
        <f t="shared" si="630"/>
        <v>67040</v>
      </c>
      <c r="AG452" s="13">
        <f t="shared" si="631"/>
        <v>0</v>
      </c>
      <c r="AH452" s="13">
        <f t="shared" si="631"/>
        <v>0</v>
      </c>
      <c r="AI452" s="13">
        <f t="shared" si="631"/>
        <v>0</v>
      </c>
      <c r="AJ452" s="13">
        <f t="shared" si="631"/>
        <v>0</v>
      </c>
      <c r="AK452" s="81">
        <f t="shared" si="631"/>
        <v>67040</v>
      </c>
      <c r="AL452" s="81">
        <f t="shared" si="631"/>
        <v>67040</v>
      </c>
      <c r="AM452" s="13">
        <f t="shared" si="631"/>
        <v>0</v>
      </c>
      <c r="AN452" s="13">
        <f t="shared" si="631"/>
        <v>0</v>
      </c>
      <c r="AO452" s="13">
        <f t="shared" si="631"/>
        <v>0</v>
      </c>
      <c r="AP452" s="13">
        <f t="shared" si="631"/>
        <v>0</v>
      </c>
      <c r="AQ452" s="13">
        <f t="shared" si="631"/>
        <v>67040</v>
      </c>
      <c r="AR452" s="13">
        <f t="shared" si="631"/>
        <v>67040</v>
      </c>
      <c r="AS452" s="6">
        <f t="shared" si="560"/>
        <v>0</v>
      </c>
    </row>
    <row r="453" spans="1:45" ht="33" hidden="1" x14ac:dyDescent="0.25">
      <c r="A453" s="56" t="s">
        <v>12</v>
      </c>
      <c r="B453" s="16">
        <f t="shared" si="615"/>
        <v>912</v>
      </c>
      <c r="C453" s="16" t="s">
        <v>7</v>
      </c>
      <c r="D453" s="16" t="s">
        <v>87</v>
      </c>
      <c r="E453" s="16" t="s">
        <v>487</v>
      </c>
      <c r="F453" s="16" t="s">
        <v>13</v>
      </c>
      <c r="G453" s="13">
        <f t="shared" si="629"/>
        <v>67040</v>
      </c>
      <c r="H453" s="13">
        <f t="shared" si="629"/>
        <v>67040</v>
      </c>
      <c r="I453" s="13">
        <f t="shared" si="629"/>
        <v>0</v>
      </c>
      <c r="J453" s="13">
        <f t="shared" si="629"/>
        <v>0</v>
      </c>
      <c r="K453" s="13">
        <f t="shared" si="629"/>
        <v>0</v>
      </c>
      <c r="L453" s="13">
        <f t="shared" si="629"/>
        <v>0</v>
      </c>
      <c r="M453" s="13">
        <f t="shared" si="629"/>
        <v>67040</v>
      </c>
      <c r="N453" s="13">
        <f t="shared" si="629"/>
        <v>67040</v>
      </c>
      <c r="O453" s="13">
        <f t="shared" si="629"/>
        <v>0</v>
      </c>
      <c r="P453" s="13">
        <f t="shared" si="629"/>
        <v>0</v>
      </c>
      <c r="Q453" s="13">
        <f t="shared" si="629"/>
        <v>0</v>
      </c>
      <c r="R453" s="13">
        <f t="shared" si="629"/>
        <v>0</v>
      </c>
      <c r="S453" s="13">
        <f t="shared" si="630"/>
        <v>67040</v>
      </c>
      <c r="T453" s="13">
        <f t="shared" si="630"/>
        <v>67040</v>
      </c>
      <c r="U453" s="13">
        <f t="shared" si="630"/>
        <v>0</v>
      </c>
      <c r="V453" s="13">
        <f t="shared" si="630"/>
        <v>0</v>
      </c>
      <c r="W453" s="13">
        <f t="shared" si="630"/>
        <v>0</v>
      </c>
      <c r="X453" s="13">
        <f t="shared" si="630"/>
        <v>0</v>
      </c>
      <c r="Y453" s="13">
        <f t="shared" si="630"/>
        <v>67040</v>
      </c>
      <c r="Z453" s="13">
        <f t="shared" si="630"/>
        <v>67040</v>
      </c>
      <c r="AA453" s="13">
        <f t="shared" si="630"/>
        <v>0</v>
      </c>
      <c r="AB453" s="13">
        <f t="shared" si="630"/>
        <v>0</v>
      </c>
      <c r="AC453" s="13">
        <f t="shared" si="630"/>
        <v>0</v>
      </c>
      <c r="AD453" s="13">
        <f t="shared" si="630"/>
        <v>0</v>
      </c>
      <c r="AE453" s="13">
        <f t="shared" si="630"/>
        <v>67040</v>
      </c>
      <c r="AF453" s="13">
        <f t="shared" si="630"/>
        <v>67040</v>
      </c>
      <c r="AG453" s="13">
        <f t="shared" si="631"/>
        <v>0</v>
      </c>
      <c r="AH453" s="13">
        <f t="shared" si="631"/>
        <v>0</v>
      </c>
      <c r="AI453" s="13">
        <f t="shared" si="631"/>
        <v>0</v>
      </c>
      <c r="AJ453" s="13">
        <f t="shared" si="631"/>
        <v>0</v>
      </c>
      <c r="AK453" s="81">
        <f t="shared" si="631"/>
        <v>67040</v>
      </c>
      <c r="AL453" s="81">
        <f t="shared" si="631"/>
        <v>67040</v>
      </c>
      <c r="AM453" s="13">
        <f t="shared" si="631"/>
        <v>0</v>
      </c>
      <c r="AN453" s="13">
        <f t="shared" si="631"/>
        <v>0</v>
      </c>
      <c r="AO453" s="13">
        <f t="shared" si="631"/>
        <v>0</v>
      </c>
      <c r="AP453" s="13">
        <f t="shared" si="631"/>
        <v>0</v>
      </c>
      <c r="AQ453" s="13">
        <f t="shared" si="631"/>
        <v>67040</v>
      </c>
      <c r="AR453" s="13">
        <f t="shared" si="631"/>
        <v>67040</v>
      </c>
      <c r="AS453" s="6">
        <f t="shared" si="560"/>
        <v>0</v>
      </c>
    </row>
    <row r="454" spans="1:45" hidden="1" x14ac:dyDescent="0.25">
      <c r="A454" s="56" t="s">
        <v>14</v>
      </c>
      <c r="B454" s="16">
        <f t="shared" si="615"/>
        <v>912</v>
      </c>
      <c r="C454" s="16" t="s">
        <v>7</v>
      </c>
      <c r="D454" s="16" t="s">
        <v>87</v>
      </c>
      <c r="E454" s="16" t="s">
        <v>487</v>
      </c>
      <c r="F454" s="16" t="s">
        <v>37</v>
      </c>
      <c r="G454" s="13">
        <v>67040</v>
      </c>
      <c r="H454" s="13">
        <v>67040</v>
      </c>
      <c r="I454" s="13"/>
      <c r="J454" s="13"/>
      <c r="K454" s="13"/>
      <c r="L454" s="13"/>
      <c r="M454" s="13">
        <f>G454+I454+J454+K454+L454</f>
        <v>67040</v>
      </c>
      <c r="N454" s="13">
        <f>H454+J454</f>
        <v>67040</v>
      </c>
      <c r="O454" s="13"/>
      <c r="P454" s="13"/>
      <c r="Q454" s="13"/>
      <c r="R454" s="13"/>
      <c r="S454" s="13">
        <f>M454+O454+P454+Q454+R454</f>
        <v>67040</v>
      </c>
      <c r="T454" s="13">
        <f>N454+P454</f>
        <v>67040</v>
      </c>
      <c r="U454" s="13"/>
      <c r="V454" s="13"/>
      <c r="W454" s="13"/>
      <c r="X454" s="13"/>
      <c r="Y454" s="13">
        <f>S454+U454+V454+W454+X454</f>
        <v>67040</v>
      </c>
      <c r="Z454" s="13">
        <f>T454+V454</f>
        <v>67040</v>
      </c>
      <c r="AA454" s="13"/>
      <c r="AB454" s="13"/>
      <c r="AC454" s="13"/>
      <c r="AD454" s="13"/>
      <c r="AE454" s="13">
        <f>Y454+AA454+AB454+AC454+AD454</f>
        <v>67040</v>
      </c>
      <c r="AF454" s="13">
        <f>Z454+AB454</f>
        <v>67040</v>
      </c>
      <c r="AG454" s="13"/>
      <c r="AH454" s="13"/>
      <c r="AI454" s="13"/>
      <c r="AJ454" s="13"/>
      <c r="AK454" s="81">
        <f>AE454+AG454+AH454+AI454+AJ454</f>
        <v>67040</v>
      </c>
      <c r="AL454" s="81">
        <f>AF454+AH454</f>
        <v>67040</v>
      </c>
      <c r="AM454" s="13"/>
      <c r="AN454" s="13"/>
      <c r="AO454" s="13"/>
      <c r="AP454" s="13"/>
      <c r="AQ454" s="13">
        <f>AK454+AM454+AN454+AO454+AP454</f>
        <v>67040</v>
      </c>
      <c r="AR454" s="13">
        <f>AL454+AN454</f>
        <v>67040</v>
      </c>
      <c r="AS454" s="6">
        <f t="shared" si="560"/>
        <v>0</v>
      </c>
    </row>
    <row r="455" spans="1:45" hidden="1" x14ac:dyDescent="0.25">
      <c r="A455" s="56"/>
      <c r="B455" s="16"/>
      <c r="C455" s="16"/>
      <c r="D455" s="16"/>
      <c r="E455" s="16"/>
      <c r="F455" s="16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81"/>
      <c r="AL455" s="81"/>
      <c r="AM455" s="13"/>
      <c r="AN455" s="13"/>
      <c r="AO455" s="13"/>
      <c r="AP455" s="13"/>
      <c r="AQ455" s="13"/>
      <c r="AR455" s="13"/>
      <c r="AS455" s="6">
        <f t="shared" si="560"/>
        <v>0</v>
      </c>
    </row>
    <row r="456" spans="1:45" ht="18.75" hidden="1" x14ac:dyDescent="0.3">
      <c r="A456" s="59" t="s">
        <v>704</v>
      </c>
      <c r="B456" s="14">
        <v>912</v>
      </c>
      <c r="C456" s="14" t="s">
        <v>7</v>
      </c>
      <c r="D456" s="14" t="s">
        <v>17</v>
      </c>
      <c r="E456" s="14"/>
      <c r="F456" s="14"/>
      <c r="G456" s="39">
        <f>G457</f>
        <v>58968</v>
      </c>
      <c r="H456" s="39">
        <f t="shared" ref="H456:R456" si="632">H457</f>
        <v>0</v>
      </c>
      <c r="I456" s="13">
        <f t="shared" si="632"/>
        <v>0</v>
      </c>
      <c r="J456" s="13">
        <f t="shared" si="632"/>
        <v>0</v>
      </c>
      <c r="K456" s="13">
        <f t="shared" si="632"/>
        <v>0</v>
      </c>
      <c r="L456" s="13">
        <f t="shared" si="632"/>
        <v>0</v>
      </c>
      <c r="M456" s="39">
        <f t="shared" si="632"/>
        <v>58968</v>
      </c>
      <c r="N456" s="39">
        <f t="shared" si="632"/>
        <v>0</v>
      </c>
      <c r="O456" s="13">
        <f t="shared" si="632"/>
        <v>0</v>
      </c>
      <c r="P456" s="13">
        <f t="shared" si="632"/>
        <v>0</v>
      </c>
      <c r="Q456" s="13">
        <f t="shared" si="632"/>
        <v>0</v>
      </c>
      <c r="R456" s="13">
        <f t="shared" si="632"/>
        <v>0</v>
      </c>
      <c r="S456" s="39">
        <f t="shared" ref="S456:AR456" si="633">S457</f>
        <v>58968</v>
      </c>
      <c r="T456" s="39">
        <f t="shared" si="633"/>
        <v>0</v>
      </c>
      <c r="U456" s="13">
        <f t="shared" si="633"/>
        <v>0</v>
      </c>
      <c r="V456" s="13">
        <f t="shared" si="633"/>
        <v>0</v>
      </c>
      <c r="W456" s="13">
        <f t="shared" si="633"/>
        <v>0</v>
      </c>
      <c r="X456" s="13">
        <f t="shared" si="633"/>
        <v>0</v>
      </c>
      <c r="Y456" s="39">
        <f t="shared" si="633"/>
        <v>58968</v>
      </c>
      <c r="Z456" s="39">
        <f t="shared" si="633"/>
        <v>0</v>
      </c>
      <c r="AA456" s="13">
        <f t="shared" si="633"/>
        <v>0</v>
      </c>
      <c r="AB456" s="13">
        <f t="shared" si="633"/>
        <v>0</v>
      </c>
      <c r="AC456" s="13">
        <f t="shared" si="633"/>
        <v>0</v>
      </c>
      <c r="AD456" s="13">
        <f t="shared" si="633"/>
        <v>0</v>
      </c>
      <c r="AE456" s="39">
        <f t="shared" si="633"/>
        <v>58968</v>
      </c>
      <c r="AF456" s="39">
        <f t="shared" si="633"/>
        <v>0</v>
      </c>
      <c r="AG456" s="13">
        <f t="shared" si="633"/>
        <v>0</v>
      </c>
      <c r="AH456" s="13">
        <f t="shared" si="633"/>
        <v>0</v>
      </c>
      <c r="AI456" s="13">
        <f t="shared" si="633"/>
        <v>0</v>
      </c>
      <c r="AJ456" s="13">
        <f t="shared" si="633"/>
        <v>0</v>
      </c>
      <c r="AK456" s="93">
        <f t="shared" si="633"/>
        <v>58968</v>
      </c>
      <c r="AL456" s="93">
        <f t="shared" si="633"/>
        <v>0</v>
      </c>
      <c r="AM456" s="13">
        <f t="shared" si="633"/>
        <v>0</v>
      </c>
      <c r="AN456" s="13">
        <f t="shared" si="633"/>
        <v>0</v>
      </c>
      <c r="AO456" s="13">
        <f t="shared" si="633"/>
        <v>0</v>
      </c>
      <c r="AP456" s="13">
        <f t="shared" si="633"/>
        <v>0</v>
      </c>
      <c r="AQ456" s="39">
        <f t="shared" si="633"/>
        <v>58968</v>
      </c>
      <c r="AR456" s="39">
        <f t="shared" si="633"/>
        <v>0</v>
      </c>
      <c r="AS456" s="6">
        <f t="shared" si="560"/>
        <v>58968</v>
      </c>
    </row>
    <row r="457" spans="1:45" ht="33" hidden="1" x14ac:dyDescent="0.25">
      <c r="A457" s="60" t="s">
        <v>9</v>
      </c>
      <c r="B457" s="16">
        <f t="shared" si="615"/>
        <v>912</v>
      </c>
      <c r="C457" s="16" t="s">
        <v>7</v>
      </c>
      <c r="D457" s="16" t="s">
        <v>17</v>
      </c>
      <c r="E457" s="16" t="s">
        <v>41</v>
      </c>
      <c r="F457" s="16"/>
      <c r="G457" s="40">
        <f>G458+G462</f>
        <v>58968</v>
      </c>
      <c r="H457" s="40">
        <f t="shared" ref="H457:N457" si="634">H458+H462</f>
        <v>0</v>
      </c>
      <c r="I457" s="13">
        <f t="shared" si="634"/>
        <v>0</v>
      </c>
      <c r="J457" s="13">
        <f t="shared" si="634"/>
        <v>0</v>
      </c>
      <c r="K457" s="13">
        <f t="shared" si="634"/>
        <v>0</v>
      </c>
      <c r="L457" s="13">
        <f t="shared" si="634"/>
        <v>0</v>
      </c>
      <c r="M457" s="40">
        <f t="shared" si="634"/>
        <v>58968</v>
      </c>
      <c r="N457" s="40">
        <f t="shared" si="634"/>
        <v>0</v>
      </c>
      <c r="O457" s="13">
        <f t="shared" ref="O457:T457" si="635">O458+O462</f>
        <v>0</v>
      </c>
      <c r="P457" s="13">
        <f t="shared" si="635"/>
        <v>0</v>
      </c>
      <c r="Q457" s="13">
        <f t="shared" si="635"/>
        <v>0</v>
      </c>
      <c r="R457" s="13">
        <f t="shared" si="635"/>
        <v>0</v>
      </c>
      <c r="S457" s="40">
        <f t="shared" si="635"/>
        <v>58968</v>
      </c>
      <c r="T457" s="40">
        <f t="shared" si="635"/>
        <v>0</v>
      </c>
      <c r="U457" s="13">
        <f t="shared" ref="U457:Z457" si="636">U458+U462</f>
        <v>0</v>
      </c>
      <c r="V457" s="13">
        <f t="shared" si="636"/>
        <v>0</v>
      </c>
      <c r="W457" s="13">
        <f t="shared" si="636"/>
        <v>0</v>
      </c>
      <c r="X457" s="13">
        <f t="shared" si="636"/>
        <v>0</v>
      </c>
      <c r="Y457" s="40">
        <f t="shared" si="636"/>
        <v>58968</v>
      </c>
      <c r="Z457" s="40">
        <f t="shared" si="636"/>
        <v>0</v>
      </c>
      <c r="AA457" s="13">
        <f t="shared" ref="AA457:AF457" si="637">AA458+AA462</f>
        <v>0</v>
      </c>
      <c r="AB457" s="13">
        <f t="shared" si="637"/>
        <v>0</v>
      </c>
      <c r="AC457" s="13">
        <f t="shared" si="637"/>
        <v>0</v>
      </c>
      <c r="AD457" s="13">
        <f t="shared" si="637"/>
        <v>0</v>
      </c>
      <c r="AE457" s="40">
        <f t="shared" si="637"/>
        <v>58968</v>
      </c>
      <c r="AF457" s="40">
        <f t="shared" si="637"/>
        <v>0</v>
      </c>
      <c r="AG457" s="13">
        <f t="shared" ref="AG457:AL457" si="638">AG458+AG462</f>
        <v>0</v>
      </c>
      <c r="AH457" s="13">
        <f t="shared" si="638"/>
        <v>0</v>
      </c>
      <c r="AI457" s="13">
        <f t="shared" si="638"/>
        <v>0</v>
      </c>
      <c r="AJ457" s="13">
        <f t="shared" si="638"/>
        <v>0</v>
      </c>
      <c r="AK457" s="94">
        <f t="shared" si="638"/>
        <v>58968</v>
      </c>
      <c r="AL457" s="94">
        <f t="shared" si="638"/>
        <v>0</v>
      </c>
      <c r="AM457" s="13">
        <f t="shared" ref="AM457:AR457" si="639">AM458+AM462</f>
        <v>0</v>
      </c>
      <c r="AN457" s="13">
        <f t="shared" si="639"/>
        <v>0</v>
      </c>
      <c r="AO457" s="13">
        <f t="shared" si="639"/>
        <v>0</v>
      </c>
      <c r="AP457" s="13">
        <f t="shared" si="639"/>
        <v>0</v>
      </c>
      <c r="AQ457" s="40">
        <f t="shared" si="639"/>
        <v>58968</v>
      </c>
      <c r="AR457" s="40">
        <f t="shared" si="639"/>
        <v>0</v>
      </c>
      <c r="AS457" s="6">
        <f t="shared" si="560"/>
        <v>58968</v>
      </c>
    </row>
    <row r="458" spans="1:45" ht="33" hidden="1" x14ac:dyDescent="0.25">
      <c r="A458" s="60" t="s">
        <v>10</v>
      </c>
      <c r="B458" s="16">
        <f t="shared" si="615"/>
        <v>912</v>
      </c>
      <c r="C458" s="16" t="s">
        <v>7</v>
      </c>
      <c r="D458" s="16" t="s">
        <v>17</v>
      </c>
      <c r="E458" s="16" t="s">
        <v>42</v>
      </c>
      <c r="F458" s="16"/>
      <c r="G458" s="20">
        <f t="shared" ref="G458:R460" si="640">G459</f>
        <v>57233</v>
      </c>
      <c r="H458" s="20">
        <f t="shared" si="640"/>
        <v>0</v>
      </c>
      <c r="I458" s="13">
        <f t="shared" si="640"/>
        <v>0</v>
      </c>
      <c r="J458" s="13">
        <f t="shared" si="640"/>
        <v>0</v>
      </c>
      <c r="K458" s="13">
        <f t="shared" si="640"/>
        <v>0</v>
      </c>
      <c r="L458" s="13">
        <f t="shared" si="640"/>
        <v>0</v>
      </c>
      <c r="M458" s="20">
        <f t="shared" si="640"/>
        <v>57233</v>
      </c>
      <c r="N458" s="20">
        <f t="shared" si="640"/>
        <v>0</v>
      </c>
      <c r="O458" s="13">
        <f t="shared" si="640"/>
        <v>0</v>
      </c>
      <c r="P458" s="13">
        <f t="shared" si="640"/>
        <v>0</v>
      </c>
      <c r="Q458" s="13">
        <f t="shared" si="640"/>
        <v>0</v>
      </c>
      <c r="R458" s="13">
        <f t="shared" si="640"/>
        <v>0</v>
      </c>
      <c r="S458" s="20">
        <f t="shared" ref="S458:AH460" si="641">S459</f>
        <v>57233</v>
      </c>
      <c r="T458" s="20">
        <f t="shared" si="641"/>
        <v>0</v>
      </c>
      <c r="U458" s="13">
        <f t="shared" si="641"/>
        <v>0</v>
      </c>
      <c r="V458" s="13">
        <f t="shared" si="641"/>
        <v>0</v>
      </c>
      <c r="W458" s="13">
        <f t="shared" si="641"/>
        <v>0</v>
      </c>
      <c r="X458" s="13">
        <f t="shared" si="641"/>
        <v>0</v>
      </c>
      <c r="Y458" s="20">
        <f t="shared" si="641"/>
        <v>57233</v>
      </c>
      <c r="Z458" s="20">
        <f t="shared" si="641"/>
        <v>0</v>
      </c>
      <c r="AA458" s="13">
        <f t="shared" si="641"/>
        <v>0</v>
      </c>
      <c r="AB458" s="13">
        <f t="shared" si="641"/>
        <v>0</v>
      </c>
      <c r="AC458" s="13">
        <f t="shared" si="641"/>
        <v>0</v>
      </c>
      <c r="AD458" s="13">
        <f t="shared" si="641"/>
        <v>0</v>
      </c>
      <c r="AE458" s="20">
        <f t="shared" si="641"/>
        <v>57233</v>
      </c>
      <c r="AF458" s="20">
        <f t="shared" si="641"/>
        <v>0</v>
      </c>
      <c r="AG458" s="13">
        <f t="shared" si="641"/>
        <v>0</v>
      </c>
      <c r="AH458" s="13">
        <f t="shared" si="641"/>
        <v>0</v>
      </c>
      <c r="AI458" s="13">
        <f t="shared" ref="AG458:AR460" si="642">AI459</f>
        <v>0</v>
      </c>
      <c r="AJ458" s="13">
        <f t="shared" si="642"/>
        <v>0</v>
      </c>
      <c r="AK458" s="87">
        <f t="shared" si="642"/>
        <v>57233</v>
      </c>
      <c r="AL458" s="87">
        <f t="shared" si="642"/>
        <v>0</v>
      </c>
      <c r="AM458" s="13">
        <f t="shared" si="642"/>
        <v>0</v>
      </c>
      <c r="AN458" s="13">
        <f t="shared" si="642"/>
        <v>0</v>
      </c>
      <c r="AO458" s="13">
        <f t="shared" si="642"/>
        <v>0</v>
      </c>
      <c r="AP458" s="13">
        <f t="shared" si="642"/>
        <v>0</v>
      </c>
      <c r="AQ458" s="20">
        <f t="shared" si="642"/>
        <v>57233</v>
      </c>
      <c r="AR458" s="20">
        <f t="shared" si="642"/>
        <v>0</v>
      </c>
      <c r="AS458" s="6">
        <f t="shared" si="560"/>
        <v>57233</v>
      </c>
    </row>
    <row r="459" spans="1:45" hidden="1" x14ac:dyDescent="0.25">
      <c r="A459" s="60" t="s">
        <v>18</v>
      </c>
      <c r="B459" s="16">
        <f t="shared" si="615"/>
        <v>912</v>
      </c>
      <c r="C459" s="16" t="s">
        <v>7</v>
      </c>
      <c r="D459" s="16" t="s">
        <v>17</v>
      </c>
      <c r="E459" s="16" t="s">
        <v>46</v>
      </c>
      <c r="F459" s="16"/>
      <c r="G459" s="20">
        <f t="shared" si="640"/>
        <v>57233</v>
      </c>
      <c r="H459" s="20">
        <f t="shared" si="640"/>
        <v>0</v>
      </c>
      <c r="I459" s="13">
        <f t="shared" si="640"/>
        <v>0</v>
      </c>
      <c r="J459" s="13">
        <f t="shared" si="640"/>
        <v>0</v>
      </c>
      <c r="K459" s="13">
        <f t="shared" si="640"/>
        <v>0</v>
      </c>
      <c r="L459" s="13">
        <f t="shared" si="640"/>
        <v>0</v>
      </c>
      <c r="M459" s="20">
        <f t="shared" si="640"/>
        <v>57233</v>
      </c>
      <c r="N459" s="20">
        <f t="shared" si="640"/>
        <v>0</v>
      </c>
      <c r="O459" s="13">
        <f t="shared" si="640"/>
        <v>0</v>
      </c>
      <c r="P459" s="13">
        <f t="shared" si="640"/>
        <v>0</v>
      </c>
      <c r="Q459" s="13">
        <f t="shared" si="640"/>
        <v>0</v>
      </c>
      <c r="R459" s="13">
        <f t="shared" si="640"/>
        <v>0</v>
      </c>
      <c r="S459" s="20">
        <f t="shared" si="641"/>
        <v>57233</v>
      </c>
      <c r="T459" s="20">
        <f t="shared" si="641"/>
        <v>0</v>
      </c>
      <c r="U459" s="13">
        <f t="shared" si="641"/>
        <v>0</v>
      </c>
      <c r="V459" s="13">
        <f t="shared" si="641"/>
        <v>0</v>
      </c>
      <c r="W459" s="13">
        <f t="shared" si="641"/>
        <v>0</v>
      </c>
      <c r="X459" s="13">
        <f t="shared" si="641"/>
        <v>0</v>
      </c>
      <c r="Y459" s="20">
        <f t="shared" si="641"/>
        <v>57233</v>
      </c>
      <c r="Z459" s="20">
        <f t="shared" si="641"/>
        <v>0</v>
      </c>
      <c r="AA459" s="13">
        <f t="shared" si="641"/>
        <v>0</v>
      </c>
      <c r="AB459" s="13">
        <f t="shared" si="641"/>
        <v>0</v>
      </c>
      <c r="AC459" s="13">
        <f t="shared" si="641"/>
        <v>0</v>
      </c>
      <c r="AD459" s="13">
        <f t="shared" si="641"/>
        <v>0</v>
      </c>
      <c r="AE459" s="20">
        <f t="shared" si="641"/>
        <v>57233</v>
      </c>
      <c r="AF459" s="20">
        <f t="shared" si="641"/>
        <v>0</v>
      </c>
      <c r="AG459" s="13">
        <f t="shared" si="642"/>
        <v>0</v>
      </c>
      <c r="AH459" s="13">
        <f t="shared" si="642"/>
        <v>0</v>
      </c>
      <c r="AI459" s="13">
        <f t="shared" si="642"/>
        <v>0</v>
      </c>
      <c r="AJ459" s="13">
        <f t="shared" si="642"/>
        <v>0</v>
      </c>
      <c r="AK459" s="87">
        <f t="shared" si="642"/>
        <v>57233</v>
      </c>
      <c r="AL459" s="87">
        <f t="shared" si="642"/>
        <v>0</v>
      </c>
      <c r="AM459" s="13">
        <f t="shared" si="642"/>
        <v>0</v>
      </c>
      <c r="AN459" s="13">
        <f t="shared" si="642"/>
        <v>0</v>
      </c>
      <c r="AO459" s="13">
        <f t="shared" si="642"/>
        <v>0</v>
      </c>
      <c r="AP459" s="13">
        <f t="shared" si="642"/>
        <v>0</v>
      </c>
      <c r="AQ459" s="20">
        <f t="shared" si="642"/>
        <v>57233</v>
      </c>
      <c r="AR459" s="20">
        <f t="shared" si="642"/>
        <v>0</v>
      </c>
      <c r="AS459" s="6">
        <f t="shared" si="560"/>
        <v>57233</v>
      </c>
    </row>
    <row r="460" spans="1:45" ht="33" hidden="1" x14ac:dyDescent="0.25">
      <c r="A460" s="60" t="s">
        <v>12</v>
      </c>
      <c r="B460" s="16">
        <f t="shared" si="615"/>
        <v>912</v>
      </c>
      <c r="C460" s="16" t="s">
        <v>7</v>
      </c>
      <c r="D460" s="16" t="s">
        <v>17</v>
      </c>
      <c r="E460" s="16" t="s">
        <v>46</v>
      </c>
      <c r="F460" s="16" t="s">
        <v>13</v>
      </c>
      <c r="G460" s="13">
        <f t="shared" si="640"/>
        <v>57233</v>
      </c>
      <c r="H460" s="13">
        <f t="shared" si="640"/>
        <v>0</v>
      </c>
      <c r="I460" s="13">
        <f t="shared" si="640"/>
        <v>0</v>
      </c>
      <c r="J460" s="13">
        <f t="shared" si="640"/>
        <v>0</v>
      </c>
      <c r="K460" s="13">
        <f t="shared" si="640"/>
        <v>0</v>
      </c>
      <c r="L460" s="13">
        <f t="shared" si="640"/>
        <v>0</v>
      </c>
      <c r="M460" s="13">
        <f t="shared" si="640"/>
        <v>57233</v>
      </c>
      <c r="N460" s="13">
        <f t="shared" si="640"/>
        <v>0</v>
      </c>
      <c r="O460" s="13">
        <f t="shared" si="640"/>
        <v>0</v>
      </c>
      <c r="P460" s="13">
        <f t="shared" si="640"/>
        <v>0</v>
      </c>
      <c r="Q460" s="13">
        <f t="shared" si="640"/>
        <v>0</v>
      </c>
      <c r="R460" s="13">
        <f t="shared" si="640"/>
        <v>0</v>
      </c>
      <c r="S460" s="13">
        <f t="shared" si="641"/>
        <v>57233</v>
      </c>
      <c r="T460" s="13">
        <f t="shared" si="641"/>
        <v>0</v>
      </c>
      <c r="U460" s="13">
        <f t="shared" si="641"/>
        <v>0</v>
      </c>
      <c r="V460" s="13">
        <f t="shared" si="641"/>
        <v>0</v>
      </c>
      <c r="W460" s="13">
        <f t="shared" si="641"/>
        <v>0</v>
      </c>
      <c r="X460" s="13">
        <f t="shared" si="641"/>
        <v>0</v>
      </c>
      <c r="Y460" s="13">
        <f t="shared" si="641"/>
        <v>57233</v>
      </c>
      <c r="Z460" s="13">
        <f t="shared" si="641"/>
        <v>0</v>
      </c>
      <c r="AA460" s="13">
        <f t="shared" si="641"/>
        <v>0</v>
      </c>
      <c r="AB460" s="13">
        <f t="shared" si="641"/>
        <v>0</v>
      </c>
      <c r="AC460" s="13">
        <f t="shared" si="641"/>
        <v>0</v>
      </c>
      <c r="AD460" s="13">
        <f t="shared" si="641"/>
        <v>0</v>
      </c>
      <c r="AE460" s="13">
        <f t="shared" si="641"/>
        <v>57233</v>
      </c>
      <c r="AF460" s="13">
        <f t="shared" si="641"/>
        <v>0</v>
      </c>
      <c r="AG460" s="13">
        <f t="shared" si="642"/>
        <v>0</v>
      </c>
      <c r="AH460" s="13">
        <f t="shared" si="642"/>
        <v>0</v>
      </c>
      <c r="AI460" s="13">
        <f t="shared" si="642"/>
        <v>0</v>
      </c>
      <c r="AJ460" s="13">
        <f t="shared" si="642"/>
        <v>0</v>
      </c>
      <c r="AK460" s="81">
        <f t="shared" si="642"/>
        <v>57233</v>
      </c>
      <c r="AL460" s="81">
        <f t="shared" si="642"/>
        <v>0</v>
      </c>
      <c r="AM460" s="13">
        <f t="shared" si="642"/>
        <v>0</v>
      </c>
      <c r="AN460" s="13">
        <f t="shared" si="642"/>
        <v>0</v>
      </c>
      <c r="AO460" s="13">
        <f t="shared" si="642"/>
        <v>0</v>
      </c>
      <c r="AP460" s="13">
        <f t="shared" si="642"/>
        <v>0</v>
      </c>
      <c r="AQ460" s="13">
        <f t="shared" si="642"/>
        <v>57233</v>
      </c>
      <c r="AR460" s="13">
        <f t="shared" si="642"/>
        <v>0</v>
      </c>
      <c r="AS460" s="6">
        <f t="shared" si="560"/>
        <v>57233</v>
      </c>
    </row>
    <row r="461" spans="1:45" hidden="1" x14ac:dyDescent="0.25">
      <c r="A461" s="60" t="s">
        <v>14</v>
      </c>
      <c r="B461" s="16">
        <f t="shared" si="615"/>
        <v>912</v>
      </c>
      <c r="C461" s="16" t="s">
        <v>7</v>
      </c>
      <c r="D461" s="16" t="s">
        <v>17</v>
      </c>
      <c r="E461" s="16" t="s">
        <v>46</v>
      </c>
      <c r="F461" s="13">
        <v>610</v>
      </c>
      <c r="G461" s="13">
        <v>57233</v>
      </c>
      <c r="H461" s="13"/>
      <c r="I461" s="13"/>
      <c r="J461" s="13"/>
      <c r="K461" s="13"/>
      <c r="L461" s="13"/>
      <c r="M461" s="13">
        <f>G461+I461+J461+K461+L461</f>
        <v>57233</v>
      </c>
      <c r="N461" s="13">
        <f>H461+J461</f>
        <v>0</v>
      </c>
      <c r="O461" s="13"/>
      <c r="P461" s="13"/>
      <c r="Q461" s="13"/>
      <c r="R461" s="13"/>
      <c r="S461" s="13">
        <f>M461+O461+P461+Q461+R461</f>
        <v>57233</v>
      </c>
      <c r="T461" s="13">
        <f>N461+P461</f>
        <v>0</v>
      </c>
      <c r="U461" s="13"/>
      <c r="V461" s="13"/>
      <c r="W461" s="13"/>
      <c r="X461" s="13"/>
      <c r="Y461" s="13">
        <f>S461+U461+V461+W461+X461</f>
        <v>57233</v>
      </c>
      <c r="Z461" s="13">
        <f>T461+V461</f>
        <v>0</v>
      </c>
      <c r="AA461" s="13"/>
      <c r="AB461" s="13"/>
      <c r="AC461" s="13"/>
      <c r="AD461" s="13"/>
      <c r="AE461" s="13">
        <f>Y461+AA461+AB461+AC461+AD461</f>
        <v>57233</v>
      </c>
      <c r="AF461" s="13">
        <f>Z461+AB461</f>
        <v>0</v>
      </c>
      <c r="AG461" s="13"/>
      <c r="AH461" s="13"/>
      <c r="AI461" s="13"/>
      <c r="AJ461" s="13"/>
      <c r="AK461" s="81">
        <f>AE461+AG461+AH461+AI461+AJ461</f>
        <v>57233</v>
      </c>
      <c r="AL461" s="81">
        <f>AF461+AH461</f>
        <v>0</v>
      </c>
      <c r="AM461" s="13"/>
      <c r="AN461" s="13"/>
      <c r="AO461" s="13"/>
      <c r="AP461" s="13"/>
      <c r="AQ461" s="13">
        <f>AK461+AM461+AN461+AO461+AP461</f>
        <v>57233</v>
      </c>
      <c r="AR461" s="13">
        <f>AL461+AN461</f>
        <v>0</v>
      </c>
      <c r="AS461" s="6">
        <f t="shared" si="560"/>
        <v>57233</v>
      </c>
    </row>
    <row r="462" spans="1:45" hidden="1" x14ac:dyDescent="0.25">
      <c r="A462" s="60" t="s">
        <v>15</v>
      </c>
      <c r="B462" s="16">
        <f>B460</f>
        <v>912</v>
      </c>
      <c r="C462" s="16" t="s">
        <v>7</v>
      </c>
      <c r="D462" s="16" t="s">
        <v>17</v>
      </c>
      <c r="E462" s="16" t="s">
        <v>44</v>
      </c>
      <c r="F462" s="16"/>
      <c r="G462" s="20">
        <f>G463</f>
        <v>1735</v>
      </c>
      <c r="H462" s="20">
        <f t="shared" ref="H462:R462" si="643">H463</f>
        <v>0</v>
      </c>
      <c r="I462" s="13">
        <f t="shared" si="643"/>
        <v>0</v>
      </c>
      <c r="J462" s="13">
        <f t="shared" si="643"/>
        <v>0</v>
      </c>
      <c r="K462" s="13">
        <f t="shared" si="643"/>
        <v>0</v>
      </c>
      <c r="L462" s="13">
        <f t="shared" si="643"/>
        <v>0</v>
      </c>
      <c r="M462" s="20">
        <f t="shared" si="643"/>
        <v>1735</v>
      </c>
      <c r="N462" s="20">
        <f t="shared" si="643"/>
        <v>0</v>
      </c>
      <c r="O462" s="13">
        <f t="shared" si="643"/>
        <v>0</v>
      </c>
      <c r="P462" s="13">
        <f t="shared" si="643"/>
        <v>0</v>
      </c>
      <c r="Q462" s="13">
        <f t="shared" si="643"/>
        <v>0</v>
      </c>
      <c r="R462" s="13">
        <f t="shared" si="643"/>
        <v>0</v>
      </c>
      <c r="S462" s="20">
        <f t="shared" ref="S462:AH464" si="644">S463</f>
        <v>1735</v>
      </c>
      <c r="T462" s="20">
        <f t="shared" si="644"/>
        <v>0</v>
      </c>
      <c r="U462" s="13">
        <f t="shared" si="644"/>
        <v>0</v>
      </c>
      <c r="V462" s="13">
        <f t="shared" si="644"/>
        <v>0</v>
      </c>
      <c r="W462" s="13">
        <f t="shared" si="644"/>
        <v>0</v>
      </c>
      <c r="X462" s="13">
        <f t="shared" si="644"/>
        <v>0</v>
      </c>
      <c r="Y462" s="20">
        <f t="shared" si="644"/>
        <v>1735</v>
      </c>
      <c r="Z462" s="20">
        <f t="shared" si="644"/>
        <v>0</v>
      </c>
      <c r="AA462" s="13">
        <f t="shared" si="644"/>
        <v>0</v>
      </c>
      <c r="AB462" s="13">
        <f t="shared" si="644"/>
        <v>0</v>
      </c>
      <c r="AC462" s="13">
        <f t="shared" si="644"/>
        <v>0</v>
      </c>
      <c r="AD462" s="13">
        <f t="shared" si="644"/>
        <v>0</v>
      </c>
      <c r="AE462" s="20">
        <f t="shared" si="644"/>
        <v>1735</v>
      </c>
      <c r="AF462" s="20">
        <f t="shared" si="644"/>
        <v>0</v>
      </c>
      <c r="AG462" s="13">
        <f t="shared" si="644"/>
        <v>0</v>
      </c>
      <c r="AH462" s="13">
        <f t="shared" si="644"/>
        <v>0</v>
      </c>
      <c r="AI462" s="13">
        <f t="shared" ref="AG462:AR464" si="645">AI463</f>
        <v>0</v>
      </c>
      <c r="AJ462" s="13">
        <f t="shared" si="645"/>
        <v>0</v>
      </c>
      <c r="AK462" s="87">
        <f t="shared" si="645"/>
        <v>1735</v>
      </c>
      <c r="AL462" s="87">
        <f t="shared" si="645"/>
        <v>0</v>
      </c>
      <c r="AM462" s="13">
        <f t="shared" si="645"/>
        <v>0</v>
      </c>
      <c r="AN462" s="13">
        <f t="shared" si="645"/>
        <v>0</v>
      </c>
      <c r="AO462" s="13">
        <f t="shared" si="645"/>
        <v>0</v>
      </c>
      <c r="AP462" s="13">
        <f t="shared" si="645"/>
        <v>0</v>
      </c>
      <c r="AQ462" s="20">
        <f t="shared" si="645"/>
        <v>1735</v>
      </c>
      <c r="AR462" s="20">
        <f t="shared" si="645"/>
        <v>0</v>
      </c>
      <c r="AS462" s="6">
        <f t="shared" ref="AS462:AS525" si="646">AQ462-AR462</f>
        <v>1735</v>
      </c>
    </row>
    <row r="463" spans="1:45" hidden="1" x14ac:dyDescent="0.25">
      <c r="A463" s="60" t="s">
        <v>19</v>
      </c>
      <c r="B463" s="16">
        <f t="shared" si="615"/>
        <v>912</v>
      </c>
      <c r="C463" s="16" t="s">
        <v>7</v>
      </c>
      <c r="D463" s="16" t="s">
        <v>17</v>
      </c>
      <c r="E463" s="16" t="s">
        <v>47</v>
      </c>
      <c r="F463" s="16"/>
      <c r="G463" s="20">
        <f t="shared" ref="G463:R464" si="647">G464</f>
        <v>1735</v>
      </c>
      <c r="H463" s="20">
        <f t="shared" si="647"/>
        <v>0</v>
      </c>
      <c r="I463" s="13">
        <f t="shared" si="647"/>
        <v>0</v>
      </c>
      <c r="J463" s="13">
        <f t="shared" si="647"/>
        <v>0</v>
      </c>
      <c r="K463" s="13">
        <f t="shared" si="647"/>
        <v>0</v>
      </c>
      <c r="L463" s="13">
        <f t="shared" si="647"/>
        <v>0</v>
      </c>
      <c r="M463" s="20">
        <f t="shared" si="647"/>
        <v>1735</v>
      </c>
      <c r="N463" s="20">
        <f t="shared" si="647"/>
        <v>0</v>
      </c>
      <c r="O463" s="13">
        <f t="shared" si="647"/>
        <v>0</v>
      </c>
      <c r="P463" s="13">
        <f t="shared" si="647"/>
        <v>0</v>
      </c>
      <c r="Q463" s="13">
        <f t="shared" si="647"/>
        <v>0</v>
      </c>
      <c r="R463" s="13">
        <f t="shared" si="647"/>
        <v>0</v>
      </c>
      <c r="S463" s="20">
        <f t="shared" si="644"/>
        <v>1735</v>
      </c>
      <c r="T463" s="20">
        <f t="shared" si="644"/>
        <v>0</v>
      </c>
      <c r="U463" s="13">
        <f t="shared" si="644"/>
        <v>0</v>
      </c>
      <c r="V463" s="13">
        <f t="shared" si="644"/>
        <v>0</v>
      </c>
      <c r="W463" s="13">
        <f t="shared" si="644"/>
        <v>0</v>
      </c>
      <c r="X463" s="13">
        <f t="shared" si="644"/>
        <v>0</v>
      </c>
      <c r="Y463" s="20">
        <f t="shared" si="644"/>
        <v>1735</v>
      </c>
      <c r="Z463" s="20">
        <f t="shared" si="644"/>
        <v>0</v>
      </c>
      <c r="AA463" s="13">
        <f t="shared" si="644"/>
        <v>0</v>
      </c>
      <c r="AB463" s="13">
        <f t="shared" si="644"/>
        <v>0</v>
      </c>
      <c r="AC463" s="13">
        <f t="shared" si="644"/>
        <v>0</v>
      </c>
      <c r="AD463" s="13">
        <f t="shared" si="644"/>
        <v>0</v>
      </c>
      <c r="AE463" s="20">
        <f t="shared" si="644"/>
        <v>1735</v>
      </c>
      <c r="AF463" s="20">
        <f t="shared" si="644"/>
        <v>0</v>
      </c>
      <c r="AG463" s="13">
        <f t="shared" si="645"/>
        <v>0</v>
      </c>
      <c r="AH463" s="13">
        <f t="shared" si="645"/>
        <v>0</v>
      </c>
      <c r="AI463" s="13">
        <f t="shared" si="645"/>
        <v>0</v>
      </c>
      <c r="AJ463" s="13">
        <f t="shared" si="645"/>
        <v>0</v>
      </c>
      <c r="AK463" s="87">
        <f t="shared" si="645"/>
        <v>1735</v>
      </c>
      <c r="AL463" s="87">
        <f t="shared" si="645"/>
        <v>0</v>
      </c>
      <c r="AM463" s="13">
        <f t="shared" si="645"/>
        <v>0</v>
      </c>
      <c r="AN463" s="13">
        <f t="shared" si="645"/>
        <v>0</v>
      </c>
      <c r="AO463" s="13">
        <f t="shared" si="645"/>
        <v>0</v>
      </c>
      <c r="AP463" s="13">
        <f t="shared" si="645"/>
        <v>0</v>
      </c>
      <c r="AQ463" s="20">
        <f t="shared" si="645"/>
        <v>1735</v>
      </c>
      <c r="AR463" s="20">
        <f t="shared" si="645"/>
        <v>0</v>
      </c>
      <c r="AS463" s="6">
        <f t="shared" si="646"/>
        <v>1735</v>
      </c>
    </row>
    <row r="464" spans="1:45" ht="33" hidden="1" x14ac:dyDescent="0.25">
      <c r="A464" s="60" t="s">
        <v>12</v>
      </c>
      <c r="B464" s="16">
        <f t="shared" si="615"/>
        <v>912</v>
      </c>
      <c r="C464" s="16" t="s">
        <v>7</v>
      </c>
      <c r="D464" s="16" t="s">
        <v>17</v>
      </c>
      <c r="E464" s="16" t="s">
        <v>47</v>
      </c>
      <c r="F464" s="16" t="s">
        <v>13</v>
      </c>
      <c r="G464" s="13">
        <f t="shared" si="647"/>
        <v>1735</v>
      </c>
      <c r="H464" s="13">
        <f t="shared" si="647"/>
        <v>0</v>
      </c>
      <c r="I464" s="13">
        <f t="shared" si="647"/>
        <v>0</v>
      </c>
      <c r="J464" s="13">
        <f t="shared" si="647"/>
        <v>0</v>
      </c>
      <c r="K464" s="13">
        <f t="shared" si="647"/>
        <v>0</v>
      </c>
      <c r="L464" s="13">
        <f t="shared" si="647"/>
        <v>0</v>
      </c>
      <c r="M464" s="13">
        <f t="shared" si="647"/>
        <v>1735</v>
      </c>
      <c r="N464" s="13">
        <f t="shared" si="647"/>
        <v>0</v>
      </c>
      <c r="O464" s="13">
        <f t="shared" si="647"/>
        <v>0</v>
      </c>
      <c r="P464" s="13">
        <f t="shared" si="647"/>
        <v>0</v>
      </c>
      <c r="Q464" s="13">
        <f t="shared" si="647"/>
        <v>0</v>
      </c>
      <c r="R464" s="13">
        <f t="shared" si="647"/>
        <v>0</v>
      </c>
      <c r="S464" s="13">
        <f t="shared" si="644"/>
        <v>1735</v>
      </c>
      <c r="T464" s="13">
        <f t="shared" si="644"/>
        <v>0</v>
      </c>
      <c r="U464" s="13">
        <f t="shared" si="644"/>
        <v>0</v>
      </c>
      <c r="V464" s="13">
        <f t="shared" si="644"/>
        <v>0</v>
      </c>
      <c r="W464" s="13">
        <f t="shared" si="644"/>
        <v>0</v>
      </c>
      <c r="X464" s="13">
        <f t="shared" si="644"/>
        <v>0</v>
      </c>
      <c r="Y464" s="13">
        <f t="shared" si="644"/>
        <v>1735</v>
      </c>
      <c r="Z464" s="13">
        <f t="shared" si="644"/>
        <v>0</v>
      </c>
      <c r="AA464" s="13">
        <f t="shared" si="644"/>
        <v>0</v>
      </c>
      <c r="AB464" s="13">
        <f t="shared" si="644"/>
        <v>0</v>
      </c>
      <c r="AC464" s="13">
        <f t="shared" si="644"/>
        <v>0</v>
      </c>
      <c r="AD464" s="13">
        <f t="shared" si="644"/>
        <v>0</v>
      </c>
      <c r="AE464" s="13">
        <f t="shared" si="644"/>
        <v>1735</v>
      </c>
      <c r="AF464" s="13">
        <f t="shared" si="644"/>
        <v>0</v>
      </c>
      <c r="AG464" s="13">
        <f t="shared" si="645"/>
        <v>0</v>
      </c>
      <c r="AH464" s="13">
        <f t="shared" si="645"/>
        <v>0</v>
      </c>
      <c r="AI464" s="13">
        <f t="shared" si="645"/>
        <v>0</v>
      </c>
      <c r="AJ464" s="13">
        <f t="shared" si="645"/>
        <v>0</v>
      </c>
      <c r="AK464" s="81">
        <f t="shared" si="645"/>
        <v>1735</v>
      </c>
      <c r="AL464" s="81">
        <f t="shared" si="645"/>
        <v>0</v>
      </c>
      <c r="AM464" s="13">
        <f t="shared" si="645"/>
        <v>0</v>
      </c>
      <c r="AN464" s="13">
        <f t="shared" si="645"/>
        <v>0</v>
      </c>
      <c r="AO464" s="13">
        <f t="shared" si="645"/>
        <v>0</v>
      </c>
      <c r="AP464" s="13">
        <f t="shared" si="645"/>
        <v>0</v>
      </c>
      <c r="AQ464" s="13">
        <f t="shared" si="645"/>
        <v>1735</v>
      </c>
      <c r="AR464" s="13">
        <f t="shared" si="645"/>
        <v>0</v>
      </c>
      <c r="AS464" s="6">
        <f t="shared" si="646"/>
        <v>1735</v>
      </c>
    </row>
    <row r="465" spans="1:45" hidden="1" x14ac:dyDescent="0.25">
      <c r="A465" s="60" t="s">
        <v>14</v>
      </c>
      <c r="B465" s="16">
        <f t="shared" si="615"/>
        <v>912</v>
      </c>
      <c r="C465" s="16" t="s">
        <v>7</v>
      </c>
      <c r="D465" s="16" t="s">
        <v>17</v>
      </c>
      <c r="E465" s="16" t="s">
        <v>47</v>
      </c>
      <c r="F465" s="13">
        <v>610</v>
      </c>
      <c r="G465" s="13">
        <v>1735</v>
      </c>
      <c r="H465" s="13"/>
      <c r="I465" s="13"/>
      <c r="J465" s="13"/>
      <c r="K465" s="13"/>
      <c r="L465" s="13"/>
      <c r="M465" s="13">
        <f>G465+I465+J465+K465+L465</f>
        <v>1735</v>
      </c>
      <c r="N465" s="13">
        <f>H465+J465</f>
        <v>0</v>
      </c>
      <c r="O465" s="13"/>
      <c r="P465" s="13"/>
      <c r="Q465" s="13"/>
      <c r="R465" s="13"/>
      <c r="S465" s="13">
        <f>M465+O465+P465+Q465+R465</f>
        <v>1735</v>
      </c>
      <c r="T465" s="13">
        <f>N465+P465</f>
        <v>0</v>
      </c>
      <c r="U465" s="13"/>
      <c r="V465" s="13"/>
      <c r="W465" s="13"/>
      <c r="X465" s="13"/>
      <c r="Y465" s="13">
        <f>S465+U465+V465+W465+X465</f>
        <v>1735</v>
      </c>
      <c r="Z465" s="13">
        <f>T465+V465</f>
        <v>0</v>
      </c>
      <c r="AA465" s="13"/>
      <c r="AB465" s="13"/>
      <c r="AC465" s="13"/>
      <c r="AD465" s="13"/>
      <c r="AE465" s="13">
        <f>Y465+AA465+AB465+AC465+AD465</f>
        <v>1735</v>
      </c>
      <c r="AF465" s="13">
        <f>Z465+AB465</f>
        <v>0</v>
      </c>
      <c r="AG465" s="13"/>
      <c r="AH465" s="13"/>
      <c r="AI465" s="13"/>
      <c r="AJ465" s="13"/>
      <c r="AK465" s="81">
        <f>AE465+AG465+AH465+AI465+AJ465</f>
        <v>1735</v>
      </c>
      <c r="AL465" s="81">
        <f>AF465+AH465</f>
        <v>0</v>
      </c>
      <c r="AM465" s="13"/>
      <c r="AN465" s="13"/>
      <c r="AO465" s="13"/>
      <c r="AP465" s="13"/>
      <c r="AQ465" s="13">
        <f>AK465+AM465+AN465+AO465+AP465</f>
        <v>1735</v>
      </c>
      <c r="AR465" s="13">
        <f>AL465+AN465</f>
        <v>0</v>
      </c>
      <c r="AS465" s="6">
        <f t="shared" si="646"/>
        <v>1735</v>
      </c>
    </row>
    <row r="466" spans="1:45" hidden="1" x14ac:dyDescent="0.25">
      <c r="A466" s="60"/>
      <c r="B466" s="16"/>
      <c r="C466" s="16"/>
      <c r="D466" s="16"/>
      <c r="E466" s="16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81"/>
      <c r="AL466" s="81"/>
      <c r="AM466" s="13"/>
      <c r="AN466" s="13"/>
      <c r="AO466" s="13"/>
      <c r="AP466" s="13"/>
      <c r="AQ466" s="13"/>
      <c r="AR466" s="13"/>
      <c r="AS466" s="6">
        <f t="shared" si="646"/>
        <v>0</v>
      </c>
    </row>
    <row r="467" spans="1:45" ht="18.75" hidden="1" x14ac:dyDescent="0.3">
      <c r="A467" s="59" t="s">
        <v>20</v>
      </c>
      <c r="B467" s="14">
        <v>912</v>
      </c>
      <c r="C467" s="14" t="s">
        <v>21</v>
      </c>
      <c r="D467" s="14" t="s">
        <v>22</v>
      </c>
      <c r="E467" s="14"/>
      <c r="F467" s="14"/>
      <c r="G467" s="39">
        <f>G468</f>
        <v>360122</v>
      </c>
      <c r="H467" s="39">
        <f t="shared" ref="H467:R467" si="648">H468</f>
        <v>81442</v>
      </c>
      <c r="I467" s="13">
        <f t="shared" si="648"/>
        <v>0</v>
      </c>
      <c r="J467" s="13">
        <f t="shared" si="648"/>
        <v>0</v>
      </c>
      <c r="K467" s="13">
        <f t="shared" si="648"/>
        <v>0</v>
      </c>
      <c r="L467" s="13">
        <f t="shared" si="648"/>
        <v>0</v>
      </c>
      <c r="M467" s="39">
        <f t="shared" si="648"/>
        <v>360122</v>
      </c>
      <c r="N467" s="39">
        <f t="shared" si="648"/>
        <v>81442</v>
      </c>
      <c r="O467" s="13">
        <f t="shared" si="648"/>
        <v>0</v>
      </c>
      <c r="P467" s="13">
        <f t="shared" si="648"/>
        <v>0</v>
      </c>
      <c r="Q467" s="13">
        <f t="shared" si="648"/>
        <v>0</v>
      </c>
      <c r="R467" s="13">
        <f t="shared" si="648"/>
        <v>0</v>
      </c>
      <c r="S467" s="39">
        <f t="shared" ref="S467:AF467" si="649">S468</f>
        <v>360122</v>
      </c>
      <c r="T467" s="39">
        <f t="shared" si="649"/>
        <v>81442</v>
      </c>
      <c r="U467" s="13">
        <f t="shared" si="649"/>
        <v>0</v>
      </c>
      <c r="V467" s="13">
        <f t="shared" si="649"/>
        <v>0</v>
      </c>
      <c r="W467" s="13">
        <f t="shared" si="649"/>
        <v>0</v>
      </c>
      <c r="X467" s="13">
        <f t="shared" si="649"/>
        <v>0</v>
      </c>
      <c r="Y467" s="39">
        <f t="shared" si="649"/>
        <v>360122</v>
      </c>
      <c r="Z467" s="39">
        <f t="shared" si="649"/>
        <v>81442</v>
      </c>
      <c r="AA467" s="13">
        <f t="shared" si="649"/>
        <v>0</v>
      </c>
      <c r="AB467" s="32">
        <f t="shared" si="649"/>
        <v>47106</v>
      </c>
      <c r="AC467" s="32">
        <f t="shared" si="649"/>
        <v>2258</v>
      </c>
      <c r="AD467" s="32">
        <f t="shared" si="649"/>
        <v>0</v>
      </c>
      <c r="AE467" s="32">
        <f t="shared" si="649"/>
        <v>409486</v>
      </c>
      <c r="AF467" s="32">
        <f t="shared" si="649"/>
        <v>128548</v>
      </c>
      <c r="AG467" s="32">
        <f t="shared" ref="AG467:AL467" si="650">AG468+AG524</f>
        <v>-97</v>
      </c>
      <c r="AH467" s="32">
        <f t="shared" si="650"/>
        <v>0</v>
      </c>
      <c r="AI467" s="32">
        <f t="shared" si="650"/>
        <v>8242</v>
      </c>
      <c r="AJ467" s="32">
        <f t="shared" si="650"/>
        <v>0</v>
      </c>
      <c r="AK467" s="91">
        <f t="shared" si="650"/>
        <v>417631</v>
      </c>
      <c r="AL467" s="91">
        <f t="shared" si="650"/>
        <v>128548</v>
      </c>
      <c r="AM467" s="32">
        <f t="shared" ref="AM467:AR467" si="651">AM468+AM524</f>
        <v>-112</v>
      </c>
      <c r="AN467" s="32">
        <f t="shared" si="651"/>
        <v>-2146</v>
      </c>
      <c r="AO467" s="32">
        <f t="shared" si="651"/>
        <v>0</v>
      </c>
      <c r="AP467" s="32">
        <f t="shared" si="651"/>
        <v>0</v>
      </c>
      <c r="AQ467" s="32">
        <f t="shared" si="651"/>
        <v>415373</v>
      </c>
      <c r="AR467" s="32">
        <f t="shared" si="651"/>
        <v>126402</v>
      </c>
      <c r="AS467" s="6">
        <f t="shared" si="646"/>
        <v>288971</v>
      </c>
    </row>
    <row r="468" spans="1:45" ht="33" hidden="1" x14ac:dyDescent="0.25">
      <c r="A468" s="60" t="s">
        <v>9</v>
      </c>
      <c r="B468" s="16">
        <f t="shared" ref="B468:B503" si="652">B467</f>
        <v>912</v>
      </c>
      <c r="C468" s="16" t="s">
        <v>21</v>
      </c>
      <c r="D468" s="16" t="s">
        <v>22</v>
      </c>
      <c r="E468" s="16" t="s">
        <v>41</v>
      </c>
      <c r="F468" s="16"/>
      <c r="G468" s="40">
        <f>G469+G487+G509+G505</f>
        <v>360122</v>
      </c>
      <c r="H468" s="40">
        <f t="shared" ref="H468:N468" si="653">H469+H487+H509+H505</f>
        <v>81442</v>
      </c>
      <c r="I468" s="13">
        <f t="shared" si="653"/>
        <v>0</v>
      </c>
      <c r="J468" s="13">
        <f t="shared" si="653"/>
        <v>0</v>
      </c>
      <c r="K468" s="13">
        <f t="shared" si="653"/>
        <v>0</v>
      </c>
      <c r="L468" s="13">
        <f t="shared" si="653"/>
        <v>0</v>
      </c>
      <c r="M468" s="40">
        <f t="shared" si="653"/>
        <v>360122</v>
      </c>
      <c r="N468" s="40">
        <f t="shared" si="653"/>
        <v>81442</v>
      </c>
      <c r="O468" s="13">
        <f t="shared" ref="O468:T468" si="654">O469+O487+O509+O505</f>
        <v>0</v>
      </c>
      <c r="P468" s="13">
        <f t="shared" si="654"/>
        <v>0</v>
      </c>
      <c r="Q468" s="13">
        <f t="shared" si="654"/>
        <v>0</v>
      </c>
      <c r="R468" s="13">
        <f t="shared" si="654"/>
        <v>0</v>
      </c>
      <c r="S468" s="40">
        <f t="shared" si="654"/>
        <v>360122</v>
      </c>
      <c r="T468" s="40">
        <f t="shared" si="654"/>
        <v>81442</v>
      </c>
      <c r="U468" s="13">
        <f t="shared" ref="U468:Z468" si="655">U469+U487+U509+U505</f>
        <v>0</v>
      </c>
      <c r="V468" s="13">
        <f t="shared" si="655"/>
        <v>0</v>
      </c>
      <c r="W468" s="13">
        <f t="shared" si="655"/>
        <v>0</v>
      </c>
      <c r="X468" s="13">
        <f t="shared" si="655"/>
        <v>0</v>
      </c>
      <c r="Y468" s="40">
        <f t="shared" si="655"/>
        <v>360122</v>
      </c>
      <c r="Z468" s="40">
        <f t="shared" si="655"/>
        <v>81442</v>
      </c>
      <c r="AA468" s="13">
        <f t="shared" ref="AA468:AF468" si="656">AA469+AA487+AA509+AA505+AA514</f>
        <v>0</v>
      </c>
      <c r="AB468" s="13">
        <f t="shared" si="656"/>
        <v>47106</v>
      </c>
      <c r="AC468" s="13">
        <f t="shared" si="656"/>
        <v>2258</v>
      </c>
      <c r="AD468" s="13">
        <f t="shared" si="656"/>
        <v>0</v>
      </c>
      <c r="AE468" s="13">
        <f>AE469+AE487+AE509+AE505+AE514+AE521</f>
        <v>409486</v>
      </c>
      <c r="AF468" s="13">
        <f t="shared" si="656"/>
        <v>128548</v>
      </c>
      <c r="AG468" s="13">
        <f>AG469+AG487+AG509+AG505+AG514</f>
        <v>-97</v>
      </c>
      <c r="AH468" s="13">
        <f>AH469+AH487+AH509+AH505+AH514</f>
        <v>0</v>
      </c>
      <c r="AI468" s="13">
        <f>AI469+AI487+AI509+AI505+AI514</f>
        <v>7466</v>
      </c>
      <c r="AJ468" s="13">
        <f>AJ469+AJ487+AJ509+AJ505+AJ514</f>
        <v>0</v>
      </c>
      <c r="AK468" s="81">
        <f>AK469+AK487+AK509+AK505+AK514+AK521</f>
        <v>416855</v>
      </c>
      <c r="AL468" s="81">
        <f>AL469+AL487+AL509+AL505+AL514</f>
        <v>128548</v>
      </c>
      <c r="AM468" s="13">
        <f>AM469+AM487+AM509+AM505+AM514+AM521</f>
        <v>-112</v>
      </c>
      <c r="AN468" s="13">
        <f>AN469+AN487+AN509+AN505+AN514</f>
        <v>-2146</v>
      </c>
      <c r="AO468" s="13">
        <f>AO469+AO487+AO509+AO505+AO514</f>
        <v>0</v>
      </c>
      <c r="AP468" s="13">
        <f>AP469+AP487+AP509+AP505+AP514</f>
        <v>0</v>
      </c>
      <c r="AQ468" s="13">
        <f>AQ469+AQ487+AQ509+AQ505+AQ514+AQ521</f>
        <v>414597</v>
      </c>
      <c r="AR468" s="13">
        <f>AR469+AR487+AR509+AR505+AR514</f>
        <v>126402</v>
      </c>
      <c r="AS468" s="6">
        <f t="shared" si="646"/>
        <v>288195</v>
      </c>
    </row>
    <row r="469" spans="1:45" ht="33" hidden="1" x14ac:dyDescent="0.25">
      <c r="A469" s="60" t="s">
        <v>10</v>
      </c>
      <c r="B469" s="16">
        <f t="shared" si="652"/>
        <v>912</v>
      </c>
      <c r="C469" s="16" t="s">
        <v>21</v>
      </c>
      <c r="D469" s="16" t="s">
        <v>22</v>
      </c>
      <c r="E469" s="16" t="s">
        <v>42</v>
      </c>
      <c r="F469" s="16"/>
      <c r="G469" s="20">
        <f>G473++G477+G480+G483+G470</f>
        <v>271215</v>
      </c>
      <c r="H469" s="20">
        <f t="shared" ref="H469:N469" si="657">H473++H477+H480+H483+H470</f>
        <v>0</v>
      </c>
      <c r="I469" s="13">
        <f t="shared" si="657"/>
        <v>0</v>
      </c>
      <c r="J469" s="13">
        <f t="shared" si="657"/>
        <v>0</v>
      </c>
      <c r="K469" s="13">
        <f t="shared" si="657"/>
        <v>0</v>
      </c>
      <c r="L469" s="13">
        <f t="shared" si="657"/>
        <v>0</v>
      </c>
      <c r="M469" s="20">
        <f t="shared" si="657"/>
        <v>271215</v>
      </c>
      <c r="N469" s="20">
        <f t="shared" si="657"/>
        <v>0</v>
      </c>
      <c r="O469" s="13">
        <f t="shared" ref="O469:T469" si="658">O473++O477+O480+O483+O470</f>
        <v>0</v>
      </c>
      <c r="P469" s="13">
        <f t="shared" si="658"/>
        <v>0</v>
      </c>
      <c r="Q469" s="13">
        <f t="shared" si="658"/>
        <v>0</v>
      </c>
      <c r="R469" s="13">
        <f t="shared" si="658"/>
        <v>0</v>
      </c>
      <c r="S469" s="20">
        <f t="shared" si="658"/>
        <v>271215</v>
      </c>
      <c r="T469" s="20">
        <f t="shared" si="658"/>
        <v>0</v>
      </c>
      <c r="U469" s="13">
        <f t="shared" ref="U469:Z469" si="659">U473++U477+U480+U483+U470</f>
        <v>0</v>
      </c>
      <c r="V469" s="13">
        <f t="shared" si="659"/>
        <v>0</v>
      </c>
      <c r="W469" s="13">
        <f t="shared" si="659"/>
        <v>0</v>
      </c>
      <c r="X469" s="13">
        <f t="shared" si="659"/>
        <v>0</v>
      </c>
      <c r="Y469" s="20">
        <f t="shared" si="659"/>
        <v>271215</v>
      </c>
      <c r="Z469" s="20">
        <f t="shared" si="659"/>
        <v>0</v>
      </c>
      <c r="AA469" s="13">
        <f t="shared" ref="AA469:AF469" si="660">AA473++AA477+AA480+AA483+AA470</f>
        <v>0</v>
      </c>
      <c r="AB469" s="13">
        <f t="shared" si="660"/>
        <v>0</v>
      </c>
      <c r="AC469" s="13">
        <f t="shared" si="660"/>
        <v>0</v>
      </c>
      <c r="AD469" s="13">
        <f t="shared" si="660"/>
        <v>0</v>
      </c>
      <c r="AE469" s="20">
        <f t="shared" si="660"/>
        <v>271215</v>
      </c>
      <c r="AF469" s="20">
        <f t="shared" si="660"/>
        <v>0</v>
      </c>
      <c r="AG469" s="13">
        <f t="shared" ref="AG469:AL469" si="661">AG473++AG477+AG480+AG483+AG470</f>
        <v>0</v>
      </c>
      <c r="AH469" s="13">
        <f t="shared" si="661"/>
        <v>0</v>
      </c>
      <c r="AI469" s="13">
        <f t="shared" si="661"/>
        <v>7466</v>
      </c>
      <c r="AJ469" s="13">
        <f t="shared" si="661"/>
        <v>0</v>
      </c>
      <c r="AK469" s="87">
        <f t="shared" si="661"/>
        <v>278681</v>
      </c>
      <c r="AL469" s="87">
        <f t="shared" si="661"/>
        <v>0</v>
      </c>
      <c r="AM469" s="13">
        <f t="shared" ref="AM469:AR469" si="662">AM473++AM477+AM480+AM483+AM470</f>
        <v>0</v>
      </c>
      <c r="AN469" s="13">
        <f t="shared" si="662"/>
        <v>0</v>
      </c>
      <c r="AO469" s="13">
        <f t="shared" si="662"/>
        <v>0</v>
      </c>
      <c r="AP469" s="13">
        <f t="shared" si="662"/>
        <v>0</v>
      </c>
      <c r="AQ469" s="20">
        <f t="shared" si="662"/>
        <v>278681</v>
      </c>
      <c r="AR469" s="20">
        <f t="shared" si="662"/>
        <v>0</v>
      </c>
      <c r="AS469" s="6">
        <f t="shared" si="646"/>
        <v>278681</v>
      </c>
    </row>
    <row r="470" spans="1:45" hidden="1" x14ac:dyDescent="0.25">
      <c r="A470" s="60" t="s">
        <v>498</v>
      </c>
      <c r="B470" s="16">
        <f>B468</f>
        <v>912</v>
      </c>
      <c r="C470" s="16" t="s">
        <v>21</v>
      </c>
      <c r="D470" s="16" t="s">
        <v>22</v>
      </c>
      <c r="E470" s="16" t="s">
        <v>496</v>
      </c>
      <c r="F470" s="16"/>
      <c r="G470" s="20">
        <f>G471</f>
        <v>14931</v>
      </c>
      <c r="H470" s="20">
        <f t="shared" ref="H470:R471" si="663">H471</f>
        <v>0</v>
      </c>
      <c r="I470" s="13">
        <f t="shared" si="663"/>
        <v>0</v>
      </c>
      <c r="J470" s="13">
        <f t="shared" si="663"/>
        <v>0</v>
      </c>
      <c r="K470" s="13">
        <f t="shared" si="663"/>
        <v>0</v>
      </c>
      <c r="L470" s="13">
        <f t="shared" si="663"/>
        <v>0</v>
      </c>
      <c r="M470" s="20">
        <f t="shared" si="663"/>
        <v>14931</v>
      </c>
      <c r="N470" s="20">
        <f t="shared" si="663"/>
        <v>0</v>
      </c>
      <c r="O470" s="13">
        <f t="shared" si="663"/>
        <v>0</v>
      </c>
      <c r="P470" s="13">
        <f t="shared" si="663"/>
        <v>0</v>
      </c>
      <c r="Q470" s="13">
        <f t="shared" si="663"/>
        <v>0</v>
      </c>
      <c r="R470" s="13">
        <f t="shared" si="663"/>
        <v>0</v>
      </c>
      <c r="S470" s="20">
        <f>S471</f>
        <v>14931</v>
      </c>
      <c r="T470" s="20">
        <f>T471</f>
        <v>0</v>
      </c>
      <c r="U470" s="13">
        <f t="shared" ref="U470:X471" si="664">U471</f>
        <v>0</v>
      </c>
      <c r="V470" s="13">
        <f t="shared" si="664"/>
        <v>0</v>
      </c>
      <c r="W470" s="13">
        <f t="shared" si="664"/>
        <v>0</v>
      </c>
      <c r="X470" s="13">
        <f t="shared" si="664"/>
        <v>0</v>
      </c>
      <c r="Y470" s="20">
        <f>Y471</f>
        <v>14931</v>
      </c>
      <c r="Z470" s="20">
        <f>Z471</f>
        <v>0</v>
      </c>
      <c r="AA470" s="13">
        <f t="shared" ref="AA470:AD471" si="665">AA471</f>
        <v>0</v>
      </c>
      <c r="AB470" s="13">
        <f t="shared" si="665"/>
        <v>0</v>
      </c>
      <c r="AC470" s="13">
        <f t="shared" si="665"/>
        <v>0</v>
      </c>
      <c r="AD470" s="13">
        <f t="shared" si="665"/>
        <v>0</v>
      </c>
      <c r="AE470" s="20">
        <f>AE471</f>
        <v>14931</v>
      </c>
      <c r="AF470" s="20">
        <f>AF471</f>
        <v>0</v>
      </c>
      <c r="AG470" s="13">
        <f t="shared" ref="AG470:AJ471" si="666">AG471</f>
        <v>0</v>
      </c>
      <c r="AH470" s="13">
        <f t="shared" si="666"/>
        <v>0</v>
      </c>
      <c r="AI470" s="13">
        <f t="shared" si="666"/>
        <v>7466</v>
      </c>
      <c r="AJ470" s="13">
        <f t="shared" si="666"/>
        <v>0</v>
      </c>
      <c r="AK470" s="87">
        <f>AK471</f>
        <v>22397</v>
      </c>
      <c r="AL470" s="87">
        <f>AL471</f>
        <v>0</v>
      </c>
      <c r="AM470" s="13">
        <f t="shared" ref="AM470:AP471" si="667">AM471</f>
        <v>0</v>
      </c>
      <c r="AN470" s="13">
        <f t="shared" si="667"/>
        <v>0</v>
      </c>
      <c r="AO470" s="13">
        <f t="shared" si="667"/>
        <v>0</v>
      </c>
      <c r="AP470" s="13">
        <f t="shared" si="667"/>
        <v>0</v>
      </c>
      <c r="AQ470" s="20">
        <f>AQ471</f>
        <v>22397</v>
      </c>
      <c r="AR470" s="20">
        <f>AR471</f>
        <v>0</v>
      </c>
      <c r="AS470" s="6">
        <f t="shared" si="646"/>
        <v>22397</v>
      </c>
    </row>
    <row r="471" spans="1:45" ht="33" hidden="1" x14ac:dyDescent="0.25">
      <c r="A471" s="60" t="s">
        <v>12</v>
      </c>
      <c r="B471" s="16">
        <f>B469</f>
        <v>912</v>
      </c>
      <c r="C471" s="16" t="s">
        <v>21</v>
      </c>
      <c r="D471" s="16" t="s">
        <v>22</v>
      </c>
      <c r="E471" s="16" t="s">
        <v>496</v>
      </c>
      <c r="F471" s="16" t="s">
        <v>13</v>
      </c>
      <c r="G471" s="20">
        <f>G472</f>
        <v>14931</v>
      </c>
      <c r="H471" s="20">
        <f t="shared" si="663"/>
        <v>0</v>
      </c>
      <c r="I471" s="13">
        <f t="shared" si="663"/>
        <v>0</v>
      </c>
      <c r="J471" s="13">
        <f t="shared" si="663"/>
        <v>0</v>
      </c>
      <c r="K471" s="13">
        <f t="shared" si="663"/>
        <v>0</v>
      </c>
      <c r="L471" s="13">
        <f t="shared" si="663"/>
        <v>0</v>
      </c>
      <c r="M471" s="20">
        <f t="shared" si="663"/>
        <v>14931</v>
      </c>
      <c r="N471" s="20">
        <f t="shared" si="663"/>
        <v>0</v>
      </c>
      <c r="O471" s="13">
        <f t="shared" si="663"/>
        <v>0</v>
      </c>
      <c r="P471" s="13">
        <f t="shared" si="663"/>
        <v>0</v>
      </c>
      <c r="Q471" s="13">
        <f t="shared" si="663"/>
        <v>0</v>
      </c>
      <c r="R471" s="13">
        <f t="shared" si="663"/>
        <v>0</v>
      </c>
      <c r="S471" s="20">
        <f>S472</f>
        <v>14931</v>
      </c>
      <c r="T471" s="20">
        <f>T472</f>
        <v>0</v>
      </c>
      <c r="U471" s="13">
        <f t="shared" si="664"/>
        <v>0</v>
      </c>
      <c r="V471" s="13">
        <f t="shared" si="664"/>
        <v>0</v>
      </c>
      <c r="W471" s="13">
        <f t="shared" si="664"/>
        <v>0</v>
      </c>
      <c r="X471" s="13">
        <f t="shared" si="664"/>
        <v>0</v>
      </c>
      <c r="Y471" s="20">
        <f>Y472</f>
        <v>14931</v>
      </c>
      <c r="Z471" s="20">
        <f>Z472</f>
        <v>0</v>
      </c>
      <c r="AA471" s="13">
        <f t="shared" si="665"/>
        <v>0</v>
      </c>
      <c r="AB471" s="13">
        <f t="shared" si="665"/>
        <v>0</v>
      </c>
      <c r="AC471" s="13">
        <f t="shared" si="665"/>
        <v>0</v>
      </c>
      <c r="AD471" s="13">
        <f t="shared" si="665"/>
        <v>0</v>
      </c>
      <c r="AE471" s="20">
        <f>AE472</f>
        <v>14931</v>
      </c>
      <c r="AF471" s="20">
        <f>AF472</f>
        <v>0</v>
      </c>
      <c r="AG471" s="13">
        <f t="shared" si="666"/>
        <v>0</v>
      </c>
      <c r="AH471" s="13">
        <f t="shared" si="666"/>
        <v>0</v>
      </c>
      <c r="AI471" s="13">
        <f t="shared" si="666"/>
        <v>7466</v>
      </c>
      <c r="AJ471" s="13">
        <f t="shared" si="666"/>
        <v>0</v>
      </c>
      <c r="AK471" s="87">
        <f>AK472</f>
        <v>22397</v>
      </c>
      <c r="AL471" s="87">
        <f>AL472</f>
        <v>0</v>
      </c>
      <c r="AM471" s="13">
        <f t="shared" si="667"/>
        <v>0</v>
      </c>
      <c r="AN471" s="13">
        <f t="shared" si="667"/>
        <v>0</v>
      </c>
      <c r="AO471" s="13">
        <f t="shared" si="667"/>
        <v>0</v>
      </c>
      <c r="AP471" s="13">
        <f t="shared" si="667"/>
        <v>0</v>
      </c>
      <c r="AQ471" s="20">
        <f>AQ472</f>
        <v>22397</v>
      </c>
      <c r="AR471" s="20">
        <f>AR472</f>
        <v>0</v>
      </c>
      <c r="AS471" s="6">
        <f t="shared" si="646"/>
        <v>22397</v>
      </c>
    </row>
    <row r="472" spans="1:45" hidden="1" x14ac:dyDescent="0.25">
      <c r="A472" s="60" t="s">
        <v>24</v>
      </c>
      <c r="B472" s="16">
        <f t="shared" si="652"/>
        <v>912</v>
      </c>
      <c r="C472" s="16" t="s">
        <v>21</v>
      </c>
      <c r="D472" s="16" t="s">
        <v>22</v>
      </c>
      <c r="E472" s="16" t="s">
        <v>496</v>
      </c>
      <c r="F472" s="16" t="s">
        <v>38</v>
      </c>
      <c r="G472" s="13">
        <v>14931</v>
      </c>
      <c r="H472" s="13"/>
      <c r="I472" s="13"/>
      <c r="J472" s="13"/>
      <c r="K472" s="13"/>
      <c r="L472" s="13"/>
      <c r="M472" s="13">
        <f>G472+I472+J472+K472+L472</f>
        <v>14931</v>
      </c>
      <c r="N472" s="13">
        <f>H472+J472</f>
        <v>0</v>
      </c>
      <c r="O472" s="13"/>
      <c r="P472" s="13"/>
      <c r="Q472" s="13"/>
      <c r="R472" s="13"/>
      <c r="S472" s="13">
        <f>M472+O472+P472+Q472+R472</f>
        <v>14931</v>
      </c>
      <c r="T472" s="13">
        <f>N472+P472</f>
        <v>0</v>
      </c>
      <c r="U472" s="13"/>
      <c r="V472" s="13"/>
      <c r="W472" s="13"/>
      <c r="X472" s="13"/>
      <c r="Y472" s="13">
        <f>S472+U472+V472+W472+X472</f>
        <v>14931</v>
      </c>
      <c r="Z472" s="13">
        <f>T472+V472</f>
        <v>0</v>
      </c>
      <c r="AA472" s="13"/>
      <c r="AB472" s="13"/>
      <c r="AC472" s="13"/>
      <c r="AD472" s="13"/>
      <c r="AE472" s="13">
        <f>Y472+AA472+AB472+AC472+AD472</f>
        <v>14931</v>
      </c>
      <c r="AF472" s="13">
        <f>Z472+AB472</f>
        <v>0</v>
      </c>
      <c r="AG472" s="13"/>
      <c r="AH472" s="13"/>
      <c r="AI472" s="13">
        <v>7466</v>
      </c>
      <c r="AJ472" s="13"/>
      <c r="AK472" s="81">
        <f>AE472+AG472+AH472+AI472+AJ472</f>
        <v>22397</v>
      </c>
      <c r="AL472" s="81">
        <f>AF472+AH472</f>
        <v>0</v>
      </c>
      <c r="AM472" s="13"/>
      <c r="AN472" s="13"/>
      <c r="AO472" s="13"/>
      <c r="AP472" s="13"/>
      <c r="AQ472" s="13">
        <f>AK472+AM472+AN472+AO472+AP472</f>
        <v>22397</v>
      </c>
      <c r="AR472" s="13">
        <f>AL472+AN472</f>
        <v>0</v>
      </c>
      <c r="AS472" s="6">
        <f t="shared" si="646"/>
        <v>22397</v>
      </c>
    </row>
    <row r="473" spans="1:45" hidden="1" x14ac:dyDescent="0.25">
      <c r="A473" s="60" t="s">
        <v>23</v>
      </c>
      <c r="B473" s="16">
        <f>B469</f>
        <v>912</v>
      </c>
      <c r="C473" s="16" t="s">
        <v>21</v>
      </c>
      <c r="D473" s="16" t="s">
        <v>22</v>
      </c>
      <c r="E473" s="16" t="s">
        <v>48</v>
      </c>
      <c r="F473" s="16"/>
      <c r="G473" s="20">
        <f>G474</f>
        <v>47177</v>
      </c>
      <c r="H473" s="20">
        <f t="shared" ref="H473:R473" si="668">H474</f>
        <v>0</v>
      </c>
      <c r="I473" s="13">
        <f t="shared" si="668"/>
        <v>0</v>
      </c>
      <c r="J473" s="13">
        <f t="shared" si="668"/>
        <v>0</v>
      </c>
      <c r="K473" s="13">
        <f t="shared" si="668"/>
        <v>0</v>
      </c>
      <c r="L473" s="13">
        <f t="shared" si="668"/>
        <v>0</v>
      </c>
      <c r="M473" s="20">
        <f t="shared" si="668"/>
        <v>47177</v>
      </c>
      <c r="N473" s="20">
        <f t="shared" si="668"/>
        <v>0</v>
      </c>
      <c r="O473" s="13">
        <f t="shared" si="668"/>
        <v>0</v>
      </c>
      <c r="P473" s="13">
        <f t="shared" si="668"/>
        <v>0</v>
      </c>
      <c r="Q473" s="13">
        <f t="shared" si="668"/>
        <v>0</v>
      </c>
      <c r="R473" s="13">
        <f t="shared" si="668"/>
        <v>0</v>
      </c>
      <c r="S473" s="20">
        <f t="shared" ref="S473:AR473" si="669">S474</f>
        <v>47177</v>
      </c>
      <c r="T473" s="20">
        <f t="shared" si="669"/>
        <v>0</v>
      </c>
      <c r="U473" s="13">
        <f t="shared" si="669"/>
        <v>0</v>
      </c>
      <c r="V473" s="13">
        <f t="shared" si="669"/>
        <v>0</v>
      </c>
      <c r="W473" s="13">
        <f t="shared" si="669"/>
        <v>0</v>
      </c>
      <c r="X473" s="13">
        <f t="shared" si="669"/>
        <v>0</v>
      </c>
      <c r="Y473" s="20">
        <f t="shared" si="669"/>
        <v>47177</v>
      </c>
      <c r="Z473" s="20">
        <f t="shared" si="669"/>
        <v>0</v>
      </c>
      <c r="AA473" s="13">
        <f t="shared" si="669"/>
        <v>0</v>
      </c>
      <c r="AB473" s="13">
        <f t="shared" si="669"/>
        <v>0</v>
      </c>
      <c r="AC473" s="13">
        <f t="shared" si="669"/>
        <v>0</v>
      </c>
      <c r="AD473" s="13">
        <f t="shared" si="669"/>
        <v>0</v>
      </c>
      <c r="AE473" s="20">
        <f t="shared" si="669"/>
        <v>47177</v>
      </c>
      <c r="AF473" s="20">
        <f t="shared" si="669"/>
        <v>0</v>
      </c>
      <c r="AG473" s="13">
        <f t="shared" si="669"/>
        <v>0</v>
      </c>
      <c r="AH473" s="13">
        <f t="shared" si="669"/>
        <v>0</v>
      </c>
      <c r="AI473" s="13">
        <f t="shared" si="669"/>
        <v>0</v>
      </c>
      <c r="AJ473" s="13">
        <f t="shared" si="669"/>
        <v>0</v>
      </c>
      <c r="AK473" s="87">
        <f t="shared" si="669"/>
        <v>47177</v>
      </c>
      <c r="AL473" s="87">
        <f t="shared" si="669"/>
        <v>0</v>
      </c>
      <c r="AM473" s="13">
        <f t="shared" si="669"/>
        <v>0</v>
      </c>
      <c r="AN473" s="13">
        <f t="shared" si="669"/>
        <v>0</v>
      </c>
      <c r="AO473" s="13">
        <f t="shared" si="669"/>
        <v>0</v>
      </c>
      <c r="AP473" s="13">
        <f t="shared" si="669"/>
        <v>0</v>
      </c>
      <c r="AQ473" s="20">
        <f t="shared" si="669"/>
        <v>47177</v>
      </c>
      <c r="AR473" s="20">
        <f t="shared" si="669"/>
        <v>0</v>
      </c>
      <c r="AS473" s="6">
        <f t="shared" si="646"/>
        <v>47177</v>
      </c>
    </row>
    <row r="474" spans="1:45" ht="33" hidden="1" x14ac:dyDescent="0.25">
      <c r="A474" s="60" t="s">
        <v>12</v>
      </c>
      <c r="B474" s="16">
        <f t="shared" si="652"/>
        <v>912</v>
      </c>
      <c r="C474" s="16" t="s">
        <v>21</v>
      </c>
      <c r="D474" s="16" t="s">
        <v>22</v>
      </c>
      <c r="E474" s="16" t="s">
        <v>48</v>
      </c>
      <c r="F474" s="16" t="s">
        <v>13</v>
      </c>
      <c r="G474" s="13">
        <f>G475+G476</f>
        <v>47177</v>
      </c>
      <c r="H474" s="13">
        <f t="shared" ref="H474:N474" si="670">H475+H476</f>
        <v>0</v>
      </c>
      <c r="I474" s="13">
        <f t="shared" si="670"/>
        <v>0</v>
      </c>
      <c r="J474" s="13">
        <f t="shared" si="670"/>
        <v>0</v>
      </c>
      <c r="K474" s="13">
        <f t="shared" si="670"/>
        <v>0</v>
      </c>
      <c r="L474" s="13">
        <f t="shared" si="670"/>
        <v>0</v>
      </c>
      <c r="M474" s="13">
        <f t="shared" si="670"/>
        <v>47177</v>
      </c>
      <c r="N474" s="13">
        <f t="shared" si="670"/>
        <v>0</v>
      </c>
      <c r="O474" s="13">
        <f t="shared" ref="O474:T474" si="671">O475+O476</f>
        <v>0</v>
      </c>
      <c r="P474" s="13">
        <f t="shared" si="671"/>
        <v>0</v>
      </c>
      <c r="Q474" s="13">
        <f t="shared" si="671"/>
        <v>0</v>
      </c>
      <c r="R474" s="13">
        <f t="shared" si="671"/>
        <v>0</v>
      </c>
      <c r="S474" s="13">
        <f t="shared" si="671"/>
        <v>47177</v>
      </c>
      <c r="T474" s="13">
        <f t="shared" si="671"/>
        <v>0</v>
      </c>
      <c r="U474" s="13">
        <f t="shared" ref="U474:Z474" si="672">U475+U476</f>
        <v>0</v>
      </c>
      <c r="V474" s="13">
        <f t="shared" si="672"/>
        <v>0</v>
      </c>
      <c r="W474" s="13">
        <f t="shared" si="672"/>
        <v>0</v>
      </c>
      <c r="X474" s="13">
        <f t="shared" si="672"/>
        <v>0</v>
      </c>
      <c r="Y474" s="13">
        <f t="shared" si="672"/>
        <v>47177</v>
      </c>
      <c r="Z474" s="13">
        <f t="shared" si="672"/>
        <v>0</v>
      </c>
      <c r="AA474" s="13">
        <f t="shared" ref="AA474:AF474" si="673">AA475+AA476</f>
        <v>0</v>
      </c>
      <c r="AB474" s="13">
        <f t="shared" si="673"/>
        <v>0</v>
      </c>
      <c r="AC474" s="13">
        <f t="shared" si="673"/>
        <v>0</v>
      </c>
      <c r="AD474" s="13">
        <f t="shared" si="673"/>
        <v>0</v>
      </c>
      <c r="AE474" s="13">
        <f t="shared" si="673"/>
        <v>47177</v>
      </c>
      <c r="AF474" s="13">
        <f t="shared" si="673"/>
        <v>0</v>
      </c>
      <c r="AG474" s="13">
        <f t="shared" ref="AG474:AL474" si="674">AG475+AG476</f>
        <v>0</v>
      </c>
      <c r="AH474" s="13">
        <f t="shared" si="674"/>
        <v>0</v>
      </c>
      <c r="AI474" s="13">
        <f t="shared" si="674"/>
        <v>0</v>
      </c>
      <c r="AJ474" s="13">
        <f t="shared" si="674"/>
        <v>0</v>
      </c>
      <c r="AK474" s="81">
        <f t="shared" si="674"/>
        <v>47177</v>
      </c>
      <c r="AL474" s="81">
        <f t="shared" si="674"/>
        <v>0</v>
      </c>
      <c r="AM474" s="13">
        <f t="shared" ref="AM474:AR474" si="675">AM475+AM476</f>
        <v>0</v>
      </c>
      <c r="AN474" s="13">
        <f t="shared" si="675"/>
        <v>0</v>
      </c>
      <c r="AO474" s="13">
        <f t="shared" si="675"/>
        <v>0</v>
      </c>
      <c r="AP474" s="13">
        <f t="shared" si="675"/>
        <v>0</v>
      </c>
      <c r="AQ474" s="13">
        <f t="shared" si="675"/>
        <v>47177</v>
      </c>
      <c r="AR474" s="13">
        <f t="shared" si="675"/>
        <v>0</v>
      </c>
      <c r="AS474" s="6">
        <f t="shared" si="646"/>
        <v>47177</v>
      </c>
    </row>
    <row r="475" spans="1:45" hidden="1" x14ac:dyDescent="0.25">
      <c r="A475" s="60" t="s">
        <v>14</v>
      </c>
      <c r="B475" s="16">
        <f t="shared" si="652"/>
        <v>912</v>
      </c>
      <c r="C475" s="16" t="s">
        <v>21</v>
      </c>
      <c r="D475" s="16" t="s">
        <v>22</v>
      </c>
      <c r="E475" s="16" t="s">
        <v>48</v>
      </c>
      <c r="F475" s="13">
        <v>610</v>
      </c>
      <c r="G475" s="13">
        <f>13062-3740</f>
        <v>9322</v>
      </c>
      <c r="H475" s="13"/>
      <c r="I475" s="13"/>
      <c r="J475" s="13"/>
      <c r="K475" s="13"/>
      <c r="L475" s="13"/>
      <c r="M475" s="13">
        <f>G475+I475+J475+K475+L475</f>
        <v>9322</v>
      </c>
      <c r="N475" s="13">
        <f>H475+J475</f>
        <v>0</v>
      </c>
      <c r="O475" s="13"/>
      <c r="P475" s="13"/>
      <c r="Q475" s="13"/>
      <c r="R475" s="13"/>
      <c r="S475" s="13">
        <f>M475+O475+P475+Q475+R475</f>
        <v>9322</v>
      </c>
      <c r="T475" s="13">
        <f>N475+P475</f>
        <v>0</v>
      </c>
      <c r="U475" s="13"/>
      <c r="V475" s="13"/>
      <c r="W475" s="13"/>
      <c r="X475" s="13"/>
      <c r="Y475" s="13">
        <f>S475+U475+V475+W475+X475</f>
        <v>9322</v>
      </c>
      <c r="Z475" s="13">
        <f>T475+V475</f>
        <v>0</v>
      </c>
      <c r="AA475" s="13"/>
      <c r="AB475" s="13"/>
      <c r="AC475" s="13"/>
      <c r="AD475" s="13"/>
      <c r="AE475" s="13">
        <f>Y475+AA475+AB475+AC475+AD475</f>
        <v>9322</v>
      </c>
      <c r="AF475" s="13">
        <f>Z475+AB475</f>
        <v>0</v>
      </c>
      <c r="AG475" s="13"/>
      <c r="AH475" s="13"/>
      <c r="AI475" s="13"/>
      <c r="AJ475" s="13"/>
      <c r="AK475" s="81">
        <f>AE475+AG475+AH475+AI475+AJ475</f>
        <v>9322</v>
      </c>
      <c r="AL475" s="81">
        <f>AF475+AH475</f>
        <v>0</v>
      </c>
      <c r="AM475" s="13"/>
      <c r="AN475" s="13"/>
      <c r="AO475" s="13"/>
      <c r="AP475" s="13"/>
      <c r="AQ475" s="13">
        <f>AK475+AM475+AN475+AO475+AP475</f>
        <v>9322</v>
      </c>
      <c r="AR475" s="13">
        <f>AL475+AN475</f>
        <v>0</v>
      </c>
      <c r="AS475" s="6">
        <f t="shared" si="646"/>
        <v>9322</v>
      </c>
    </row>
    <row r="476" spans="1:45" hidden="1" x14ac:dyDescent="0.25">
      <c r="A476" s="60" t="s">
        <v>24</v>
      </c>
      <c r="B476" s="16">
        <f>B475</f>
        <v>912</v>
      </c>
      <c r="C476" s="16" t="s">
        <v>21</v>
      </c>
      <c r="D476" s="16" t="s">
        <v>22</v>
      </c>
      <c r="E476" s="16" t="s">
        <v>48</v>
      </c>
      <c r="F476" s="13">
        <v>620</v>
      </c>
      <c r="G476" s="13">
        <f>48916-11061</f>
        <v>37855</v>
      </c>
      <c r="H476" s="13"/>
      <c r="I476" s="13"/>
      <c r="J476" s="13"/>
      <c r="K476" s="13"/>
      <c r="L476" s="13"/>
      <c r="M476" s="13">
        <f>48916-11061</f>
        <v>37855</v>
      </c>
      <c r="N476" s="13"/>
      <c r="O476" s="13"/>
      <c r="P476" s="13"/>
      <c r="Q476" s="13"/>
      <c r="R476" s="13"/>
      <c r="S476" s="13">
        <f>48916-11061</f>
        <v>37855</v>
      </c>
      <c r="T476" s="13"/>
      <c r="U476" s="13"/>
      <c r="V476" s="13"/>
      <c r="W476" s="13"/>
      <c r="X476" s="13"/>
      <c r="Y476" s="13">
        <f>48916-11061</f>
        <v>37855</v>
      </c>
      <c r="Z476" s="13"/>
      <c r="AA476" s="13"/>
      <c r="AB476" s="13"/>
      <c r="AC476" s="13"/>
      <c r="AD476" s="13"/>
      <c r="AE476" s="13">
        <f>48916-11061</f>
        <v>37855</v>
      </c>
      <c r="AF476" s="13"/>
      <c r="AG476" s="13"/>
      <c r="AH476" s="13"/>
      <c r="AI476" s="13"/>
      <c r="AJ476" s="13"/>
      <c r="AK476" s="81">
        <f>48916-11061</f>
        <v>37855</v>
      </c>
      <c r="AL476" s="81"/>
      <c r="AM476" s="13"/>
      <c r="AN476" s="13"/>
      <c r="AO476" s="13"/>
      <c r="AP476" s="13"/>
      <c r="AQ476" s="13">
        <f>48916-11061</f>
        <v>37855</v>
      </c>
      <c r="AR476" s="13"/>
      <c r="AS476" s="6">
        <f t="shared" si="646"/>
        <v>37855</v>
      </c>
    </row>
    <row r="477" spans="1:45" hidden="1" x14ac:dyDescent="0.25">
      <c r="A477" s="60" t="s">
        <v>25</v>
      </c>
      <c r="B477" s="16">
        <f>B475</f>
        <v>912</v>
      </c>
      <c r="C477" s="16" t="s">
        <v>21</v>
      </c>
      <c r="D477" s="16" t="s">
        <v>22</v>
      </c>
      <c r="E477" s="16" t="s">
        <v>49</v>
      </c>
      <c r="F477" s="16"/>
      <c r="G477" s="20">
        <f>G478</f>
        <v>19133</v>
      </c>
      <c r="H477" s="20">
        <f t="shared" ref="H477:R478" si="676">H478</f>
        <v>0</v>
      </c>
      <c r="I477" s="13">
        <f t="shared" si="676"/>
        <v>0</v>
      </c>
      <c r="J477" s="13">
        <f t="shared" si="676"/>
        <v>0</v>
      </c>
      <c r="K477" s="13">
        <f t="shared" si="676"/>
        <v>0</v>
      </c>
      <c r="L477" s="13">
        <f t="shared" si="676"/>
        <v>0</v>
      </c>
      <c r="M477" s="20">
        <f t="shared" si="676"/>
        <v>19133</v>
      </c>
      <c r="N477" s="20">
        <f t="shared" si="676"/>
        <v>0</v>
      </c>
      <c r="O477" s="13">
        <f t="shared" si="676"/>
        <v>0</v>
      </c>
      <c r="P477" s="13">
        <f t="shared" si="676"/>
        <v>0</v>
      </c>
      <c r="Q477" s="13">
        <f t="shared" si="676"/>
        <v>0</v>
      </c>
      <c r="R477" s="13">
        <f t="shared" si="676"/>
        <v>0</v>
      </c>
      <c r="S477" s="20">
        <f>S478</f>
        <v>19133</v>
      </c>
      <c r="T477" s="20">
        <f>T478</f>
        <v>0</v>
      </c>
      <c r="U477" s="13">
        <f t="shared" ref="U477:X478" si="677">U478</f>
        <v>0</v>
      </c>
      <c r="V477" s="13">
        <f t="shared" si="677"/>
        <v>0</v>
      </c>
      <c r="W477" s="13">
        <f t="shared" si="677"/>
        <v>0</v>
      </c>
      <c r="X477" s="13">
        <f t="shared" si="677"/>
        <v>0</v>
      </c>
      <c r="Y477" s="20">
        <f>Y478</f>
        <v>19133</v>
      </c>
      <c r="Z477" s="20">
        <f>Z478</f>
        <v>0</v>
      </c>
      <c r="AA477" s="13">
        <f t="shared" ref="AA477:AD478" si="678">AA478</f>
        <v>0</v>
      </c>
      <c r="AB477" s="13">
        <f t="shared" si="678"/>
        <v>0</v>
      </c>
      <c r="AC477" s="13">
        <f t="shared" si="678"/>
        <v>0</v>
      </c>
      <c r="AD477" s="13">
        <f t="shared" si="678"/>
        <v>0</v>
      </c>
      <c r="AE477" s="20">
        <f>AE478</f>
        <v>19133</v>
      </c>
      <c r="AF477" s="20">
        <f>AF478</f>
        <v>0</v>
      </c>
      <c r="AG477" s="13">
        <f t="shared" ref="AG477:AJ478" si="679">AG478</f>
        <v>0</v>
      </c>
      <c r="AH477" s="13">
        <f t="shared" si="679"/>
        <v>0</v>
      </c>
      <c r="AI477" s="13">
        <f t="shared" si="679"/>
        <v>0</v>
      </c>
      <c r="AJ477" s="13">
        <f t="shared" si="679"/>
        <v>0</v>
      </c>
      <c r="AK477" s="87">
        <f>AK478</f>
        <v>19133</v>
      </c>
      <c r="AL477" s="87">
        <f>AL478</f>
        <v>0</v>
      </c>
      <c r="AM477" s="13">
        <f t="shared" ref="AM477:AP478" si="680">AM478</f>
        <v>0</v>
      </c>
      <c r="AN477" s="13">
        <f t="shared" si="680"/>
        <v>0</v>
      </c>
      <c r="AO477" s="13">
        <f t="shared" si="680"/>
        <v>0</v>
      </c>
      <c r="AP477" s="13">
        <f t="shared" si="680"/>
        <v>0</v>
      </c>
      <c r="AQ477" s="20">
        <f>AQ478</f>
        <v>19133</v>
      </c>
      <c r="AR477" s="20">
        <f>AR478</f>
        <v>0</v>
      </c>
      <c r="AS477" s="6">
        <f t="shared" si="646"/>
        <v>19133</v>
      </c>
    </row>
    <row r="478" spans="1:45" ht="33" hidden="1" x14ac:dyDescent="0.25">
      <c r="A478" s="60" t="s">
        <v>12</v>
      </c>
      <c r="B478" s="16">
        <f t="shared" si="652"/>
        <v>912</v>
      </c>
      <c r="C478" s="16" t="s">
        <v>21</v>
      </c>
      <c r="D478" s="16" t="s">
        <v>22</v>
      </c>
      <c r="E478" s="16" t="s">
        <v>49</v>
      </c>
      <c r="F478" s="16" t="s">
        <v>13</v>
      </c>
      <c r="G478" s="13">
        <f>G479</f>
        <v>19133</v>
      </c>
      <c r="H478" s="13">
        <f t="shared" si="676"/>
        <v>0</v>
      </c>
      <c r="I478" s="13">
        <f t="shared" si="676"/>
        <v>0</v>
      </c>
      <c r="J478" s="13">
        <f t="shared" si="676"/>
        <v>0</v>
      </c>
      <c r="K478" s="13">
        <f t="shared" si="676"/>
        <v>0</v>
      </c>
      <c r="L478" s="13">
        <f t="shared" si="676"/>
        <v>0</v>
      </c>
      <c r="M478" s="13">
        <f t="shared" si="676"/>
        <v>19133</v>
      </c>
      <c r="N478" s="13">
        <f t="shared" si="676"/>
        <v>0</v>
      </c>
      <c r="O478" s="13">
        <f t="shared" si="676"/>
        <v>0</v>
      </c>
      <c r="P478" s="13">
        <f t="shared" si="676"/>
        <v>0</v>
      </c>
      <c r="Q478" s="13">
        <f t="shared" si="676"/>
        <v>0</v>
      </c>
      <c r="R478" s="13">
        <f t="shared" si="676"/>
        <v>0</v>
      </c>
      <c r="S478" s="13">
        <f>S479</f>
        <v>19133</v>
      </c>
      <c r="T478" s="13">
        <f>T479</f>
        <v>0</v>
      </c>
      <c r="U478" s="13">
        <f t="shared" si="677"/>
        <v>0</v>
      </c>
      <c r="V478" s="13">
        <f t="shared" si="677"/>
        <v>0</v>
      </c>
      <c r="W478" s="13">
        <f t="shared" si="677"/>
        <v>0</v>
      </c>
      <c r="X478" s="13">
        <f t="shared" si="677"/>
        <v>0</v>
      </c>
      <c r="Y478" s="13">
        <f>Y479</f>
        <v>19133</v>
      </c>
      <c r="Z478" s="13">
        <f>Z479</f>
        <v>0</v>
      </c>
      <c r="AA478" s="13">
        <f t="shared" si="678"/>
        <v>0</v>
      </c>
      <c r="AB478" s="13">
        <f t="shared" si="678"/>
        <v>0</v>
      </c>
      <c r="AC478" s="13">
        <f t="shared" si="678"/>
        <v>0</v>
      </c>
      <c r="AD478" s="13">
        <f t="shared" si="678"/>
        <v>0</v>
      </c>
      <c r="AE478" s="13">
        <f>AE479</f>
        <v>19133</v>
      </c>
      <c r="AF478" s="13">
        <f>AF479</f>
        <v>0</v>
      </c>
      <c r="AG478" s="13">
        <f t="shared" si="679"/>
        <v>0</v>
      </c>
      <c r="AH478" s="13">
        <f t="shared" si="679"/>
        <v>0</v>
      </c>
      <c r="AI478" s="13">
        <f t="shared" si="679"/>
        <v>0</v>
      </c>
      <c r="AJ478" s="13">
        <f t="shared" si="679"/>
        <v>0</v>
      </c>
      <c r="AK478" s="81">
        <f>AK479</f>
        <v>19133</v>
      </c>
      <c r="AL478" s="81">
        <f>AL479</f>
        <v>0</v>
      </c>
      <c r="AM478" s="13">
        <f t="shared" si="680"/>
        <v>0</v>
      </c>
      <c r="AN478" s="13">
        <f t="shared" si="680"/>
        <v>0</v>
      </c>
      <c r="AO478" s="13">
        <f t="shared" si="680"/>
        <v>0</v>
      </c>
      <c r="AP478" s="13">
        <f t="shared" si="680"/>
        <v>0</v>
      </c>
      <c r="AQ478" s="13">
        <f>AQ479</f>
        <v>19133</v>
      </c>
      <c r="AR478" s="13">
        <f>AR479</f>
        <v>0</v>
      </c>
      <c r="AS478" s="6">
        <f t="shared" si="646"/>
        <v>19133</v>
      </c>
    </row>
    <row r="479" spans="1:45" hidden="1" x14ac:dyDescent="0.25">
      <c r="A479" s="60" t="s">
        <v>14</v>
      </c>
      <c r="B479" s="16">
        <f t="shared" si="652"/>
        <v>912</v>
      </c>
      <c r="C479" s="16" t="s">
        <v>21</v>
      </c>
      <c r="D479" s="16" t="s">
        <v>22</v>
      </c>
      <c r="E479" s="16" t="s">
        <v>49</v>
      </c>
      <c r="F479" s="13">
        <v>610</v>
      </c>
      <c r="G479" s="13">
        <f>25811-6678</f>
        <v>19133</v>
      </c>
      <c r="H479" s="13"/>
      <c r="I479" s="13"/>
      <c r="J479" s="13"/>
      <c r="K479" s="13"/>
      <c r="L479" s="13"/>
      <c r="M479" s="13">
        <f>G479+I479+J479+K479+L479</f>
        <v>19133</v>
      </c>
      <c r="N479" s="13">
        <f>H479+J479</f>
        <v>0</v>
      </c>
      <c r="O479" s="13"/>
      <c r="P479" s="13"/>
      <c r="Q479" s="13"/>
      <c r="R479" s="13"/>
      <c r="S479" s="13">
        <f>M479+O479+P479+Q479+R479</f>
        <v>19133</v>
      </c>
      <c r="T479" s="13">
        <f>N479+P479</f>
        <v>0</v>
      </c>
      <c r="U479" s="13"/>
      <c r="V479" s="13"/>
      <c r="W479" s="13"/>
      <c r="X479" s="13"/>
      <c r="Y479" s="13">
        <f>S479+U479+V479+W479+X479</f>
        <v>19133</v>
      </c>
      <c r="Z479" s="13">
        <f>T479+V479</f>
        <v>0</v>
      </c>
      <c r="AA479" s="13"/>
      <c r="AB479" s="13"/>
      <c r="AC479" s="13"/>
      <c r="AD479" s="13"/>
      <c r="AE479" s="13">
        <f>Y479+AA479+AB479+AC479+AD479</f>
        <v>19133</v>
      </c>
      <c r="AF479" s="13">
        <f>Z479+AB479</f>
        <v>0</v>
      </c>
      <c r="AG479" s="13"/>
      <c r="AH479" s="13"/>
      <c r="AI479" s="13"/>
      <c r="AJ479" s="13"/>
      <c r="AK479" s="81">
        <f>AE479+AG479+AH479+AI479+AJ479</f>
        <v>19133</v>
      </c>
      <c r="AL479" s="81">
        <f>AF479+AH479</f>
        <v>0</v>
      </c>
      <c r="AM479" s="13"/>
      <c r="AN479" s="13"/>
      <c r="AO479" s="13"/>
      <c r="AP479" s="13"/>
      <c r="AQ479" s="13">
        <f>AK479+AM479+AN479+AO479+AP479</f>
        <v>19133</v>
      </c>
      <c r="AR479" s="13">
        <f>AL479+AN479</f>
        <v>0</v>
      </c>
      <c r="AS479" s="6">
        <f t="shared" si="646"/>
        <v>19133</v>
      </c>
    </row>
    <row r="480" spans="1:45" hidden="1" x14ac:dyDescent="0.25">
      <c r="A480" s="60" t="s">
        <v>26</v>
      </c>
      <c r="B480" s="16">
        <f t="shared" si="652"/>
        <v>912</v>
      </c>
      <c r="C480" s="16" t="s">
        <v>21</v>
      </c>
      <c r="D480" s="16" t="s">
        <v>22</v>
      </c>
      <c r="E480" s="16" t="s">
        <v>50</v>
      </c>
      <c r="F480" s="16"/>
      <c r="G480" s="20">
        <f>G481</f>
        <v>97444</v>
      </c>
      <c r="H480" s="20">
        <f t="shared" ref="H480:R481" si="681">H481</f>
        <v>0</v>
      </c>
      <c r="I480" s="13">
        <f t="shared" si="681"/>
        <v>0</v>
      </c>
      <c r="J480" s="13">
        <f t="shared" si="681"/>
        <v>0</v>
      </c>
      <c r="K480" s="13">
        <f t="shared" si="681"/>
        <v>0</v>
      </c>
      <c r="L480" s="13">
        <f t="shared" si="681"/>
        <v>0</v>
      </c>
      <c r="M480" s="20">
        <f t="shared" si="681"/>
        <v>97444</v>
      </c>
      <c r="N480" s="20">
        <f t="shared" si="681"/>
        <v>0</v>
      </c>
      <c r="O480" s="13">
        <f t="shared" si="681"/>
        <v>0</v>
      </c>
      <c r="P480" s="13">
        <f t="shared" si="681"/>
        <v>0</v>
      </c>
      <c r="Q480" s="13">
        <f t="shared" si="681"/>
        <v>0</v>
      </c>
      <c r="R480" s="13">
        <f t="shared" si="681"/>
        <v>0</v>
      </c>
      <c r="S480" s="20">
        <f>S481</f>
        <v>97444</v>
      </c>
      <c r="T480" s="20">
        <f>T481</f>
        <v>0</v>
      </c>
      <c r="U480" s="13">
        <f t="shared" ref="U480:X481" si="682">U481</f>
        <v>0</v>
      </c>
      <c r="V480" s="13">
        <f t="shared" si="682"/>
        <v>0</v>
      </c>
      <c r="W480" s="13">
        <f t="shared" si="682"/>
        <v>0</v>
      </c>
      <c r="X480" s="13">
        <f t="shared" si="682"/>
        <v>0</v>
      </c>
      <c r="Y480" s="20">
        <f>Y481</f>
        <v>97444</v>
      </c>
      <c r="Z480" s="20">
        <f>Z481</f>
        <v>0</v>
      </c>
      <c r="AA480" s="13">
        <f t="shared" ref="AA480:AD481" si="683">AA481</f>
        <v>0</v>
      </c>
      <c r="AB480" s="13">
        <f t="shared" si="683"/>
        <v>0</v>
      </c>
      <c r="AC480" s="13">
        <f t="shared" si="683"/>
        <v>0</v>
      </c>
      <c r="AD480" s="13">
        <f t="shared" si="683"/>
        <v>0</v>
      </c>
      <c r="AE480" s="20">
        <f>AE481</f>
        <v>97444</v>
      </c>
      <c r="AF480" s="20">
        <f>AF481</f>
        <v>0</v>
      </c>
      <c r="AG480" s="13">
        <f t="shared" ref="AG480:AJ481" si="684">AG481</f>
        <v>0</v>
      </c>
      <c r="AH480" s="13">
        <f t="shared" si="684"/>
        <v>0</v>
      </c>
      <c r="AI480" s="13">
        <f t="shared" si="684"/>
        <v>0</v>
      </c>
      <c r="AJ480" s="13">
        <f t="shared" si="684"/>
        <v>0</v>
      </c>
      <c r="AK480" s="87">
        <f>AK481</f>
        <v>97444</v>
      </c>
      <c r="AL480" s="87">
        <f>AL481</f>
        <v>0</v>
      </c>
      <c r="AM480" s="13">
        <f t="shared" ref="AM480:AP481" si="685">AM481</f>
        <v>0</v>
      </c>
      <c r="AN480" s="13">
        <f t="shared" si="685"/>
        <v>0</v>
      </c>
      <c r="AO480" s="13">
        <f t="shared" si="685"/>
        <v>0</v>
      </c>
      <c r="AP480" s="13">
        <f t="shared" si="685"/>
        <v>0</v>
      </c>
      <c r="AQ480" s="20">
        <f>AQ481</f>
        <v>97444</v>
      </c>
      <c r="AR480" s="20">
        <f>AR481</f>
        <v>0</v>
      </c>
      <c r="AS480" s="6">
        <f t="shared" si="646"/>
        <v>97444</v>
      </c>
    </row>
    <row r="481" spans="1:45" ht="33" hidden="1" x14ac:dyDescent="0.25">
      <c r="A481" s="60" t="s">
        <v>12</v>
      </c>
      <c r="B481" s="16">
        <f t="shared" si="652"/>
        <v>912</v>
      </c>
      <c r="C481" s="16" t="s">
        <v>21</v>
      </c>
      <c r="D481" s="16" t="s">
        <v>22</v>
      </c>
      <c r="E481" s="16" t="s">
        <v>50</v>
      </c>
      <c r="F481" s="16" t="s">
        <v>13</v>
      </c>
      <c r="G481" s="13">
        <f>G482</f>
        <v>97444</v>
      </c>
      <c r="H481" s="13">
        <f t="shared" si="681"/>
        <v>0</v>
      </c>
      <c r="I481" s="13">
        <f t="shared" si="681"/>
        <v>0</v>
      </c>
      <c r="J481" s="13">
        <f t="shared" si="681"/>
        <v>0</v>
      </c>
      <c r="K481" s="13">
        <f t="shared" si="681"/>
        <v>0</v>
      </c>
      <c r="L481" s="13">
        <f t="shared" si="681"/>
        <v>0</v>
      </c>
      <c r="M481" s="13">
        <f t="shared" si="681"/>
        <v>97444</v>
      </c>
      <c r="N481" s="13">
        <f t="shared" si="681"/>
        <v>0</v>
      </c>
      <c r="O481" s="13">
        <f t="shared" si="681"/>
        <v>0</v>
      </c>
      <c r="P481" s="13">
        <f t="shared" si="681"/>
        <v>0</v>
      </c>
      <c r="Q481" s="13">
        <f t="shared" si="681"/>
        <v>0</v>
      </c>
      <c r="R481" s="13">
        <f t="shared" si="681"/>
        <v>0</v>
      </c>
      <c r="S481" s="13">
        <f>S482</f>
        <v>97444</v>
      </c>
      <c r="T481" s="13">
        <f>T482</f>
        <v>0</v>
      </c>
      <c r="U481" s="13">
        <f t="shared" si="682"/>
        <v>0</v>
      </c>
      <c r="V481" s="13">
        <f t="shared" si="682"/>
        <v>0</v>
      </c>
      <c r="W481" s="13">
        <f t="shared" si="682"/>
        <v>0</v>
      </c>
      <c r="X481" s="13">
        <f t="shared" si="682"/>
        <v>0</v>
      </c>
      <c r="Y481" s="13">
        <f>Y482</f>
        <v>97444</v>
      </c>
      <c r="Z481" s="13">
        <f>Z482</f>
        <v>0</v>
      </c>
      <c r="AA481" s="13">
        <f t="shared" si="683"/>
        <v>0</v>
      </c>
      <c r="AB481" s="13">
        <f t="shared" si="683"/>
        <v>0</v>
      </c>
      <c r="AC481" s="13">
        <f t="shared" si="683"/>
        <v>0</v>
      </c>
      <c r="AD481" s="13">
        <f t="shared" si="683"/>
        <v>0</v>
      </c>
      <c r="AE481" s="13">
        <f>AE482</f>
        <v>97444</v>
      </c>
      <c r="AF481" s="13">
        <f>AF482</f>
        <v>0</v>
      </c>
      <c r="AG481" s="13">
        <f t="shared" si="684"/>
        <v>0</v>
      </c>
      <c r="AH481" s="13">
        <f t="shared" si="684"/>
        <v>0</v>
      </c>
      <c r="AI481" s="13">
        <f t="shared" si="684"/>
        <v>0</v>
      </c>
      <c r="AJ481" s="13">
        <f t="shared" si="684"/>
        <v>0</v>
      </c>
      <c r="AK481" s="81">
        <f>AK482</f>
        <v>97444</v>
      </c>
      <c r="AL481" s="81">
        <f>AL482</f>
        <v>0</v>
      </c>
      <c r="AM481" s="13">
        <f t="shared" si="685"/>
        <v>0</v>
      </c>
      <c r="AN481" s="13">
        <f t="shared" si="685"/>
        <v>0</v>
      </c>
      <c r="AO481" s="13">
        <f t="shared" si="685"/>
        <v>0</v>
      </c>
      <c r="AP481" s="13">
        <f t="shared" si="685"/>
        <v>0</v>
      </c>
      <c r="AQ481" s="13">
        <f>AQ482</f>
        <v>97444</v>
      </c>
      <c r="AR481" s="13">
        <f>AR482</f>
        <v>0</v>
      </c>
      <c r="AS481" s="6">
        <f t="shared" si="646"/>
        <v>97444</v>
      </c>
    </row>
    <row r="482" spans="1:45" hidden="1" x14ac:dyDescent="0.25">
      <c r="A482" s="60" t="s">
        <v>14</v>
      </c>
      <c r="B482" s="16">
        <f t="shared" si="652"/>
        <v>912</v>
      </c>
      <c r="C482" s="16" t="s">
        <v>21</v>
      </c>
      <c r="D482" s="16" t="s">
        <v>22</v>
      </c>
      <c r="E482" s="16" t="s">
        <v>50</v>
      </c>
      <c r="F482" s="13">
        <v>610</v>
      </c>
      <c r="G482" s="13">
        <f>118782-21338</f>
        <v>97444</v>
      </c>
      <c r="H482" s="13"/>
      <c r="I482" s="13"/>
      <c r="J482" s="13"/>
      <c r="K482" s="13"/>
      <c r="L482" s="13"/>
      <c r="M482" s="13">
        <f>G482+I482+J482+K482+L482</f>
        <v>97444</v>
      </c>
      <c r="N482" s="13">
        <f>H482+J482</f>
        <v>0</v>
      </c>
      <c r="O482" s="13"/>
      <c r="P482" s="13"/>
      <c r="Q482" s="13"/>
      <c r="R482" s="13"/>
      <c r="S482" s="13">
        <f>M482+O482+P482+Q482+R482</f>
        <v>97444</v>
      </c>
      <c r="T482" s="13">
        <f>N482+P482</f>
        <v>0</v>
      </c>
      <c r="U482" s="13"/>
      <c r="V482" s="13"/>
      <c r="W482" s="13"/>
      <c r="X482" s="13"/>
      <c r="Y482" s="13">
        <f>S482+U482+V482+W482+X482</f>
        <v>97444</v>
      </c>
      <c r="Z482" s="13">
        <f>T482+V482</f>
        <v>0</v>
      </c>
      <c r="AA482" s="13"/>
      <c r="AB482" s="13"/>
      <c r="AC482" s="13"/>
      <c r="AD482" s="13"/>
      <c r="AE482" s="13">
        <f>Y482+AA482+AB482+AC482+AD482</f>
        <v>97444</v>
      </c>
      <c r="AF482" s="13">
        <f>Z482+AB482</f>
        <v>0</v>
      </c>
      <c r="AG482" s="13"/>
      <c r="AH482" s="13"/>
      <c r="AI482" s="13"/>
      <c r="AJ482" s="13"/>
      <c r="AK482" s="81">
        <f>AE482+AG482+AH482+AI482+AJ482</f>
        <v>97444</v>
      </c>
      <c r="AL482" s="81">
        <f>AF482+AH482</f>
        <v>0</v>
      </c>
      <c r="AM482" s="13"/>
      <c r="AN482" s="13"/>
      <c r="AO482" s="13"/>
      <c r="AP482" s="13"/>
      <c r="AQ482" s="13">
        <f>AK482+AM482+AN482+AO482+AP482</f>
        <v>97444</v>
      </c>
      <c r="AR482" s="13">
        <f>AL482+AN482</f>
        <v>0</v>
      </c>
      <c r="AS482" s="6">
        <f t="shared" si="646"/>
        <v>97444</v>
      </c>
    </row>
    <row r="483" spans="1:45" ht="33" hidden="1" x14ac:dyDescent="0.25">
      <c r="A483" s="60" t="s">
        <v>27</v>
      </c>
      <c r="B483" s="16">
        <f t="shared" si="652"/>
        <v>912</v>
      </c>
      <c r="C483" s="16" t="s">
        <v>21</v>
      </c>
      <c r="D483" s="16" t="s">
        <v>22</v>
      </c>
      <c r="E483" s="16" t="s">
        <v>51</v>
      </c>
      <c r="F483" s="16"/>
      <c r="G483" s="20">
        <f>G484</f>
        <v>92530</v>
      </c>
      <c r="H483" s="20">
        <f t="shared" ref="H483:R483" si="686">H484</f>
        <v>0</v>
      </c>
      <c r="I483" s="13">
        <f t="shared" si="686"/>
        <v>0</v>
      </c>
      <c r="J483" s="13">
        <f t="shared" si="686"/>
        <v>0</v>
      </c>
      <c r="K483" s="13">
        <f t="shared" si="686"/>
        <v>0</v>
      </c>
      <c r="L483" s="13">
        <f t="shared" si="686"/>
        <v>0</v>
      </c>
      <c r="M483" s="20">
        <f t="shared" si="686"/>
        <v>92530</v>
      </c>
      <c r="N483" s="20">
        <f t="shared" si="686"/>
        <v>0</v>
      </c>
      <c r="O483" s="13">
        <f t="shared" si="686"/>
        <v>0</v>
      </c>
      <c r="P483" s="13">
        <f t="shared" si="686"/>
        <v>0</v>
      </c>
      <c r="Q483" s="13">
        <f t="shared" si="686"/>
        <v>0</v>
      </c>
      <c r="R483" s="13">
        <f t="shared" si="686"/>
        <v>0</v>
      </c>
      <c r="S483" s="20">
        <f t="shared" ref="S483:AR483" si="687">S484</f>
        <v>92530</v>
      </c>
      <c r="T483" s="20">
        <f t="shared" si="687"/>
        <v>0</v>
      </c>
      <c r="U483" s="13">
        <f t="shared" si="687"/>
        <v>0</v>
      </c>
      <c r="V483" s="13">
        <f t="shared" si="687"/>
        <v>0</v>
      </c>
      <c r="W483" s="13">
        <f t="shared" si="687"/>
        <v>0</v>
      </c>
      <c r="X483" s="13">
        <f t="shared" si="687"/>
        <v>0</v>
      </c>
      <c r="Y483" s="20">
        <f t="shared" si="687"/>
        <v>92530</v>
      </c>
      <c r="Z483" s="20">
        <f t="shared" si="687"/>
        <v>0</v>
      </c>
      <c r="AA483" s="13">
        <f t="shared" si="687"/>
        <v>0</v>
      </c>
      <c r="AB483" s="13">
        <f t="shared" si="687"/>
        <v>0</v>
      </c>
      <c r="AC483" s="13">
        <f t="shared" si="687"/>
        <v>0</v>
      </c>
      <c r="AD483" s="13">
        <f t="shared" si="687"/>
        <v>0</v>
      </c>
      <c r="AE483" s="20">
        <f t="shared" si="687"/>
        <v>92530</v>
      </c>
      <c r="AF483" s="20">
        <f t="shared" si="687"/>
        <v>0</v>
      </c>
      <c r="AG483" s="13">
        <f t="shared" si="687"/>
        <v>0</v>
      </c>
      <c r="AH483" s="13">
        <f t="shared" si="687"/>
        <v>0</v>
      </c>
      <c r="AI483" s="13">
        <f t="shared" si="687"/>
        <v>0</v>
      </c>
      <c r="AJ483" s="13">
        <f t="shared" si="687"/>
        <v>0</v>
      </c>
      <c r="AK483" s="87">
        <f t="shared" si="687"/>
        <v>92530</v>
      </c>
      <c r="AL483" s="87">
        <f t="shared" si="687"/>
        <v>0</v>
      </c>
      <c r="AM483" s="13">
        <f t="shared" si="687"/>
        <v>0</v>
      </c>
      <c r="AN483" s="13">
        <f t="shared" si="687"/>
        <v>0</v>
      </c>
      <c r="AO483" s="13">
        <f t="shared" si="687"/>
        <v>0</v>
      </c>
      <c r="AP483" s="13">
        <f t="shared" si="687"/>
        <v>0</v>
      </c>
      <c r="AQ483" s="20">
        <f t="shared" si="687"/>
        <v>92530</v>
      </c>
      <c r="AR483" s="20">
        <f t="shared" si="687"/>
        <v>0</v>
      </c>
      <c r="AS483" s="6">
        <f t="shared" si="646"/>
        <v>92530</v>
      </c>
    </row>
    <row r="484" spans="1:45" ht="33" hidden="1" x14ac:dyDescent="0.25">
      <c r="A484" s="60" t="s">
        <v>12</v>
      </c>
      <c r="B484" s="16">
        <f t="shared" si="652"/>
        <v>912</v>
      </c>
      <c r="C484" s="16" t="s">
        <v>21</v>
      </c>
      <c r="D484" s="16" t="s">
        <v>22</v>
      </c>
      <c r="E484" s="16" t="s">
        <v>51</v>
      </c>
      <c r="F484" s="16" t="s">
        <v>13</v>
      </c>
      <c r="G484" s="13">
        <f>G485+G486</f>
        <v>92530</v>
      </c>
      <c r="H484" s="13">
        <f t="shared" ref="H484:N484" si="688">H485+H486</f>
        <v>0</v>
      </c>
      <c r="I484" s="13">
        <f t="shared" si="688"/>
        <v>0</v>
      </c>
      <c r="J484" s="13">
        <f t="shared" si="688"/>
        <v>0</v>
      </c>
      <c r="K484" s="13">
        <f t="shared" si="688"/>
        <v>0</v>
      </c>
      <c r="L484" s="13">
        <f t="shared" si="688"/>
        <v>0</v>
      </c>
      <c r="M484" s="13">
        <f t="shared" si="688"/>
        <v>92530</v>
      </c>
      <c r="N484" s="13">
        <f t="shared" si="688"/>
        <v>0</v>
      </c>
      <c r="O484" s="13">
        <f t="shared" ref="O484:T484" si="689">O485+O486</f>
        <v>0</v>
      </c>
      <c r="P484" s="13">
        <f t="shared" si="689"/>
        <v>0</v>
      </c>
      <c r="Q484" s="13">
        <f t="shared" si="689"/>
        <v>0</v>
      </c>
      <c r="R484" s="13">
        <f t="shared" si="689"/>
        <v>0</v>
      </c>
      <c r="S484" s="13">
        <f t="shared" si="689"/>
        <v>92530</v>
      </c>
      <c r="T484" s="13">
        <f t="shared" si="689"/>
        <v>0</v>
      </c>
      <c r="U484" s="13">
        <f t="shared" ref="U484:Z484" si="690">U485+U486</f>
        <v>0</v>
      </c>
      <c r="V484" s="13">
        <f t="shared" si="690"/>
        <v>0</v>
      </c>
      <c r="W484" s="13">
        <f t="shared" si="690"/>
        <v>0</v>
      </c>
      <c r="X484" s="13">
        <f t="shared" si="690"/>
        <v>0</v>
      </c>
      <c r="Y484" s="13">
        <f t="shared" si="690"/>
        <v>92530</v>
      </c>
      <c r="Z484" s="13">
        <f t="shared" si="690"/>
        <v>0</v>
      </c>
      <c r="AA484" s="13">
        <f t="shared" ref="AA484:AF484" si="691">AA485+AA486</f>
        <v>0</v>
      </c>
      <c r="AB484" s="13">
        <f t="shared" si="691"/>
        <v>0</v>
      </c>
      <c r="AC484" s="13">
        <f t="shared" si="691"/>
        <v>0</v>
      </c>
      <c r="AD484" s="13">
        <f t="shared" si="691"/>
        <v>0</v>
      </c>
      <c r="AE484" s="13">
        <f t="shared" si="691"/>
        <v>92530</v>
      </c>
      <c r="AF484" s="13">
        <f t="shared" si="691"/>
        <v>0</v>
      </c>
      <c r="AG484" s="13">
        <f t="shared" ref="AG484:AL484" si="692">AG485+AG486</f>
        <v>0</v>
      </c>
      <c r="AH484" s="13">
        <f t="shared" si="692"/>
        <v>0</v>
      </c>
      <c r="AI484" s="13">
        <f t="shared" si="692"/>
        <v>0</v>
      </c>
      <c r="AJ484" s="13">
        <f t="shared" si="692"/>
        <v>0</v>
      </c>
      <c r="AK484" s="81">
        <f t="shared" si="692"/>
        <v>92530</v>
      </c>
      <c r="AL484" s="81">
        <f t="shared" si="692"/>
        <v>0</v>
      </c>
      <c r="AM484" s="13">
        <f t="shared" ref="AM484:AR484" si="693">AM485+AM486</f>
        <v>0</v>
      </c>
      <c r="AN484" s="13">
        <f t="shared" si="693"/>
        <v>0</v>
      </c>
      <c r="AO484" s="13">
        <f t="shared" si="693"/>
        <v>0</v>
      </c>
      <c r="AP484" s="13">
        <f t="shared" si="693"/>
        <v>0</v>
      </c>
      <c r="AQ484" s="13">
        <f t="shared" si="693"/>
        <v>92530</v>
      </c>
      <c r="AR484" s="13">
        <f t="shared" si="693"/>
        <v>0</v>
      </c>
      <c r="AS484" s="6">
        <f t="shared" si="646"/>
        <v>92530</v>
      </c>
    </row>
    <row r="485" spans="1:45" hidden="1" x14ac:dyDescent="0.25">
      <c r="A485" s="60" t="s">
        <v>14</v>
      </c>
      <c r="B485" s="16">
        <f t="shared" si="652"/>
        <v>912</v>
      </c>
      <c r="C485" s="16" t="s">
        <v>21</v>
      </c>
      <c r="D485" s="16" t="s">
        <v>22</v>
      </c>
      <c r="E485" s="16" t="s">
        <v>51</v>
      </c>
      <c r="F485" s="13">
        <v>610</v>
      </c>
      <c r="G485" s="13">
        <f>83626-25089</f>
        <v>58537</v>
      </c>
      <c r="H485" s="13"/>
      <c r="I485" s="13"/>
      <c r="J485" s="13"/>
      <c r="K485" s="13"/>
      <c r="L485" s="13"/>
      <c r="M485" s="13">
        <f>G485+I485+J485+K485+L485</f>
        <v>58537</v>
      </c>
      <c r="N485" s="13">
        <f>H485+J485</f>
        <v>0</v>
      </c>
      <c r="O485" s="13"/>
      <c r="P485" s="13"/>
      <c r="Q485" s="13"/>
      <c r="R485" s="13"/>
      <c r="S485" s="13">
        <f>M485+O485+P485+Q485+R485</f>
        <v>58537</v>
      </c>
      <c r="T485" s="13">
        <f>N485+P485</f>
        <v>0</v>
      </c>
      <c r="U485" s="13"/>
      <c r="V485" s="13"/>
      <c r="W485" s="13"/>
      <c r="X485" s="13"/>
      <c r="Y485" s="13">
        <f>S485+U485+V485+W485+X485</f>
        <v>58537</v>
      </c>
      <c r="Z485" s="13">
        <f>T485+V485</f>
        <v>0</v>
      </c>
      <c r="AA485" s="13"/>
      <c r="AB485" s="13"/>
      <c r="AC485" s="13"/>
      <c r="AD485" s="13"/>
      <c r="AE485" s="13">
        <f>Y485+AA485+AB485+AC485+AD485</f>
        <v>58537</v>
      </c>
      <c r="AF485" s="13">
        <f>Z485+AB485</f>
        <v>0</v>
      </c>
      <c r="AG485" s="13"/>
      <c r="AH485" s="13"/>
      <c r="AI485" s="13"/>
      <c r="AJ485" s="13"/>
      <c r="AK485" s="81">
        <f>AE485+AG485+AH485+AI485+AJ485</f>
        <v>58537</v>
      </c>
      <c r="AL485" s="81">
        <f>AF485+AH485</f>
        <v>0</v>
      </c>
      <c r="AM485" s="13"/>
      <c r="AN485" s="13"/>
      <c r="AO485" s="13"/>
      <c r="AP485" s="13"/>
      <c r="AQ485" s="13">
        <f>AK485+AM485+AN485+AO485+AP485</f>
        <v>58537</v>
      </c>
      <c r="AR485" s="13">
        <f>AL485+AN485</f>
        <v>0</v>
      </c>
      <c r="AS485" s="6">
        <f t="shared" si="646"/>
        <v>58537</v>
      </c>
    </row>
    <row r="486" spans="1:45" hidden="1" x14ac:dyDescent="0.25">
      <c r="A486" s="60" t="s">
        <v>24</v>
      </c>
      <c r="B486" s="16">
        <f>B485</f>
        <v>912</v>
      </c>
      <c r="C486" s="16" t="s">
        <v>21</v>
      </c>
      <c r="D486" s="16" t="s">
        <v>22</v>
      </c>
      <c r="E486" s="16" t="s">
        <v>51</v>
      </c>
      <c r="F486" s="13">
        <v>620</v>
      </c>
      <c r="G486" s="13">
        <f>47529-13536</f>
        <v>33993</v>
      </c>
      <c r="H486" s="13"/>
      <c r="I486" s="13"/>
      <c r="J486" s="13"/>
      <c r="K486" s="13"/>
      <c r="L486" s="13"/>
      <c r="M486" s="13">
        <f>G486+I486+J486+K486+L486</f>
        <v>33993</v>
      </c>
      <c r="N486" s="13">
        <f>H486+J486</f>
        <v>0</v>
      </c>
      <c r="O486" s="13"/>
      <c r="P486" s="13"/>
      <c r="Q486" s="13"/>
      <c r="R486" s="13"/>
      <c r="S486" s="13">
        <f>M486+O486+P486+Q486+R486</f>
        <v>33993</v>
      </c>
      <c r="T486" s="13">
        <f>N486+P486</f>
        <v>0</v>
      </c>
      <c r="U486" s="13"/>
      <c r="V486" s="13"/>
      <c r="W486" s="13"/>
      <c r="X486" s="13"/>
      <c r="Y486" s="13">
        <f>S486+U486+V486+W486+X486</f>
        <v>33993</v>
      </c>
      <c r="Z486" s="13">
        <f>T486+V486</f>
        <v>0</v>
      </c>
      <c r="AA486" s="13"/>
      <c r="AB486" s="13"/>
      <c r="AC486" s="13"/>
      <c r="AD486" s="13"/>
      <c r="AE486" s="13">
        <f>Y486+AA486+AB486+AC486+AD486</f>
        <v>33993</v>
      </c>
      <c r="AF486" s="13">
        <f>Z486+AB486</f>
        <v>0</v>
      </c>
      <c r="AG486" s="13"/>
      <c r="AH486" s="13"/>
      <c r="AI486" s="13"/>
      <c r="AJ486" s="13"/>
      <c r="AK486" s="81">
        <f>AE486+AG486+AH486+AI486+AJ486</f>
        <v>33993</v>
      </c>
      <c r="AL486" s="81">
        <f>AF486+AH486</f>
        <v>0</v>
      </c>
      <c r="AM486" s="13"/>
      <c r="AN486" s="13"/>
      <c r="AO486" s="13"/>
      <c r="AP486" s="13"/>
      <c r="AQ486" s="13">
        <f>AK486+AM486+AN486+AO486+AP486</f>
        <v>33993</v>
      </c>
      <c r="AR486" s="13">
        <f>AL486+AN486</f>
        <v>0</v>
      </c>
      <c r="AS486" s="6">
        <f t="shared" si="646"/>
        <v>33993</v>
      </c>
    </row>
    <row r="487" spans="1:45" hidden="1" x14ac:dyDescent="0.25">
      <c r="A487" s="60" t="s">
        <v>15</v>
      </c>
      <c r="B487" s="16">
        <f>B485</f>
        <v>912</v>
      </c>
      <c r="C487" s="16" t="s">
        <v>21</v>
      </c>
      <c r="D487" s="16" t="s">
        <v>22</v>
      </c>
      <c r="E487" s="16" t="s">
        <v>44</v>
      </c>
      <c r="F487" s="16"/>
      <c r="G487" s="40">
        <f>G491+G495+G498+G501+G488</f>
        <v>5465</v>
      </c>
      <c r="H487" s="40">
        <f t="shared" ref="H487:N487" si="694">H491+H495+H498+H501+H488</f>
        <v>0</v>
      </c>
      <c r="I487" s="13">
        <f t="shared" si="694"/>
        <v>0</v>
      </c>
      <c r="J487" s="13">
        <f t="shared" si="694"/>
        <v>0</v>
      </c>
      <c r="K487" s="13">
        <f t="shared" si="694"/>
        <v>0</v>
      </c>
      <c r="L487" s="13">
        <f t="shared" si="694"/>
        <v>0</v>
      </c>
      <c r="M487" s="40">
        <f t="shared" si="694"/>
        <v>5465</v>
      </c>
      <c r="N487" s="40">
        <f t="shared" si="694"/>
        <v>0</v>
      </c>
      <c r="O487" s="13">
        <f t="shared" ref="O487:T487" si="695">O491+O495+O498+O501+O488</f>
        <v>0</v>
      </c>
      <c r="P487" s="13">
        <f t="shared" si="695"/>
        <v>0</v>
      </c>
      <c r="Q487" s="13">
        <f t="shared" si="695"/>
        <v>0</v>
      </c>
      <c r="R487" s="13">
        <f t="shared" si="695"/>
        <v>0</v>
      </c>
      <c r="S487" s="40">
        <f t="shared" si="695"/>
        <v>5465</v>
      </c>
      <c r="T487" s="40">
        <f t="shared" si="695"/>
        <v>0</v>
      </c>
      <c r="U487" s="13">
        <f t="shared" ref="U487:Z487" si="696">U491+U495+U498+U501+U488</f>
        <v>0</v>
      </c>
      <c r="V487" s="13">
        <f t="shared" si="696"/>
        <v>0</v>
      </c>
      <c r="W487" s="13">
        <f t="shared" si="696"/>
        <v>0</v>
      </c>
      <c r="X487" s="13">
        <f t="shared" si="696"/>
        <v>0</v>
      </c>
      <c r="Y487" s="40">
        <f t="shared" si="696"/>
        <v>5465</v>
      </c>
      <c r="Z487" s="40">
        <f t="shared" si="696"/>
        <v>0</v>
      </c>
      <c r="AA487" s="13">
        <f t="shared" ref="AA487:AF487" si="697">AA491+AA495+AA498+AA501+AA488</f>
        <v>0</v>
      </c>
      <c r="AB487" s="13">
        <f t="shared" si="697"/>
        <v>0</v>
      </c>
      <c r="AC487" s="13">
        <f t="shared" si="697"/>
        <v>0</v>
      </c>
      <c r="AD487" s="13">
        <f t="shared" si="697"/>
        <v>0</v>
      </c>
      <c r="AE487" s="40">
        <f t="shared" si="697"/>
        <v>5465</v>
      </c>
      <c r="AF487" s="40">
        <f t="shared" si="697"/>
        <v>0</v>
      </c>
      <c r="AG487" s="13">
        <f t="shared" ref="AG487:AL487" si="698">AG491+AG495+AG498+AG501+AG488</f>
        <v>-97</v>
      </c>
      <c r="AH487" s="13">
        <f t="shared" si="698"/>
        <v>0</v>
      </c>
      <c r="AI487" s="13">
        <f t="shared" si="698"/>
        <v>0</v>
      </c>
      <c r="AJ487" s="13">
        <f t="shared" si="698"/>
        <v>0</v>
      </c>
      <c r="AK487" s="94">
        <f t="shared" si="698"/>
        <v>5368</v>
      </c>
      <c r="AL487" s="94">
        <f t="shared" si="698"/>
        <v>0</v>
      </c>
      <c r="AM487" s="13">
        <f t="shared" ref="AM487:AR487" si="699">AM491+AM495+AM498+AM501+AM488</f>
        <v>0</v>
      </c>
      <c r="AN487" s="13">
        <f t="shared" si="699"/>
        <v>0</v>
      </c>
      <c r="AO487" s="13">
        <f t="shared" si="699"/>
        <v>0</v>
      </c>
      <c r="AP487" s="13">
        <f t="shared" si="699"/>
        <v>0</v>
      </c>
      <c r="AQ487" s="40">
        <f t="shared" si="699"/>
        <v>5368</v>
      </c>
      <c r="AR487" s="40">
        <f t="shared" si="699"/>
        <v>0</v>
      </c>
      <c r="AS487" s="6">
        <f t="shared" si="646"/>
        <v>5368</v>
      </c>
    </row>
    <row r="488" spans="1:45" hidden="1" x14ac:dyDescent="0.25">
      <c r="A488" s="60" t="s">
        <v>498</v>
      </c>
      <c r="B488" s="16">
        <f>B486</f>
        <v>912</v>
      </c>
      <c r="C488" s="16" t="s">
        <v>21</v>
      </c>
      <c r="D488" s="16" t="s">
        <v>22</v>
      </c>
      <c r="E488" s="16" t="s">
        <v>497</v>
      </c>
      <c r="F488" s="16"/>
      <c r="G488" s="40">
        <f>G489</f>
        <v>7</v>
      </c>
      <c r="H488" s="40">
        <f t="shared" ref="H488:R489" si="700">H489</f>
        <v>0</v>
      </c>
      <c r="I488" s="13">
        <f t="shared" si="700"/>
        <v>0</v>
      </c>
      <c r="J488" s="13">
        <f t="shared" si="700"/>
        <v>0</v>
      </c>
      <c r="K488" s="13">
        <f t="shared" si="700"/>
        <v>0</v>
      </c>
      <c r="L488" s="13">
        <f t="shared" si="700"/>
        <v>0</v>
      </c>
      <c r="M488" s="40">
        <f t="shared" si="700"/>
        <v>7</v>
      </c>
      <c r="N488" s="40">
        <f t="shared" si="700"/>
        <v>0</v>
      </c>
      <c r="O488" s="13">
        <f t="shared" si="700"/>
        <v>0</v>
      </c>
      <c r="P488" s="13">
        <f t="shared" si="700"/>
        <v>0</v>
      </c>
      <c r="Q488" s="13">
        <f t="shared" si="700"/>
        <v>0</v>
      </c>
      <c r="R488" s="13">
        <f t="shared" si="700"/>
        <v>0</v>
      </c>
      <c r="S488" s="40">
        <f>S489</f>
        <v>7</v>
      </c>
      <c r="T488" s="40">
        <f>T489</f>
        <v>0</v>
      </c>
      <c r="U488" s="13">
        <f t="shared" ref="U488:X489" si="701">U489</f>
        <v>0</v>
      </c>
      <c r="V488" s="13">
        <f t="shared" si="701"/>
        <v>0</v>
      </c>
      <c r="W488" s="13">
        <f t="shared" si="701"/>
        <v>0</v>
      </c>
      <c r="X488" s="13">
        <f t="shared" si="701"/>
        <v>0</v>
      </c>
      <c r="Y488" s="40">
        <f>Y489</f>
        <v>7</v>
      </c>
      <c r="Z488" s="40">
        <f>Z489</f>
        <v>0</v>
      </c>
      <c r="AA488" s="13">
        <f t="shared" ref="AA488:AD489" si="702">AA489</f>
        <v>0</v>
      </c>
      <c r="AB488" s="13">
        <f t="shared" si="702"/>
        <v>0</v>
      </c>
      <c r="AC488" s="13">
        <f t="shared" si="702"/>
        <v>0</v>
      </c>
      <c r="AD488" s="13">
        <f t="shared" si="702"/>
        <v>0</v>
      </c>
      <c r="AE488" s="40">
        <f>AE489</f>
        <v>7</v>
      </c>
      <c r="AF488" s="40">
        <f>AF489</f>
        <v>0</v>
      </c>
      <c r="AG488" s="13">
        <f t="shared" ref="AG488:AJ489" si="703">AG489</f>
        <v>0</v>
      </c>
      <c r="AH488" s="13">
        <f t="shared" si="703"/>
        <v>0</v>
      </c>
      <c r="AI488" s="13">
        <f t="shared" si="703"/>
        <v>0</v>
      </c>
      <c r="AJ488" s="13">
        <f t="shared" si="703"/>
        <v>0</v>
      </c>
      <c r="AK488" s="94">
        <f>AK489</f>
        <v>7</v>
      </c>
      <c r="AL488" s="94">
        <f>AL489</f>
        <v>0</v>
      </c>
      <c r="AM488" s="13">
        <f t="shared" ref="AM488:AP489" si="704">AM489</f>
        <v>0</v>
      </c>
      <c r="AN488" s="13">
        <f t="shared" si="704"/>
        <v>0</v>
      </c>
      <c r="AO488" s="13">
        <f t="shared" si="704"/>
        <v>0</v>
      </c>
      <c r="AP488" s="13">
        <f t="shared" si="704"/>
        <v>0</v>
      </c>
      <c r="AQ488" s="40">
        <f>AQ489</f>
        <v>7</v>
      </c>
      <c r="AR488" s="40">
        <f>AR489</f>
        <v>0</v>
      </c>
      <c r="AS488" s="6">
        <f t="shared" si="646"/>
        <v>7</v>
      </c>
    </row>
    <row r="489" spans="1:45" ht="33" hidden="1" x14ac:dyDescent="0.25">
      <c r="A489" s="60" t="s">
        <v>12</v>
      </c>
      <c r="B489" s="16">
        <f>B487</f>
        <v>912</v>
      </c>
      <c r="C489" s="16" t="s">
        <v>21</v>
      </c>
      <c r="D489" s="16" t="s">
        <v>22</v>
      </c>
      <c r="E489" s="16" t="s">
        <v>497</v>
      </c>
      <c r="F489" s="16" t="s">
        <v>13</v>
      </c>
      <c r="G489" s="40">
        <f>G490</f>
        <v>7</v>
      </c>
      <c r="H489" s="40">
        <f t="shared" si="700"/>
        <v>0</v>
      </c>
      <c r="I489" s="13">
        <f t="shared" si="700"/>
        <v>0</v>
      </c>
      <c r="J489" s="13">
        <f t="shared" si="700"/>
        <v>0</v>
      </c>
      <c r="K489" s="13">
        <f t="shared" si="700"/>
        <v>0</v>
      </c>
      <c r="L489" s="13">
        <f t="shared" si="700"/>
        <v>0</v>
      </c>
      <c r="M489" s="40">
        <f t="shared" si="700"/>
        <v>7</v>
      </c>
      <c r="N489" s="40">
        <f t="shared" si="700"/>
        <v>0</v>
      </c>
      <c r="O489" s="13">
        <f t="shared" si="700"/>
        <v>0</v>
      </c>
      <c r="P489" s="13">
        <f t="shared" si="700"/>
        <v>0</v>
      </c>
      <c r="Q489" s="13">
        <f t="shared" si="700"/>
        <v>0</v>
      </c>
      <c r="R489" s="13">
        <f t="shared" si="700"/>
        <v>0</v>
      </c>
      <c r="S489" s="40">
        <f>S490</f>
        <v>7</v>
      </c>
      <c r="T489" s="40">
        <f>T490</f>
        <v>0</v>
      </c>
      <c r="U489" s="13">
        <f t="shared" si="701"/>
        <v>0</v>
      </c>
      <c r="V489" s="13">
        <f t="shared" si="701"/>
        <v>0</v>
      </c>
      <c r="W489" s="13">
        <f t="shared" si="701"/>
        <v>0</v>
      </c>
      <c r="X489" s="13">
        <f t="shared" si="701"/>
        <v>0</v>
      </c>
      <c r="Y489" s="40">
        <f>Y490</f>
        <v>7</v>
      </c>
      <c r="Z489" s="40">
        <f>Z490</f>
        <v>0</v>
      </c>
      <c r="AA489" s="13">
        <f t="shared" si="702"/>
        <v>0</v>
      </c>
      <c r="AB489" s="13">
        <f t="shared" si="702"/>
        <v>0</v>
      </c>
      <c r="AC489" s="13">
        <f t="shared" si="702"/>
        <v>0</v>
      </c>
      <c r="AD489" s="13">
        <f t="shared" si="702"/>
        <v>0</v>
      </c>
      <c r="AE489" s="40">
        <f>AE490</f>
        <v>7</v>
      </c>
      <c r="AF489" s="40">
        <f>AF490</f>
        <v>0</v>
      </c>
      <c r="AG489" s="13">
        <f t="shared" si="703"/>
        <v>0</v>
      </c>
      <c r="AH489" s="13">
        <f t="shared" si="703"/>
        <v>0</v>
      </c>
      <c r="AI489" s="13">
        <f t="shared" si="703"/>
        <v>0</v>
      </c>
      <c r="AJ489" s="13">
        <f t="shared" si="703"/>
        <v>0</v>
      </c>
      <c r="AK489" s="94">
        <f>AK490</f>
        <v>7</v>
      </c>
      <c r="AL489" s="94">
        <f>AL490</f>
        <v>0</v>
      </c>
      <c r="AM489" s="13">
        <f t="shared" si="704"/>
        <v>0</v>
      </c>
      <c r="AN489" s="13">
        <f t="shared" si="704"/>
        <v>0</v>
      </c>
      <c r="AO489" s="13">
        <f t="shared" si="704"/>
        <v>0</v>
      </c>
      <c r="AP489" s="13">
        <f t="shared" si="704"/>
        <v>0</v>
      </c>
      <c r="AQ489" s="40">
        <f>AQ490</f>
        <v>7</v>
      </c>
      <c r="AR489" s="40">
        <f>AR490</f>
        <v>0</v>
      </c>
      <c r="AS489" s="6">
        <f t="shared" si="646"/>
        <v>7</v>
      </c>
    </row>
    <row r="490" spans="1:45" hidden="1" x14ac:dyDescent="0.25">
      <c r="A490" s="60" t="s">
        <v>24</v>
      </c>
      <c r="B490" s="16">
        <v>912</v>
      </c>
      <c r="C490" s="16" t="s">
        <v>21</v>
      </c>
      <c r="D490" s="16" t="s">
        <v>22</v>
      </c>
      <c r="E490" s="16" t="s">
        <v>497</v>
      </c>
      <c r="F490" s="16" t="s">
        <v>38</v>
      </c>
      <c r="G490" s="13">
        <v>7</v>
      </c>
      <c r="H490" s="13"/>
      <c r="I490" s="13"/>
      <c r="J490" s="13"/>
      <c r="K490" s="13"/>
      <c r="L490" s="13"/>
      <c r="M490" s="13">
        <f>G490+I490+J490+K490+L490</f>
        <v>7</v>
      </c>
      <c r="N490" s="13">
        <f>H490+J490</f>
        <v>0</v>
      </c>
      <c r="O490" s="13"/>
      <c r="P490" s="13"/>
      <c r="Q490" s="13"/>
      <c r="R490" s="13"/>
      <c r="S490" s="13">
        <f>M490+O490+P490+Q490+R490</f>
        <v>7</v>
      </c>
      <c r="T490" s="13">
        <f>N490+P490</f>
        <v>0</v>
      </c>
      <c r="U490" s="13"/>
      <c r="V490" s="13"/>
      <c r="W490" s="13"/>
      <c r="X490" s="13"/>
      <c r="Y490" s="13">
        <f>S490+U490+V490+W490+X490</f>
        <v>7</v>
      </c>
      <c r="Z490" s="13">
        <f>T490+V490</f>
        <v>0</v>
      </c>
      <c r="AA490" s="13"/>
      <c r="AB490" s="13"/>
      <c r="AC490" s="13"/>
      <c r="AD490" s="13"/>
      <c r="AE490" s="13">
        <f>Y490+AA490+AB490+AC490+AD490</f>
        <v>7</v>
      </c>
      <c r="AF490" s="13">
        <f>Z490+AB490</f>
        <v>0</v>
      </c>
      <c r="AG490" s="13"/>
      <c r="AH490" s="13"/>
      <c r="AI490" s="13"/>
      <c r="AJ490" s="13"/>
      <c r="AK490" s="81">
        <f>AE490+AG490+AH490+AI490+AJ490</f>
        <v>7</v>
      </c>
      <c r="AL490" s="81">
        <f>AF490+AH490</f>
        <v>0</v>
      </c>
      <c r="AM490" s="13"/>
      <c r="AN490" s="13"/>
      <c r="AO490" s="13"/>
      <c r="AP490" s="13"/>
      <c r="AQ490" s="13">
        <f>AK490+AM490+AN490+AO490+AP490</f>
        <v>7</v>
      </c>
      <c r="AR490" s="13">
        <f>AL490+AN490</f>
        <v>0</v>
      </c>
      <c r="AS490" s="6">
        <f t="shared" si="646"/>
        <v>7</v>
      </c>
    </row>
    <row r="491" spans="1:45" hidden="1" x14ac:dyDescent="0.25">
      <c r="A491" s="60" t="s">
        <v>28</v>
      </c>
      <c r="B491" s="16">
        <f>B487</f>
        <v>912</v>
      </c>
      <c r="C491" s="16" t="s">
        <v>21</v>
      </c>
      <c r="D491" s="16" t="s">
        <v>22</v>
      </c>
      <c r="E491" s="16" t="s">
        <v>52</v>
      </c>
      <c r="F491" s="16"/>
      <c r="G491" s="20">
        <f>G492</f>
        <v>4426</v>
      </c>
      <c r="H491" s="20">
        <f t="shared" ref="H491:R491" si="705">H492</f>
        <v>0</v>
      </c>
      <c r="I491" s="13">
        <f t="shared" si="705"/>
        <v>0</v>
      </c>
      <c r="J491" s="13">
        <f t="shared" si="705"/>
        <v>0</v>
      </c>
      <c r="K491" s="13">
        <f t="shared" si="705"/>
        <v>0</v>
      </c>
      <c r="L491" s="13">
        <f t="shared" si="705"/>
        <v>0</v>
      </c>
      <c r="M491" s="20">
        <f t="shared" si="705"/>
        <v>4426</v>
      </c>
      <c r="N491" s="20">
        <f t="shared" si="705"/>
        <v>0</v>
      </c>
      <c r="O491" s="13">
        <f t="shared" si="705"/>
        <v>0</v>
      </c>
      <c r="P491" s="13">
        <f t="shared" si="705"/>
        <v>0</v>
      </c>
      <c r="Q491" s="13">
        <f t="shared" si="705"/>
        <v>0</v>
      </c>
      <c r="R491" s="13">
        <f t="shared" si="705"/>
        <v>0</v>
      </c>
      <c r="S491" s="20">
        <f t="shared" ref="S491:AR491" si="706">S492</f>
        <v>4426</v>
      </c>
      <c r="T491" s="20">
        <f t="shared" si="706"/>
        <v>0</v>
      </c>
      <c r="U491" s="13">
        <f t="shared" si="706"/>
        <v>0</v>
      </c>
      <c r="V491" s="13">
        <f t="shared" si="706"/>
        <v>0</v>
      </c>
      <c r="W491" s="13">
        <f t="shared" si="706"/>
        <v>0</v>
      </c>
      <c r="X491" s="13">
        <f t="shared" si="706"/>
        <v>0</v>
      </c>
      <c r="Y491" s="20">
        <f t="shared" si="706"/>
        <v>4426</v>
      </c>
      <c r="Z491" s="20">
        <f t="shared" si="706"/>
        <v>0</v>
      </c>
      <c r="AA491" s="13">
        <f t="shared" si="706"/>
        <v>0</v>
      </c>
      <c r="AB491" s="13">
        <f t="shared" si="706"/>
        <v>0</v>
      </c>
      <c r="AC491" s="13">
        <f t="shared" si="706"/>
        <v>0</v>
      </c>
      <c r="AD491" s="13">
        <f t="shared" si="706"/>
        <v>0</v>
      </c>
      <c r="AE491" s="20">
        <f t="shared" si="706"/>
        <v>4426</v>
      </c>
      <c r="AF491" s="20">
        <f t="shared" si="706"/>
        <v>0</v>
      </c>
      <c r="AG491" s="13">
        <f t="shared" si="706"/>
        <v>-86</v>
      </c>
      <c r="AH491" s="13">
        <f t="shared" si="706"/>
        <v>0</v>
      </c>
      <c r="AI491" s="13">
        <f t="shared" si="706"/>
        <v>0</v>
      </c>
      <c r="AJ491" s="13">
        <f t="shared" si="706"/>
        <v>0</v>
      </c>
      <c r="AK491" s="87">
        <f t="shared" si="706"/>
        <v>4340</v>
      </c>
      <c r="AL491" s="87">
        <f t="shared" si="706"/>
        <v>0</v>
      </c>
      <c r="AM491" s="13">
        <f t="shared" si="706"/>
        <v>0</v>
      </c>
      <c r="AN491" s="13">
        <f t="shared" si="706"/>
        <v>0</v>
      </c>
      <c r="AO491" s="13">
        <f t="shared" si="706"/>
        <v>0</v>
      </c>
      <c r="AP491" s="13">
        <f t="shared" si="706"/>
        <v>0</v>
      </c>
      <c r="AQ491" s="20">
        <f t="shared" si="706"/>
        <v>4340</v>
      </c>
      <c r="AR491" s="20">
        <f t="shared" si="706"/>
        <v>0</v>
      </c>
      <c r="AS491" s="6">
        <f t="shared" si="646"/>
        <v>4340</v>
      </c>
    </row>
    <row r="492" spans="1:45" ht="33" hidden="1" x14ac:dyDescent="0.25">
      <c r="A492" s="60" t="s">
        <v>12</v>
      </c>
      <c r="B492" s="16">
        <f t="shared" si="652"/>
        <v>912</v>
      </c>
      <c r="C492" s="16" t="s">
        <v>21</v>
      </c>
      <c r="D492" s="16" t="s">
        <v>22</v>
      </c>
      <c r="E492" s="16" t="s">
        <v>52</v>
      </c>
      <c r="F492" s="16" t="s">
        <v>13</v>
      </c>
      <c r="G492" s="13">
        <f>G493+G494</f>
        <v>4426</v>
      </c>
      <c r="H492" s="13">
        <f t="shared" ref="H492:N492" si="707">H493+H494</f>
        <v>0</v>
      </c>
      <c r="I492" s="13">
        <f t="shared" si="707"/>
        <v>0</v>
      </c>
      <c r="J492" s="13">
        <f t="shared" si="707"/>
        <v>0</v>
      </c>
      <c r="K492" s="13">
        <f t="shared" si="707"/>
        <v>0</v>
      </c>
      <c r="L492" s="13">
        <f t="shared" si="707"/>
        <v>0</v>
      </c>
      <c r="M492" s="13">
        <f t="shared" si="707"/>
        <v>4426</v>
      </c>
      <c r="N492" s="13">
        <f t="shared" si="707"/>
        <v>0</v>
      </c>
      <c r="O492" s="13">
        <f t="shared" ref="O492:T492" si="708">O493+O494</f>
        <v>0</v>
      </c>
      <c r="P492" s="13">
        <f t="shared" si="708"/>
        <v>0</v>
      </c>
      <c r="Q492" s="13">
        <f t="shared" si="708"/>
        <v>0</v>
      </c>
      <c r="R492" s="13">
        <f t="shared" si="708"/>
        <v>0</v>
      </c>
      <c r="S492" s="13">
        <f t="shared" si="708"/>
        <v>4426</v>
      </c>
      <c r="T492" s="13">
        <f t="shared" si="708"/>
        <v>0</v>
      </c>
      <c r="U492" s="13">
        <f t="shared" ref="U492:Z492" si="709">U493+U494</f>
        <v>0</v>
      </c>
      <c r="V492" s="13">
        <f t="shared" si="709"/>
        <v>0</v>
      </c>
      <c r="W492" s="13">
        <f t="shared" si="709"/>
        <v>0</v>
      </c>
      <c r="X492" s="13">
        <f t="shared" si="709"/>
        <v>0</v>
      </c>
      <c r="Y492" s="13">
        <f t="shared" si="709"/>
        <v>4426</v>
      </c>
      <c r="Z492" s="13">
        <f t="shared" si="709"/>
        <v>0</v>
      </c>
      <c r="AA492" s="13">
        <f t="shared" ref="AA492:AF492" si="710">AA493+AA494</f>
        <v>0</v>
      </c>
      <c r="AB492" s="13">
        <f t="shared" si="710"/>
        <v>0</v>
      </c>
      <c r="AC492" s="13">
        <f t="shared" si="710"/>
        <v>0</v>
      </c>
      <c r="AD492" s="13">
        <f t="shared" si="710"/>
        <v>0</v>
      </c>
      <c r="AE492" s="13">
        <f t="shared" si="710"/>
        <v>4426</v>
      </c>
      <c r="AF492" s="13">
        <f t="shared" si="710"/>
        <v>0</v>
      </c>
      <c r="AG492" s="13">
        <f t="shared" ref="AG492:AL492" si="711">AG493+AG494</f>
        <v>-86</v>
      </c>
      <c r="AH492" s="13">
        <f t="shared" si="711"/>
        <v>0</v>
      </c>
      <c r="AI492" s="13">
        <f t="shared" si="711"/>
        <v>0</v>
      </c>
      <c r="AJ492" s="13">
        <f t="shared" si="711"/>
        <v>0</v>
      </c>
      <c r="AK492" s="81">
        <f t="shared" si="711"/>
        <v>4340</v>
      </c>
      <c r="AL492" s="81">
        <f t="shared" si="711"/>
        <v>0</v>
      </c>
      <c r="AM492" s="13">
        <f t="shared" ref="AM492:AR492" si="712">AM493+AM494</f>
        <v>0</v>
      </c>
      <c r="AN492" s="13">
        <f t="shared" si="712"/>
        <v>0</v>
      </c>
      <c r="AO492" s="13">
        <f t="shared" si="712"/>
        <v>0</v>
      </c>
      <c r="AP492" s="13">
        <f t="shared" si="712"/>
        <v>0</v>
      </c>
      <c r="AQ492" s="13">
        <f t="shared" si="712"/>
        <v>4340</v>
      </c>
      <c r="AR492" s="13">
        <f t="shared" si="712"/>
        <v>0</v>
      </c>
      <c r="AS492" s="6">
        <f t="shared" si="646"/>
        <v>4340</v>
      </c>
    </row>
    <row r="493" spans="1:45" hidden="1" x14ac:dyDescent="0.25">
      <c r="A493" s="60" t="s">
        <v>14</v>
      </c>
      <c r="B493" s="16">
        <f t="shared" si="652"/>
        <v>912</v>
      </c>
      <c r="C493" s="16" t="s">
        <v>21</v>
      </c>
      <c r="D493" s="16" t="s">
        <v>22</v>
      </c>
      <c r="E493" s="16" t="s">
        <v>52</v>
      </c>
      <c r="F493" s="13">
        <v>610</v>
      </c>
      <c r="G493" s="13">
        <v>1017</v>
      </c>
      <c r="H493" s="13"/>
      <c r="I493" s="13"/>
      <c r="J493" s="13"/>
      <c r="K493" s="13"/>
      <c r="L493" s="13"/>
      <c r="M493" s="13">
        <f>G493+I493+J493+K493+L493</f>
        <v>1017</v>
      </c>
      <c r="N493" s="13">
        <f>H493+J493</f>
        <v>0</v>
      </c>
      <c r="O493" s="13"/>
      <c r="P493" s="13"/>
      <c r="Q493" s="13"/>
      <c r="R493" s="13"/>
      <c r="S493" s="13">
        <f>M493+O493+P493+Q493+R493</f>
        <v>1017</v>
      </c>
      <c r="T493" s="13">
        <f>N493+P493</f>
        <v>0</v>
      </c>
      <c r="U493" s="13"/>
      <c r="V493" s="13"/>
      <c r="W493" s="13"/>
      <c r="X493" s="13"/>
      <c r="Y493" s="13">
        <f>S493+U493+V493+W493+X493</f>
        <v>1017</v>
      </c>
      <c r="Z493" s="13">
        <f>T493+V493</f>
        <v>0</v>
      </c>
      <c r="AA493" s="13"/>
      <c r="AB493" s="13"/>
      <c r="AC493" s="13"/>
      <c r="AD493" s="13"/>
      <c r="AE493" s="13">
        <f>Y493+AA493+AB493+AC493+AD493</f>
        <v>1017</v>
      </c>
      <c r="AF493" s="13">
        <f>Z493+AB493</f>
        <v>0</v>
      </c>
      <c r="AG493" s="13"/>
      <c r="AH493" s="13"/>
      <c r="AI493" s="13"/>
      <c r="AJ493" s="13"/>
      <c r="AK493" s="81">
        <f>AE493+AG493+AH493+AI493+AJ493</f>
        <v>1017</v>
      </c>
      <c r="AL493" s="81">
        <f>AF493+AH493</f>
        <v>0</v>
      </c>
      <c r="AM493" s="13"/>
      <c r="AN493" s="13"/>
      <c r="AO493" s="13"/>
      <c r="AP493" s="13"/>
      <c r="AQ493" s="13">
        <f>AK493+AM493+AN493+AO493+AP493</f>
        <v>1017</v>
      </c>
      <c r="AR493" s="13">
        <f>AL493+AN493</f>
        <v>0</v>
      </c>
      <c r="AS493" s="6">
        <f t="shared" si="646"/>
        <v>1017</v>
      </c>
    </row>
    <row r="494" spans="1:45" hidden="1" x14ac:dyDescent="0.25">
      <c r="A494" s="60" t="s">
        <v>24</v>
      </c>
      <c r="B494" s="16">
        <f>B493</f>
        <v>912</v>
      </c>
      <c r="C494" s="16" t="s">
        <v>21</v>
      </c>
      <c r="D494" s="16" t="s">
        <v>22</v>
      </c>
      <c r="E494" s="16" t="s">
        <v>52</v>
      </c>
      <c r="F494" s="13">
        <v>620</v>
      </c>
      <c r="G494" s="13">
        <v>3409</v>
      </c>
      <c r="H494" s="13"/>
      <c r="I494" s="13"/>
      <c r="J494" s="13"/>
      <c r="K494" s="13"/>
      <c r="L494" s="13"/>
      <c r="M494" s="13">
        <f>G494+I494+J494+K494+L494</f>
        <v>3409</v>
      </c>
      <c r="N494" s="13">
        <f>H494+J494</f>
        <v>0</v>
      </c>
      <c r="O494" s="13"/>
      <c r="P494" s="13"/>
      <c r="Q494" s="13"/>
      <c r="R494" s="13"/>
      <c r="S494" s="13">
        <f>M494+O494+P494+Q494+R494</f>
        <v>3409</v>
      </c>
      <c r="T494" s="13">
        <f>N494+P494</f>
        <v>0</v>
      </c>
      <c r="U494" s="13"/>
      <c r="V494" s="13"/>
      <c r="W494" s="13"/>
      <c r="X494" s="13"/>
      <c r="Y494" s="13">
        <f>S494+U494+V494+W494+X494</f>
        <v>3409</v>
      </c>
      <c r="Z494" s="13">
        <f>T494+V494</f>
        <v>0</v>
      </c>
      <c r="AA494" s="13"/>
      <c r="AB494" s="13"/>
      <c r="AC494" s="13"/>
      <c r="AD494" s="13"/>
      <c r="AE494" s="13">
        <f>Y494+AA494+AB494+AC494+AD494</f>
        <v>3409</v>
      </c>
      <c r="AF494" s="13">
        <f>Z494+AB494</f>
        <v>0</v>
      </c>
      <c r="AG494" s="13">
        <v>-86</v>
      </c>
      <c r="AH494" s="13"/>
      <c r="AI494" s="13"/>
      <c r="AJ494" s="13"/>
      <c r="AK494" s="81">
        <f>AE494+AG494+AH494+AI494+AJ494</f>
        <v>3323</v>
      </c>
      <c r="AL494" s="81">
        <f>AF494+AH494</f>
        <v>0</v>
      </c>
      <c r="AM494" s="13"/>
      <c r="AN494" s="13"/>
      <c r="AO494" s="13"/>
      <c r="AP494" s="13"/>
      <c r="AQ494" s="13">
        <f>AK494+AM494+AN494+AO494+AP494</f>
        <v>3323</v>
      </c>
      <c r="AR494" s="13">
        <f>AL494+AN494</f>
        <v>0</v>
      </c>
      <c r="AS494" s="6">
        <f t="shared" si="646"/>
        <v>3323</v>
      </c>
    </row>
    <row r="495" spans="1:45" hidden="1" x14ac:dyDescent="0.25">
      <c r="A495" s="60" t="s">
        <v>25</v>
      </c>
      <c r="B495" s="16">
        <f>B493</f>
        <v>912</v>
      </c>
      <c r="C495" s="16" t="s">
        <v>21</v>
      </c>
      <c r="D495" s="16" t="s">
        <v>22</v>
      </c>
      <c r="E495" s="16" t="s">
        <v>53</v>
      </c>
      <c r="F495" s="16"/>
      <c r="G495" s="20">
        <f>G496</f>
        <v>638</v>
      </c>
      <c r="H495" s="20">
        <f t="shared" ref="H495:R496" si="713">H496</f>
        <v>0</v>
      </c>
      <c r="I495" s="13">
        <f t="shared" si="713"/>
        <v>0</v>
      </c>
      <c r="J495" s="13">
        <f t="shared" si="713"/>
        <v>0</v>
      </c>
      <c r="K495" s="13">
        <f t="shared" si="713"/>
        <v>0</v>
      </c>
      <c r="L495" s="13">
        <f t="shared" si="713"/>
        <v>0</v>
      </c>
      <c r="M495" s="20">
        <f t="shared" si="713"/>
        <v>638</v>
      </c>
      <c r="N495" s="20">
        <f t="shared" si="713"/>
        <v>0</v>
      </c>
      <c r="O495" s="13">
        <f t="shared" si="713"/>
        <v>0</v>
      </c>
      <c r="P495" s="13">
        <f t="shared" si="713"/>
        <v>0</v>
      </c>
      <c r="Q495" s="13">
        <f t="shared" si="713"/>
        <v>0</v>
      </c>
      <c r="R495" s="13">
        <f t="shared" si="713"/>
        <v>0</v>
      </c>
      <c r="S495" s="20">
        <f>S496</f>
        <v>638</v>
      </c>
      <c r="T495" s="20">
        <f>T496</f>
        <v>0</v>
      </c>
      <c r="U495" s="13">
        <f t="shared" ref="U495:X496" si="714">U496</f>
        <v>0</v>
      </c>
      <c r="V495" s="13">
        <f t="shared" si="714"/>
        <v>0</v>
      </c>
      <c r="W495" s="13">
        <f t="shared" si="714"/>
        <v>0</v>
      </c>
      <c r="X495" s="13">
        <f t="shared" si="714"/>
        <v>0</v>
      </c>
      <c r="Y495" s="20">
        <f>Y496</f>
        <v>638</v>
      </c>
      <c r="Z495" s="20">
        <f>Z496</f>
        <v>0</v>
      </c>
      <c r="AA495" s="13">
        <f t="shared" ref="AA495:AD496" si="715">AA496</f>
        <v>0</v>
      </c>
      <c r="AB495" s="13">
        <f t="shared" si="715"/>
        <v>0</v>
      </c>
      <c r="AC495" s="13">
        <f t="shared" si="715"/>
        <v>0</v>
      </c>
      <c r="AD495" s="13">
        <f t="shared" si="715"/>
        <v>0</v>
      </c>
      <c r="AE495" s="20">
        <f>AE496</f>
        <v>638</v>
      </c>
      <c r="AF495" s="20">
        <f>AF496</f>
        <v>0</v>
      </c>
      <c r="AG495" s="13">
        <f t="shared" ref="AG495:AJ496" si="716">AG496</f>
        <v>-83</v>
      </c>
      <c r="AH495" s="13">
        <f t="shared" si="716"/>
        <v>0</v>
      </c>
      <c r="AI495" s="13">
        <f t="shared" si="716"/>
        <v>0</v>
      </c>
      <c r="AJ495" s="13">
        <f t="shared" si="716"/>
        <v>0</v>
      </c>
      <c r="AK495" s="87">
        <f>AK496</f>
        <v>555</v>
      </c>
      <c r="AL495" s="87">
        <f>AL496</f>
        <v>0</v>
      </c>
      <c r="AM495" s="13">
        <f t="shared" ref="AM495:AP496" si="717">AM496</f>
        <v>0</v>
      </c>
      <c r="AN495" s="13">
        <f t="shared" si="717"/>
        <v>0</v>
      </c>
      <c r="AO495" s="13">
        <f t="shared" si="717"/>
        <v>0</v>
      </c>
      <c r="AP495" s="13">
        <f t="shared" si="717"/>
        <v>0</v>
      </c>
      <c r="AQ495" s="20">
        <f>AQ496</f>
        <v>555</v>
      </c>
      <c r="AR495" s="20">
        <f>AR496</f>
        <v>0</v>
      </c>
      <c r="AS495" s="6">
        <f t="shared" si="646"/>
        <v>555</v>
      </c>
    </row>
    <row r="496" spans="1:45" ht="33" hidden="1" x14ac:dyDescent="0.25">
      <c r="A496" s="60" t="s">
        <v>12</v>
      </c>
      <c r="B496" s="16">
        <f t="shared" si="652"/>
        <v>912</v>
      </c>
      <c r="C496" s="16" t="s">
        <v>21</v>
      </c>
      <c r="D496" s="16" t="s">
        <v>22</v>
      </c>
      <c r="E496" s="16" t="s">
        <v>53</v>
      </c>
      <c r="F496" s="16" t="s">
        <v>13</v>
      </c>
      <c r="G496" s="13">
        <f>G497</f>
        <v>638</v>
      </c>
      <c r="H496" s="13">
        <f t="shared" si="713"/>
        <v>0</v>
      </c>
      <c r="I496" s="13">
        <f t="shared" si="713"/>
        <v>0</v>
      </c>
      <c r="J496" s="13">
        <f t="shared" si="713"/>
        <v>0</v>
      </c>
      <c r="K496" s="13">
        <f t="shared" si="713"/>
        <v>0</v>
      </c>
      <c r="L496" s="13">
        <f t="shared" si="713"/>
        <v>0</v>
      </c>
      <c r="M496" s="13">
        <f t="shared" si="713"/>
        <v>638</v>
      </c>
      <c r="N496" s="13">
        <f t="shared" si="713"/>
        <v>0</v>
      </c>
      <c r="O496" s="13">
        <f t="shared" si="713"/>
        <v>0</v>
      </c>
      <c r="P496" s="13">
        <f t="shared" si="713"/>
        <v>0</v>
      </c>
      <c r="Q496" s="13">
        <f t="shared" si="713"/>
        <v>0</v>
      </c>
      <c r="R496" s="13">
        <f t="shared" si="713"/>
        <v>0</v>
      </c>
      <c r="S496" s="13">
        <f>S497</f>
        <v>638</v>
      </c>
      <c r="T496" s="13">
        <f>T497</f>
        <v>0</v>
      </c>
      <c r="U496" s="13">
        <f t="shared" si="714"/>
        <v>0</v>
      </c>
      <c r="V496" s="13">
        <f t="shared" si="714"/>
        <v>0</v>
      </c>
      <c r="W496" s="13">
        <f t="shared" si="714"/>
        <v>0</v>
      </c>
      <c r="X496" s="13">
        <f t="shared" si="714"/>
        <v>0</v>
      </c>
      <c r="Y496" s="13">
        <f>Y497</f>
        <v>638</v>
      </c>
      <c r="Z496" s="13">
        <f>Z497</f>
        <v>0</v>
      </c>
      <c r="AA496" s="13">
        <f t="shared" si="715"/>
        <v>0</v>
      </c>
      <c r="AB496" s="13">
        <f t="shared" si="715"/>
        <v>0</v>
      </c>
      <c r="AC496" s="13">
        <f t="shared" si="715"/>
        <v>0</v>
      </c>
      <c r="AD496" s="13">
        <f t="shared" si="715"/>
        <v>0</v>
      </c>
      <c r="AE496" s="13">
        <f>AE497</f>
        <v>638</v>
      </c>
      <c r="AF496" s="13">
        <f>AF497</f>
        <v>0</v>
      </c>
      <c r="AG496" s="13">
        <f t="shared" si="716"/>
        <v>-83</v>
      </c>
      <c r="AH496" s="13">
        <f t="shared" si="716"/>
        <v>0</v>
      </c>
      <c r="AI496" s="13">
        <f t="shared" si="716"/>
        <v>0</v>
      </c>
      <c r="AJ496" s="13">
        <f t="shared" si="716"/>
        <v>0</v>
      </c>
      <c r="AK496" s="81">
        <f>AK497</f>
        <v>555</v>
      </c>
      <c r="AL496" s="81">
        <f>AL497</f>
        <v>0</v>
      </c>
      <c r="AM496" s="13">
        <f t="shared" si="717"/>
        <v>0</v>
      </c>
      <c r="AN496" s="13">
        <f t="shared" si="717"/>
        <v>0</v>
      </c>
      <c r="AO496" s="13">
        <f t="shared" si="717"/>
        <v>0</v>
      </c>
      <c r="AP496" s="13">
        <f t="shared" si="717"/>
        <v>0</v>
      </c>
      <c r="AQ496" s="13">
        <f>AQ497</f>
        <v>555</v>
      </c>
      <c r="AR496" s="13">
        <f>AR497</f>
        <v>0</v>
      </c>
      <c r="AS496" s="6">
        <f t="shared" si="646"/>
        <v>555</v>
      </c>
    </row>
    <row r="497" spans="1:45" hidden="1" x14ac:dyDescent="0.25">
      <c r="A497" s="60" t="s">
        <v>14</v>
      </c>
      <c r="B497" s="16">
        <f t="shared" si="652"/>
        <v>912</v>
      </c>
      <c r="C497" s="16" t="s">
        <v>21</v>
      </c>
      <c r="D497" s="16" t="s">
        <v>22</v>
      </c>
      <c r="E497" s="16" t="s">
        <v>53</v>
      </c>
      <c r="F497" s="13">
        <v>610</v>
      </c>
      <c r="G497" s="13">
        <v>638</v>
      </c>
      <c r="H497" s="13"/>
      <c r="I497" s="13"/>
      <c r="J497" s="13"/>
      <c r="K497" s="13"/>
      <c r="L497" s="13"/>
      <c r="M497" s="13">
        <f>G497+I497+J497+K497+L497</f>
        <v>638</v>
      </c>
      <c r="N497" s="13">
        <f>H497+J497</f>
        <v>0</v>
      </c>
      <c r="O497" s="13"/>
      <c r="P497" s="13"/>
      <c r="Q497" s="13"/>
      <c r="R497" s="13"/>
      <c r="S497" s="13">
        <f>M497+O497+P497+Q497+R497</f>
        <v>638</v>
      </c>
      <c r="T497" s="13">
        <f>N497+P497</f>
        <v>0</v>
      </c>
      <c r="U497" s="13"/>
      <c r="V497" s="13"/>
      <c r="W497" s="13"/>
      <c r="X497" s="13"/>
      <c r="Y497" s="13">
        <f>S497+U497+V497+W497+X497</f>
        <v>638</v>
      </c>
      <c r="Z497" s="13">
        <f>T497+V497</f>
        <v>0</v>
      </c>
      <c r="AA497" s="13"/>
      <c r="AB497" s="13"/>
      <c r="AC497" s="13"/>
      <c r="AD497" s="13"/>
      <c r="AE497" s="13">
        <f>Y497+AA497+AB497+AC497+AD497</f>
        <v>638</v>
      </c>
      <c r="AF497" s="13">
        <f>Z497+AB497</f>
        <v>0</v>
      </c>
      <c r="AG497" s="13">
        <v>-83</v>
      </c>
      <c r="AH497" s="13"/>
      <c r="AI497" s="13"/>
      <c r="AJ497" s="13"/>
      <c r="AK497" s="81">
        <f>AE497+AG497+AH497+AI497+AJ497</f>
        <v>555</v>
      </c>
      <c r="AL497" s="81">
        <f>AF497+AH497</f>
        <v>0</v>
      </c>
      <c r="AM497" s="13"/>
      <c r="AN497" s="13"/>
      <c r="AO497" s="13"/>
      <c r="AP497" s="13"/>
      <c r="AQ497" s="13">
        <f>AK497+AM497+AN497+AO497+AP497</f>
        <v>555</v>
      </c>
      <c r="AR497" s="13">
        <f>AL497+AN497</f>
        <v>0</v>
      </c>
      <c r="AS497" s="6">
        <f t="shared" si="646"/>
        <v>555</v>
      </c>
    </row>
    <row r="498" spans="1:45" hidden="1" x14ac:dyDescent="0.25">
      <c r="A498" s="60" t="s">
        <v>26</v>
      </c>
      <c r="B498" s="16">
        <f t="shared" si="652"/>
        <v>912</v>
      </c>
      <c r="C498" s="16" t="s">
        <v>21</v>
      </c>
      <c r="D498" s="16" t="s">
        <v>22</v>
      </c>
      <c r="E498" s="16" t="s">
        <v>54</v>
      </c>
      <c r="F498" s="16"/>
      <c r="G498" s="20">
        <f>G499</f>
        <v>81</v>
      </c>
      <c r="H498" s="20">
        <f t="shared" ref="H498:R499" si="718">H499</f>
        <v>0</v>
      </c>
      <c r="I498" s="13">
        <f t="shared" si="718"/>
        <v>0</v>
      </c>
      <c r="J498" s="13">
        <f t="shared" si="718"/>
        <v>0</v>
      </c>
      <c r="K498" s="13">
        <f t="shared" si="718"/>
        <v>0</v>
      </c>
      <c r="L498" s="13">
        <f t="shared" si="718"/>
        <v>0</v>
      </c>
      <c r="M498" s="20">
        <f t="shared" si="718"/>
        <v>81</v>
      </c>
      <c r="N498" s="20">
        <f t="shared" si="718"/>
        <v>0</v>
      </c>
      <c r="O498" s="13">
        <f t="shared" si="718"/>
        <v>0</v>
      </c>
      <c r="P498" s="13">
        <f t="shared" si="718"/>
        <v>0</v>
      </c>
      <c r="Q498" s="13">
        <f t="shared" si="718"/>
        <v>0</v>
      </c>
      <c r="R498" s="13">
        <f t="shared" si="718"/>
        <v>0</v>
      </c>
      <c r="S498" s="20">
        <f>S499</f>
        <v>81</v>
      </c>
      <c r="T498" s="20">
        <f>T499</f>
        <v>0</v>
      </c>
      <c r="U498" s="13">
        <f t="shared" ref="U498:X499" si="719">U499</f>
        <v>0</v>
      </c>
      <c r="V498" s="13">
        <f t="shared" si="719"/>
        <v>0</v>
      </c>
      <c r="W498" s="13">
        <f t="shared" si="719"/>
        <v>0</v>
      </c>
      <c r="X498" s="13">
        <f t="shared" si="719"/>
        <v>0</v>
      </c>
      <c r="Y498" s="20">
        <f>Y499</f>
        <v>81</v>
      </c>
      <c r="Z498" s="20">
        <f>Z499</f>
        <v>0</v>
      </c>
      <c r="AA498" s="13">
        <f t="shared" ref="AA498:AD499" si="720">AA499</f>
        <v>0</v>
      </c>
      <c r="AB498" s="13">
        <f t="shared" si="720"/>
        <v>0</v>
      </c>
      <c r="AC498" s="13">
        <f t="shared" si="720"/>
        <v>0</v>
      </c>
      <c r="AD498" s="13">
        <f t="shared" si="720"/>
        <v>0</v>
      </c>
      <c r="AE498" s="20">
        <f>AE499</f>
        <v>81</v>
      </c>
      <c r="AF498" s="20">
        <f>AF499</f>
        <v>0</v>
      </c>
      <c r="AG498" s="13">
        <f t="shared" ref="AG498:AJ499" si="721">AG499</f>
        <v>0</v>
      </c>
      <c r="AH498" s="13">
        <f t="shared" si="721"/>
        <v>0</v>
      </c>
      <c r="AI498" s="13">
        <f t="shared" si="721"/>
        <v>0</v>
      </c>
      <c r="AJ498" s="13">
        <f t="shared" si="721"/>
        <v>0</v>
      </c>
      <c r="AK498" s="87">
        <f>AK499</f>
        <v>81</v>
      </c>
      <c r="AL498" s="87">
        <f>AL499</f>
        <v>0</v>
      </c>
      <c r="AM498" s="13">
        <f t="shared" ref="AM498:AP499" si="722">AM499</f>
        <v>0</v>
      </c>
      <c r="AN498" s="13">
        <f t="shared" si="722"/>
        <v>0</v>
      </c>
      <c r="AO498" s="13">
        <f t="shared" si="722"/>
        <v>0</v>
      </c>
      <c r="AP498" s="13">
        <f t="shared" si="722"/>
        <v>0</v>
      </c>
      <c r="AQ498" s="20">
        <f>AQ499</f>
        <v>81</v>
      </c>
      <c r="AR498" s="20">
        <f>AR499</f>
        <v>0</v>
      </c>
      <c r="AS498" s="6">
        <f t="shared" si="646"/>
        <v>81</v>
      </c>
    </row>
    <row r="499" spans="1:45" ht="33" hidden="1" x14ac:dyDescent="0.25">
      <c r="A499" s="60" t="s">
        <v>12</v>
      </c>
      <c r="B499" s="16">
        <f t="shared" si="652"/>
        <v>912</v>
      </c>
      <c r="C499" s="16" t="s">
        <v>21</v>
      </c>
      <c r="D499" s="16" t="s">
        <v>22</v>
      </c>
      <c r="E499" s="16" t="s">
        <v>54</v>
      </c>
      <c r="F499" s="16" t="s">
        <v>13</v>
      </c>
      <c r="G499" s="13">
        <f>G500</f>
        <v>81</v>
      </c>
      <c r="H499" s="13">
        <f t="shared" si="718"/>
        <v>0</v>
      </c>
      <c r="I499" s="13">
        <f t="shared" si="718"/>
        <v>0</v>
      </c>
      <c r="J499" s="13">
        <f t="shared" si="718"/>
        <v>0</v>
      </c>
      <c r="K499" s="13">
        <f t="shared" si="718"/>
        <v>0</v>
      </c>
      <c r="L499" s="13">
        <f t="shared" si="718"/>
        <v>0</v>
      </c>
      <c r="M499" s="13">
        <f t="shared" si="718"/>
        <v>81</v>
      </c>
      <c r="N499" s="13">
        <f t="shared" si="718"/>
        <v>0</v>
      </c>
      <c r="O499" s="13">
        <f t="shared" si="718"/>
        <v>0</v>
      </c>
      <c r="P499" s="13">
        <f t="shared" si="718"/>
        <v>0</v>
      </c>
      <c r="Q499" s="13">
        <f t="shared" si="718"/>
        <v>0</v>
      </c>
      <c r="R499" s="13">
        <f t="shared" si="718"/>
        <v>0</v>
      </c>
      <c r="S499" s="13">
        <f>S500</f>
        <v>81</v>
      </c>
      <c r="T499" s="13">
        <f>T500</f>
        <v>0</v>
      </c>
      <c r="U499" s="13">
        <f t="shared" si="719"/>
        <v>0</v>
      </c>
      <c r="V499" s="13">
        <f t="shared" si="719"/>
        <v>0</v>
      </c>
      <c r="W499" s="13">
        <f t="shared" si="719"/>
        <v>0</v>
      </c>
      <c r="X499" s="13">
        <f t="shared" si="719"/>
        <v>0</v>
      </c>
      <c r="Y499" s="13">
        <f>Y500</f>
        <v>81</v>
      </c>
      <c r="Z499" s="13">
        <f>Z500</f>
        <v>0</v>
      </c>
      <c r="AA499" s="13">
        <f t="shared" si="720"/>
        <v>0</v>
      </c>
      <c r="AB499" s="13">
        <f t="shared" si="720"/>
        <v>0</v>
      </c>
      <c r="AC499" s="13">
        <f t="shared" si="720"/>
        <v>0</v>
      </c>
      <c r="AD499" s="13">
        <f t="shared" si="720"/>
        <v>0</v>
      </c>
      <c r="AE499" s="13">
        <f>AE500</f>
        <v>81</v>
      </c>
      <c r="AF499" s="13">
        <f>AF500</f>
        <v>0</v>
      </c>
      <c r="AG499" s="13">
        <f t="shared" si="721"/>
        <v>0</v>
      </c>
      <c r="AH499" s="13">
        <f t="shared" si="721"/>
        <v>0</v>
      </c>
      <c r="AI499" s="13">
        <f t="shared" si="721"/>
        <v>0</v>
      </c>
      <c r="AJ499" s="13">
        <f t="shared" si="721"/>
        <v>0</v>
      </c>
      <c r="AK499" s="81">
        <f>AK500</f>
        <v>81</v>
      </c>
      <c r="AL499" s="81">
        <f>AL500</f>
        <v>0</v>
      </c>
      <c r="AM499" s="13">
        <f t="shared" si="722"/>
        <v>0</v>
      </c>
      <c r="AN499" s="13">
        <f t="shared" si="722"/>
        <v>0</v>
      </c>
      <c r="AO499" s="13">
        <f t="shared" si="722"/>
        <v>0</v>
      </c>
      <c r="AP499" s="13">
        <f t="shared" si="722"/>
        <v>0</v>
      </c>
      <c r="AQ499" s="13">
        <f>AQ500</f>
        <v>81</v>
      </c>
      <c r="AR499" s="13">
        <f>AR500</f>
        <v>0</v>
      </c>
      <c r="AS499" s="6">
        <f t="shared" si="646"/>
        <v>81</v>
      </c>
    </row>
    <row r="500" spans="1:45" hidden="1" x14ac:dyDescent="0.25">
      <c r="A500" s="60" t="s">
        <v>14</v>
      </c>
      <c r="B500" s="16">
        <f t="shared" si="652"/>
        <v>912</v>
      </c>
      <c r="C500" s="16" t="s">
        <v>21</v>
      </c>
      <c r="D500" s="16" t="s">
        <v>22</v>
      </c>
      <c r="E500" s="16" t="s">
        <v>54</v>
      </c>
      <c r="F500" s="13">
        <v>610</v>
      </c>
      <c r="G500" s="13">
        <v>81</v>
      </c>
      <c r="H500" s="13"/>
      <c r="I500" s="13"/>
      <c r="J500" s="13"/>
      <c r="K500" s="13"/>
      <c r="L500" s="13"/>
      <c r="M500" s="13">
        <f>G500+I500+J500+K500+L500</f>
        <v>81</v>
      </c>
      <c r="N500" s="13">
        <f>H500+J500</f>
        <v>0</v>
      </c>
      <c r="O500" s="13"/>
      <c r="P500" s="13"/>
      <c r="Q500" s="13"/>
      <c r="R500" s="13"/>
      <c r="S500" s="13">
        <f>M500+O500+P500+Q500+R500</f>
        <v>81</v>
      </c>
      <c r="T500" s="13">
        <f>N500+P500</f>
        <v>0</v>
      </c>
      <c r="U500" s="13"/>
      <c r="V500" s="13"/>
      <c r="W500" s="13"/>
      <c r="X500" s="13"/>
      <c r="Y500" s="13">
        <f>S500+U500+V500+W500+X500</f>
        <v>81</v>
      </c>
      <c r="Z500" s="13">
        <f>T500+V500</f>
        <v>0</v>
      </c>
      <c r="AA500" s="13"/>
      <c r="AB500" s="13"/>
      <c r="AC500" s="13"/>
      <c r="AD500" s="13"/>
      <c r="AE500" s="13">
        <f>Y500+AA500+AB500+AC500+AD500</f>
        <v>81</v>
      </c>
      <c r="AF500" s="13">
        <f>Z500+AB500</f>
        <v>0</v>
      </c>
      <c r="AG500" s="13"/>
      <c r="AH500" s="13"/>
      <c r="AI500" s="13"/>
      <c r="AJ500" s="13"/>
      <c r="AK500" s="81">
        <f>AE500+AG500+AH500+AI500+AJ500</f>
        <v>81</v>
      </c>
      <c r="AL500" s="81">
        <f>AF500+AH500</f>
        <v>0</v>
      </c>
      <c r="AM500" s="13"/>
      <c r="AN500" s="13"/>
      <c r="AO500" s="13"/>
      <c r="AP500" s="13"/>
      <c r="AQ500" s="13">
        <f>AK500+AM500+AN500+AO500+AP500</f>
        <v>81</v>
      </c>
      <c r="AR500" s="13">
        <f>AL500+AN500</f>
        <v>0</v>
      </c>
      <c r="AS500" s="6">
        <f t="shared" si="646"/>
        <v>81</v>
      </c>
    </row>
    <row r="501" spans="1:45" ht="33" hidden="1" x14ac:dyDescent="0.25">
      <c r="A501" s="60" t="s">
        <v>27</v>
      </c>
      <c r="B501" s="16">
        <f t="shared" si="652"/>
        <v>912</v>
      </c>
      <c r="C501" s="16" t="s">
        <v>21</v>
      </c>
      <c r="D501" s="16" t="s">
        <v>22</v>
      </c>
      <c r="E501" s="16" t="s">
        <v>55</v>
      </c>
      <c r="F501" s="16"/>
      <c r="G501" s="20">
        <f>G502</f>
        <v>313</v>
      </c>
      <c r="H501" s="20">
        <f t="shared" ref="H501:R501" si="723">H502</f>
        <v>0</v>
      </c>
      <c r="I501" s="13">
        <f t="shared" si="723"/>
        <v>0</v>
      </c>
      <c r="J501" s="13">
        <f t="shared" si="723"/>
        <v>0</v>
      </c>
      <c r="K501" s="13">
        <f t="shared" si="723"/>
        <v>0</v>
      </c>
      <c r="L501" s="13">
        <f t="shared" si="723"/>
        <v>0</v>
      </c>
      <c r="M501" s="20">
        <f t="shared" si="723"/>
        <v>313</v>
      </c>
      <c r="N501" s="20">
        <f t="shared" si="723"/>
        <v>0</v>
      </c>
      <c r="O501" s="13">
        <f t="shared" si="723"/>
        <v>0</v>
      </c>
      <c r="P501" s="13">
        <f t="shared" si="723"/>
        <v>0</v>
      </c>
      <c r="Q501" s="13">
        <f t="shared" si="723"/>
        <v>0</v>
      </c>
      <c r="R501" s="13">
        <f t="shared" si="723"/>
        <v>0</v>
      </c>
      <c r="S501" s="20">
        <f t="shared" ref="S501:AR501" si="724">S502</f>
        <v>313</v>
      </c>
      <c r="T501" s="20">
        <f t="shared" si="724"/>
        <v>0</v>
      </c>
      <c r="U501" s="13">
        <f t="shared" si="724"/>
        <v>0</v>
      </c>
      <c r="V501" s="13">
        <f t="shared" si="724"/>
        <v>0</v>
      </c>
      <c r="W501" s="13">
        <f t="shared" si="724"/>
        <v>0</v>
      </c>
      <c r="X501" s="13">
        <f t="shared" si="724"/>
        <v>0</v>
      </c>
      <c r="Y501" s="20">
        <f t="shared" si="724"/>
        <v>313</v>
      </c>
      <c r="Z501" s="20">
        <f t="shared" si="724"/>
        <v>0</v>
      </c>
      <c r="AA501" s="13">
        <f t="shared" si="724"/>
        <v>0</v>
      </c>
      <c r="AB501" s="13">
        <f t="shared" si="724"/>
        <v>0</v>
      </c>
      <c r="AC501" s="13">
        <f t="shared" si="724"/>
        <v>0</v>
      </c>
      <c r="AD501" s="13">
        <f t="shared" si="724"/>
        <v>0</v>
      </c>
      <c r="AE501" s="20">
        <f t="shared" si="724"/>
        <v>313</v>
      </c>
      <c r="AF501" s="20">
        <f t="shared" si="724"/>
        <v>0</v>
      </c>
      <c r="AG501" s="13">
        <f t="shared" si="724"/>
        <v>72</v>
      </c>
      <c r="AH501" s="13">
        <f t="shared" si="724"/>
        <v>0</v>
      </c>
      <c r="AI501" s="13">
        <f t="shared" si="724"/>
        <v>0</v>
      </c>
      <c r="AJ501" s="13">
        <f t="shared" si="724"/>
        <v>0</v>
      </c>
      <c r="AK501" s="87">
        <f t="shared" si="724"/>
        <v>385</v>
      </c>
      <c r="AL501" s="87">
        <f t="shared" si="724"/>
        <v>0</v>
      </c>
      <c r="AM501" s="13">
        <f t="shared" si="724"/>
        <v>0</v>
      </c>
      <c r="AN501" s="13">
        <f t="shared" si="724"/>
        <v>0</v>
      </c>
      <c r="AO501" s="13">
        <f t="shared" si="724"/>
        <v>0</v>
      </c>
      <c r="AP501" s="13">
        <f t="shared" si="724"/>
        <v>0</v>
      </c>
      <c r="AQ501" s="20">
        <f t="shared" si="724"/>
        <v>385</v>
      </c>
      <c r="AR501" s="20">
        <f t="shared" si="724"/>
        <v>0</v>
      </c>
      <c r="AS501" s="6">
        <f t="shared" si="646"/>
        <v>385</v>
      </c>
    </row>
    <row r="502" spans="1:45" ht="33" hidden="1" x14ac:dyDescent="0.25">
      <c r="A502" s="60" t="s">
        <v>12</v>
      </c>
      <c r="B502" s="16">
        <f t="shared" si="652"/>
        <v>912</v>
      </c>
      <c r="C502" s="16" t="s">
        <v>21</v>
      </c>
      <c r="D502" s="16" t="s">
        <v>22</v>
      </c>
      <c r="E502" s="16" t="s">
        <v>55</v>
      </c>
      <c r="F502" s="16" t="s">
        <v>13</v>
      </c>
      <c r="G502" s="13">
        <f>G503+G504</f>
        <v>313</v>
      </c>
      <c r="H502" s="13">
        <f t="shared" ref="H502:N502" si="725">H503+H504</f>
        <v>0</v>
      </c>
      <c r="I502" s="13">
        <f t="shared" si="725"/>
        <v>0</v>
      </c>
      <c r="J502" s="13">
        <f t="shared" si="725"/>
        <v>0</v>
      </c>
      <c r="K502" s="13">
        <f t="shared" si="725"/>
        <v>0</v>
      </c>
      <c r="L502" s="13">
        <f t="shared" si="725"/>
        <v>0</v>
      </c>
      <c r="M502" s="13">
        <f t="shared" si="725"/>
        <v>313</v>
      </c>
      <c r="N502" s="13">
        <f t="shared" si="725"/>
        <v>0</v>
      </c>
      <c r="O502" s="13">
        <f t="shared" ref="O502:T502" si="726">O503+O504</f>
        <v>0</v>
      </c>
      <c r="P502" s="13">
        <f t="shared" si="726"/>
        <v>0</v>
      </c>
      <c r="Q502" s="13">
        <f t="shared" si="726"/>
        <v>0</v>
      </c>
      <c r="R502" s="13">
        <f t="shared" si="726"/>
        <v>0</v>
      </c>
      <c r="S502" s="13">
        <f t="shared" si="726"/>
        <v>313</v>
      </c>
      <c r="T502" s="13">
        <f t="shared" si="726"/>
        <v>0</v>
      </c>
      <c r="U502" s="13">
        <f t="shared" ref="U502:Z502" si="727">U503+U504</f>
        <v>0</v>
      </c>
      <c r="V502" s="13">
        <f t="shared" si="727"/>
        <v>0</v>
      </c>
      <c r="W502" s="13">
        <f t="shared" si="727"/>
        <v>0</v>
      </c>
      <c r="X502" s="13">
        <f t="shared" si="727"/>
        <v>0</v>
      </c>
      <c r="Y502" s="13">
        <f t="shared" si="727"/>
        <v>313</v>
      </c>
      <c r="Z502" s="13">
        <f t="shared" si="727"/>
        <v>0</v>
      </c>
      <c r="AA502" s="13">
        <f t="shared" ref="AA502:AF502" si="728">AA503+AA504</f>
        <v>0</v>
      </c>
      <c r="AB502" s="13">
        <f t="shared" si="728"/>
        <v>0</v>
      </c>
      <c r="AC502" s="13">
        <f t="shared" si="728"/>
        <v>0</v>
      </c>
      <c r="AD502" s="13">
        <f t="shared" si="728"/>
        <v>0</v>
      </c>
      <c r="AE502" s="13">
        <f t="shared" si="728"/>
        <v>313</v>
      </c>
      <c r="AF502" s="13">
        <f t="shared" si="728"/>
        <v>0</v>
      </c>
      <c r="AG502" s="13">
        <f t="shared" ref="AG502:AL502" si="729">AG503+AG504</f>
        <v>72</v>
      </c>
      <c r="AH502" s="13">
        <f t="shared" si="729"/>
        <v>0</v>
      </c>
      <c r="AI502" s="13">
        <f t="shared" si="729"/>
        <v>0</v>
      </c>
      <c r="AJ502" s="13">
        <f t="shared" si="729"/>
        <v>0</v>
      </c>
      <c r="AK502" s="81">
        <f t="shared" si="729"/>
        <v>385</v>
      </c>
      <c r="AL502" s="81">
        <f t="shared" si="729"/>
        <v>0</v>
      </c>
      <c r="AM502" s="13">
        <f t="shared" ref="AM502:AR502" si="730">AM503+AM504</f>
        <v>0</v>
      </c>
      <c r="AN502" s="13">
        <f t="shared" si="730"/>
        <v>0</v>
      </c>
      <c r="AO502" s="13">
        <f t="shared" si="730"/>
        <v>0</v>
      </c>
      <c r="AP502" s="13">
        <f t="shared" si="730"/>
        <v>0</v>
      </c>
      <c r="AQ502" s="13">
        <f t="shared" si="730"/>
        <v>385</v>
      </c>
      <c r="AR502" s="13">
        <f t="shared" si="730"/>
        <v>0</v>
      </c>
      <c r="AS502" s="6">
        <f t="shared" si="646"/>
        <v>385</v>
      </c>
    </row>
    <row r="503" spans="1:45" hidden="1" x14ac:dyDescent="0.25">
      <c r="A503" s="60" t="s">
        <v>14</v>
      </c>
      <c r="B503" s="16">
        <f t="shared" si="652"/>
        <v>912</v>
      </c>
      <c r="C503" s="16" t="s">
        <v>21</v>
      </c>
      <c r="D503" s="16" t="s">
        <v>22</v>
      </c>
      <c r="E503" s="16" t="s">
        <v>55</v>
      </c>
      <c r="F503" s="13">
        <v>610</v>
      </c>
      <c r="G503" s="13">
        <v>217</v>
      </c>
      <c r="H503" s="13"/>
      <c r="I503" s="13"/>
      <c r="J503" s="13"/>
      <c r="K503" s="13"/>
      <c r="L503" s="13"/>
      <c r="M503" s="13">
        <f>G503+I503+J503+K503+L503</f>
        <v>217</v>
      </c>
      <c r="N503" s="13">
        <f>H503+J503</f>
        <v>0</v>
      </c>
      <c r="O503" s="13"/>
      <c r="P503" s="13"/>
      <c r="Q503" s="13"/>
      <c r="R503" s="13"/>
      <c r="S503" s="13">
        <f>M503+O503+P503+Q503+R503</f>
        <v>217</v>
      </c>
      <c r="T503" s="13">
        <f>N503+P503</f>
        <v>0</v>
      </c>
      <c r="U503" s="13"/>
      <c r="V503" s="13"/>
      <c r="W503" s="13"/>
      <c r="X503" s="13"/>
      <c r="Y503" s="13">
        <f>S503+U503+V503+W503+X503</f>
        <v>217</v>
      </c>
      <c r="Z503" s="13">
        <f>T503+V503</f>
        <v>0</v>
      </c>
      <c r="AA503" s="13"/>
      <c r="AB503" s="13"/>
      <c r="AC503" s="13"/>
      <c r="AD503" s="13"/>
      <c r="AE503" s="13">
        <f>Y503+AA503+AB503+AC503+AD503</f>
        <v>217</v>
      </c>
      <c r="AF503" s="13">
        <f>Z503+AB503</f>
        <v>0</v>
      </c>
      <c r="AG503" s="13">
        <v>72</v>
      </c>
      <c r="AH503" s="13"/>
      <c r="AI503" s="13"/>
      <c r="AJ503" s="13"/>
      <c r="AK503" s="81">
        <f>AE503+AG503+AH503+AI503+AJ503</f>
        <v>289</v>
      </c>
      <c r="AL503" s="81">
        <f>AF503+AH503</f>
        <v>0</v>
      </c>
      <c r="AM503" s="13"/>
      <c r="AN503" s="13"/>
      <c r="AO503" s="13"/>
      <c r="AP503" s="13"/>
      <c r="AQ503" s="13">
        <f>AK503+AM503+AN503+AO503+AP503</f>
        <v>289</v>
      </c>
      <c r="AR503" s="13">
        <f>AL503+AN503</f>
        <v>0</v>
      </c>
      <c r="AS503" s="6">
        <f t="shared" si="646"/>
        <v>289</v>
      </c>
    </row>
    <row r="504" spans="1:45" hidden="1" x14ac:dyDescent="0.25">
      <c r="A504" s="60" t="s">
        <v>24</v>
      </c>
      <c r="B504" s="16">
        <f t="shared" ref="B504:B528" si="731">B503</f>
        <v>912</v>
      </c>
      <c r="C504" s="16" t="s">
        <v>21</v>
      </c>
      <c r="D504" s="16" t="s">
        <v>22</v>
      </c>
      <c r="E504" s="16" t="s">
        <v>55</v>
      </c>
      <c r="F504" s="13">
        <v>620</v>
      </c>
      <c r="G504" s="13">
        <v>96</v>
      </c>
      <c r="H504" s="13"/>
      <c r="I504" s="13"/>
      <c r="J504" s="13"/>
      <c r="K504" s="13"/>
      <c r="L504" s="13"/>
      <c r="M504" s="13">
        <f>G504+I504+J504+K504+L504</f>
        <v>96</v>
      </c>
      <c r="N504" s="13">
        <f>H504+J504</f>
        <v>0</v>
      </c>
      <c r="O504" s="13"/>
      <c r="P504" s="13"/>
      <c r="Q504" s="13"/>
      <c r="R504" s="13"/>
      <c r="S504" s="13">
        <f>M504+O504+P504+Q504+R504</f>
        <v>96</v>
      </c>
      <c r="T504" s="13">
        <f>N504+P504</f>
        <v>0</v>
      </c>
      <c r="U504" s="13"/>
      <c r="V504" s="13"/>
      <c r="W504" s="13"/>
      <c r="X504" s="13"/>
      <c r="Y504" s="13">
        <f>S504+U504+V504+W504+X504</f>
        <v>96</v>
      </c>
      <c r="Z504" s="13">
        <f>T504+V504</f>
        <v>0</v>
      </c>
      <c r="AA504" s="13"/>
      <c r="AB504" s="13"/>
      <c r="AC504" s="13"/>
      <c r="AD504" s="13"/>
      <c r="AE504" s="13">
        <f>Y504+AA504+AB504+AC504+AD504</f>
        <v>96</v>
      </c>
      <c r="AF504" s="13">
        <f>Z504+AB504</f>
        <v>0</v>
      </c>
      <c r="AG504" s="13"/>
      <c r="AH504" s="13"/>
      <c r="AI504" s="13"/>
      <c r="AJ504" s="13"/>
      <c r="AK504" s="81">
        <f>AE504+AG504+AH504+AI504+AJ504</f>
        <v>96</v>
      </c>
      <c r="AL504" s="81">
        <f>AF504+AH504</f>
        <v>0</v>
      </c>
      <c r="AM504" s="13"/>
      <c r="AN504" s="13"/>
      <c r="AO504" s="13"/>
      <c r="AP504" s="13"/>
      <c r="AQ504" s="13">
        <f>AK504+AM504+AN504+AO504+AP504</f>
        <v>96</v>
      </c>
      <c r="AR504" s="13">
        <f>AL504+AN504</f>
        <v>0</v>
      </c>
      <c r="AS504" s="6">
        <f t="shared" si="646"/>
        <v>96</v>
      </c>
    </row>
    <row r="505" spans="1:45" ht="49.5" hidden="1" x14ac:dyDescent="0.25">
      <c r="A505" s="60" t="s">
        <v>236</v>
      </c>
      <c r="B505" s="16">
        <f>B504</f>
        <v>912</v>
      </c>
      <c r="C505" s="16" t="s">
        <v>21</v>
      </c>
      <c r="D505" s="16" t="s">
        <v>22</v>
      </c>
      <c r="E505" s="16" t="s">
        <v>475</v>
      </c>
      <c r="F505" s="13"/>
      <c r="G505" s="13">
        <f t="shared" ref="G505:R507" si="732">G506</f>
        <v>2000</v>
      </c>
      <c r="H505" s="13">
        <f t="shared" si="732"/>
        <v>0</v>
      </c>
      <c r="I505" s="13">
        <f t="shared" si="732"/>
        <v>0</v>
      </c>
      <c r="J505" s="13">
        <f t="shared" si="732"/>
        <v>0</v>
      </c>
      <c r="K505" s="13">
        <f t="shared" si="732"/>
        <v>0</v>
      </c>
      <c r="L505" s="13">
        <f t="shared" si="732"/>
        <v>0</v>
      </c>
      <c r="M505" s="13">
        <f t="shared" si="732"/>
        <v>2000</v>
      </c>
      <c r="N505" s="13">
        <f t="shared" si="732"/>
        <v>0</v>
      </c>
      <c r="O505" s="13">
        <f t="shared" si="732"/>
        <v>0</v>
      </c>
      <c r="P505" s="13">
        <f t="shared" si="732"/>
        <v>0</v>
      </c>
      <c r="Q505" s="13">
        <f t="shared" si="732"/>
        <v>0</v>
      </c>
      <c r="R505" s="13">
        <f t="shared" si="732"/>
        <v>0</v>
      </c>
      <c r="S505" s="13">
        <f t="shared" ref="S505:AH507" si="733">S506</f>
        <v>2000</v>
      </c>
      <c r="T505" s="13">
        <f t="shared" si="733"/>
        <v>0</v>
      </c>
      <c r="U505" s="13">
        <f t="shared" si="733"/>
        <v>0</v>
      </c>
      <c r="V505" s="13">
        <f t="shared" si="733"/>
        <v>0</v>
      </c>
      <c r="W505" s="13">
        <f t="shared" si="733"/>
        <v>0</v>
      </c>
      <c r="X505" s="13">
        <f t="shared" si="733"/>
        <v>0</v>
      </c>
      <c r="Y505" s="13">
        <f t="shared" si="733"/>
        <v>2000</v>
      </c>
      <c r="Z505" s="13">
        <f t="shared" si="733"/>
        <v>0</v>
      </c>
      <c r="AA505" s="13">
        <f t="shared" si="733"/>
        <v>0</v>
      </c>
      <c r="AB505" s="13">
        <f t="shared" si="733"/>
        <v>0</v>
      </c>
      <c r="AC505" s="13">
        <f t="shared" si="733"/>
        <v>0</v>
      </c>
      <c r="AD505" s="13">
        <f t="shared" si="733"/>
        <v>0</v>
      </c>
      <c r="AE505" s="13">
        <f t="shared" si="733"/>
        <v>2000</v>
      </c>
      <c r="AF505" s="13">
        <f t="shared" si="733"/>
        <v>0</v>
      </c>
      <c r="AG505" s="13">
        <f t="shared" si="733"/>
        <v>0</v>
      </c>
      <c r="AH505" s="13">
        <f t="shared" si="733"/>
        <v>0</v>
      </c>
      <c r="AI505" s="13">
        <f t="shared" ref="AG505:AR507" si="734">AI506</f>
        <v>0</v>
      </c>
      <c r="AJ505" s="13">
        <f t="shared" si="734"/>
        <v>0</v>
      </c>
      <c r="AK505" s="81">
        <f t="shared" si="734"/>
        <v>2000</v>
      </c>
      <c r="AL505" s="81">
        <f t="shared" si="734"/>
        <v>0</v>
      </c>
      <c r="AM505" s="13">
        <f t="shared" si="734"/>
        <v>0</v>
      </c>
      <c r="AN505" s="13">
        <f t="shared" si="734"/>
        <v>0</v>
      </c>
      <c r="AO505" s="13">
        <f t="shared" si="734"/>
        <v>0</v>
      </c>
      <c r="AP505" s="13">
        <f t="shared" si="734"/>
        <v>0</v>
      </c>
      <c r="AQ505" s="13">
        <f t="shared" si="734"/>
        <v>2000</v>
      </c>
      <c r="AR505" s="13">
        <f t="shared" si="734"/>
        <v>0</v>
      </c>
      <c r="AS505" s="6">
        <f t="shared" si="646"/>
        <v>2000</v>
      </c>
    </row>
    <row r="506" spans="1:45" hidden="1" x14ac:dyDescent="0.25">
      <c r="A506" s="60" t="s">
        <v>476</v>
      </c>
      <c r="B506" s="16">
        <f t="shared" si="731"/>
        <v>912</v>
      </c>
      <c r="C506" s="16" t="s">
        <v>21</v>
      </c>
      <c r="D506" s="16" t="s">
        <v>22</v>
      </c>
      <c r="E506" s="16" t="s">
        <v>474</v>
      </c>
      <c r="F506" s="13"/>
      <c r="G506" s="13">
        <f t="shared" si="732"/>
        <v>2000</v>
      </c>
      <c r="H506" s="13">
        <f t="shared" si="732"/>
        <v>0</v>
      </c>
      <c r="I506" s="13">
        <f t="shared" si="732"/>
        <v>0</v>
      </c>
      <c r="J506" s="13">
        <f t="shared" si="732"/>
        <v>0</v>
      </c>
      <c r="K506" s="13">
        <f t="shared" si="732"/>
        <v>0</v>
      </c>
      <c r="L506" s="13">
        <f t="shared" si="732"/>
        <v>0</v>
      </c>
      <c r="M506" s="13">
        <f t="shared" si="732"/>
        <v>2000</v>
      </c>
      <c r="N506" s="13">
        <f t="shared" si="732"/>
        <v>0</v>
      </c>
      <c r="O506" s="13">
        <f t="shared" si="732"/>
        <v>0</v>
      </c>
      <c r="P506" s="13">
        <f t="shared" si="732"/>
        <v>0</v>
      </c>
      <c r="Q506" s="13">
        <f t="shared" si="732"/>
        <v>0</v>
      </c>
      <c r="R506" s="13">
        <f t="shared" si="732"/>
        <v>0</v>
      </c>
      <c r="S506" s="13">
        <f t="shared" si="733"/>
        <v>2000</v>
      </c>
      <c r="T506" s="13">
        <f t="shared" si="733"/>
        <v>0</v>
      </c>
      <c r="U506" s="13">
        <f t="shared" si="733"/>
        <v>0</v>
      </c>
      <c r="V506" s="13">
        <f t="shared" si="733"/>
        <v>0</v>
      </c>
      <c r="W506" s="13">
        <f t="shared" si="733"/>
        <v>0</v>
      </c>
      <c r="X506" s="13">
        <f t="shared" si="733"/>
        <v>0</v>
      </c>
      <c r="Y506" s="13">
        <f t="shared" si="733"/>
        <v>2000</v>
      </c>
      <c r="Z506" s="13">
        <f t="shared" si="733"/>
        <v>0</v>
      </c>
      <c r="AA506" s="13">
        <f t="shared" si="733"/>
        <v>0</v>
      </c>
      <c r="AB506" s="13">
        <f t="shared" si="733"/>
        <v>0</v>
      </c>
      <c r="AC506" s="13">
        <f t="shared" si="733"/>
        <v>0</v>
      </c>
      <c r="AD506" s="13">
        <f t="shared" si="733"/>
        <v>0</v>
      </c>
      <c r="AE506" s="13">
        <f t="shared" si="733"/>
        <v>2000</v>
      </c>
      <c r="AF506" s="13">
        <f t="shared" si="733"/>
        <v>0</v>
      </c>
      <c r="AG506" s="13">
        <f t="shared" si="734"/>
        <v>0</v>
      </c>
      <c r="AH506" s="13">
        <f t="shared" si="734"/>
        <v>0</v>
      </c>
      <c r="AI506" s="13">
        <f t="shared" si="734"/>
        <v>0</v>
      </c>
      <c r="AJ506" s="13">
        <f t="shared" si="734"/>
        <v>0</v>
      </c>
      <c r="AK506" s="81">
        <f t="shared" si="734"/>
        <v>2000</v>
      </c>
      <c r="AL506" s="81">
        <f t="shared" si="734"/>
        <v>0</v>
      </c>
      <c r="AM506" s="13">
        <f t="shared" si="734"/>
        <v>0</v>
      </c>
      <c r="AN506" s="13">
        <f t="shared" si="734"/>
        <v>0</v>
      </c>
      <c r="AO506" s="13">
        <f t="shared" si="734"/>
        <v>0</v>
      </c>
      <c r="AP506" s="13">
        <f t="shared" si="734"/>
        <v>0</v>
      </c>
      <c r="AQ506" s="13">
        <f t="shared" si="734"/>
        <v>2000</v>
      </c>
      <c r="AR506" s="13">
        <f t="shared" si="734"/>
        <v>0</v>
      </c>
      <c r="AS506" s="6">
        <f t="shared" si="646"/>
        <v>2000</v>
      </c>
    </row>
    <row r="507" spans="1:45" hidden="1" x14ac:dyDescent="0.25">
      <c r="A507" s="56" t="s">
        <v>70</v>
      </c>
      <c r="B507" s="16">
        <f t="shared" si="731"/>
        <v>912</v>
      </c>
      <c r="C507" s="16" t="s">
        <v>21</v>
      </c>
      <c r="D507" s="16" t="s">
        <v>22</v>
      </c>
      <c r="E507" s="16" t="s">
        <v>474</v>
      </c>
      <c r="F507" s="13">
        <v>800</v>
      </c>
      <c r="G507" s="13">
        <f t="shared" si="732"/>
        <v>2000</v>
      </c>
      <c r="H507" s="13">
        <f t="shared" si="732"/>
        <v>0</v>
      </c>
      <c r="I507" s="13">
        <f t="shared" si="732"/>
        <v>0</v>
      </c>
      <c r="J507" s="13">
        <f t="shared" si="732"/>
        <v>0</v>
      </c>
      <c r="K507" s="13">
        <f t="shared" si="732"/>
        <v>0</v>
      </c>
      <c r="L507" s="13">
        <f t="shared" si="732"/>
        <v>0</v>
      </c>
      <c r="M507" s="13">
        <f t="shared" si="732"/>
        <v>2000</v>
      </c>
      <c r="N507" s="13">
        <f t="shared" si="732"/>
        <v>0</v>
      </c>
      <c r="O507" s="13">
        <f t="shared" si="732"/>
        <v>0</v>
      </c>
      <c r="P507" s="13">
        <f t="shared" si="732"/>
        <v>0</v>
      </c>
      <c r="Q507" s="13">
        <f t="shared" si="732"/>
        <v>0</v>
      </c>
      <c r="R507" s="13">
        <f t="shared" si="732"/>
        <v>0</v>
      </c>
      <c r="S507" s="13">
        <f t="shared" si="733"/>
        <v>2000</v>
      </c>
      <c r="T507" s="13">
        <f t="shared" si="733"/>
        <v>0</v>
      </c>
      <c r="U507" s="13">
        <f t="shared" si="733"/>
        <v>0</v>
      </c>
      <c r="V507" s="13">
        <f t="shared" si="733"/>
        <v>0</v>
      </c>
      <c r="W507" s="13">
        <f t="shared" si="733"/>
        <v>0</v>
      </c>
      <c r="X507" s="13">
        <f t="shared" si="733"/>
        <v>0</v>
      </c>
      <c r="Y507" s="13">
        <f t="shared" si="733"/>
        <v>2000</v>
      </c>
      <c r="Z507" s="13">
        <f t="shared" si="733"/>
        <v>0</v>
      </c>
      <c r="AA507" s="13">
        <f t="shared" si="733"/>
        <v>0</v>
      </c>
      <c r="AB507" s="13">
        <f t="shared" si="733"/>
        <v>0</v>
      </c>
      <c r="AC507" s="13">
        <f t="shared" si="733"/>
        <v>0</v>
      </c>
      <c r="AD507" s="13">
        <f t="shared" si="733"/>
        <v>0</v>
      </c>
      <c r="AE507" s="13">
        <f t="shared" si="733"/>
        <v>2000</v>
      </c>
      <c r="AF507" s="13">
        <f t="shared" si="733"/>
        <v>0</v>
      </c>
      <c r="AG507" s="13">
        <f t="shared" si="734"/>
        <v>0</v>
      </c>
      <c r="AH507" s="13">
        <f t="shared" si="734"/>
        <v>0</v>
      </c>
      <c r="AI507" s="13">
        <f t="shared" si="734"/>
        <v>0</v>
      </c>
      <c r="AJ507" s="13">
        <f t="shared" si="734"/>
        <v>0</v>
      </c>
      <c r="AK507" s="81">
        <f t="shared" si="734"/>
        <v>2000</v>
      </c>
      <c r="AL507" s="81">
        <f t="shared" si="734"/>
        <v>0</v>
      </c>
      <c r="AM507" s="13">
        <f t="shared" si="734"/>
        <v>0</v>
      </c>
      <c r="AN507" s="13">
        <f t="shared" si="734"/>
        <v>0</v>
      </c>
      <c r="AO507" s="13">
        <f t="shared" si="734"/>
        <v>0</v>
      </c>
      <c r="AP507" s="13">
        <f t="shared" si="734"/>
        <v>0</v>
      </c>
      <c r="AQ507" s="13">
        <f t="shared" si="734"/>
        <v>2000</v>
      </c>
      <c r="AR507" s="13">
        <f t="shared" si="734"/>
        <v>0</v>
      </c>
      <c r="AS507" s="6">
        <f t="shared" si="646"/>
        <v>2000</v>
      </c>
    </row>
    <row r="508" spans="1:45" ht="53.25" hidden="1" customHeight="1" x14ac:dyDescent="0.25">
      <c r="A508" s="60" t="s">
        <v>472</v>
      </c>
      <c r="B508" s="16">
        <f t="shared" si="731"/>
        <v>912</v>
      </c>
      <c r="C508" s="16" t="s">
        <v>21</v>
      </c>
      <c r="D508" s="16" t="s">
        <v>22</v>
      </c>
      <c r="E508" s="16" t="s">
        <v>474</v>
      </c>
      <c r="F508" s="13">
        <v>810</v>
      </c>
      <c r="G508" s="13">
        <v>2000</v>
      </c>
      <c r="H508" s="13"/>
      <c r="I508" s="13"/>
      <c r="J508" s="13"/>
      <c r="K508" s="13"/>
      <c r="L508" s="13"/>
      <c r="M508" s="13">
        <f>G508+I508+J508+K508+L508</f>
        <v>2000</v>
      </c>
      <c r="N508" s="13">
        <f>H508+J508</f>
        <v>0</v>
      </c>
      <c r="O508" s="13"/>
      <c r="P508" s="13"/>
      <c r="Q508" s="13"/>
      <c r="R508" s="13"/>
      <c r="S508" s="13">
        <f>M508+O508+P508+Q508+R508</f>
        <v>2000</v>
      </c>
      <c r="T508" s="13">
        <f>N508+P508</f>
        <v>0</v>
      </c>
      <c r="U508" s="13"/>
      <c r="V508" s="13"/>
      <c r="W508" s="13"/>
      <c r="X508" s="13"/>
      <c r="Y508" s="13">
        <f>S508+U508+V508+W508+X508</f>
        <v>2000</v>
      </c>
      <c r="Z508" s="13">
        <f>T508+V508</f>
        <v>0</v>
      </c>
      <c r="AA508" s="13"/>
      <c r="AB508" s="13"/>
      <c r="AC508" s="13"/>
      <c r="AD508" s="13"/>
      <c r="AE508" s="13">
        <f>Y508+AA508+AB508+AC508+AD508</f>
        <v>2000</v>
      </c>
      <c r="AF508" s="13">
        <f>Z508+AB508</f>
        <v>0</v>
      </c>
      <c r="AG508" s="13"/>
      <c r="AH508" s="13"/>
      <c r="AI508" s="13"/>
      <c r="AJ508" s="13"/>
      <c r="AK508" s="81">
        <f>AE508+AG508+AH508+AI508+AJ508</f>
        <v>2000</v>
      </c>
      <c r="AL508" s="81">
        <f>AF508+AH508</f>
        <v>0</v>
      </c>
      <c r="AM508" s="13"/>
      <c r="AN508" s="13"/>
      <c r="AO508" s="13"/>
      <c r="AP508" s="13"/>
      <c r="AQ508" s="13">
        <f>AK508+AM508+AN508+AO508+AP508</f>
        <v>2000</v>
      </c>
      <c r="AR508" s="13">
        <f>AL508+AN508</f>
        <v>0</v>
      </c>
      <c r="AS508" s="6">
        <f t="shared" si="646"/>
        <v>2000</v>
      </c>
    </row>
    <row r="509" spans="1:45" ht="33" hidden="1" x14ac:dyDescent="0.25">
      <c r="A509" s="63" t="s">
        <v>457</v>
      </c>
      <c r="B509" s="16">
        <f>B504</f>
        <v>912</v>
      </c>
      <c r="C509" s="16" t="s">
        <v>21</v>
      </c>
      <c r="D509" s="16" t="s">
        <v>22</v>
      </c>
      <c r="E509" s="16" t="s">
        <v>460</v>
      </c>
      <c r="F509" s="13"/>
      <c r="G509" s="13">
        <f>G510</f>
        <v>81442</v>
      </c>
      <c r="H509" s="13">
        <f t="shared" ref="H509:R510" si="735">H510</f>
        <v>81442</v>
      </c>
      <c r="I509" s="13">
        <f t="shared" si="735"/>
        <v>0</v>
      </c>
      <c r="J509" s="13">
        <f t="shared" si="735"/>
        <v>0</v>
      </c>
      <c r="K509" s="13">
        <f t="shared" si="735"/>
        <v>0</v>
      </c>
      <c r="L509" s="13">
        <f t="shared" si="735"/>
        <v>0</v>
      </c>
      <c r="M509" s="13">
        <f t="shared" si="735"/>
        <v>81442</v>
      </c>
      <c r="N509" s="13">
        <f t="shared" si="735"/>
        <v>81442</v>
      </c>
      <c r="O509" s="13">
        <f t="shared" si="735"/>
        <v>0</v>
      </c>
      <c r="P509" s="13">
        <f t="shared" si="735"/>
        <v>0</v>
      </c>
      <c r="Q509" s="13">
        <f t="shared" si="735"/>
        <v>0</v>
      </c>
      <c r="R509" s="13">
        <f t="shared" si="735"/>
        <v>0</v>
      </c>
      <c r="S509" s="13">
        <f>S510</f>
        <v>81442</v>
      </c>
      <c r="T509" s="13">
        <f>T510</f>
        <v>81442</v>
      </c>
      <c r="U509" s="13">
        <f t="shared" ref="U509:X510" si="736">U510</f>
        <v>0</v>
      </c>
      <c r="V509" s="13">
        <f t="shared" si="736"/>
        <v>0</v>
      </c>
      <c r="W509" s="13">
        <f t="shared" si="736"/>
        <v>0</v>
      </c>
      <c r="X509" s="13">
        <f t="shared" si="736"/>
        <v>0</v>
      </c>
      <c r="Y509" s="13">
        <f>Y510</f>
        <v>81442</v>
      </c>
      <c r="Z509" s="13">
        <f>Z510</f>
        <v>81442</v>
      </c>
      <c r="AA509" s="13">
        <f t="shared" ref="AA509:AD510" si="737">AA510</f>
        <v>0</v>
      </c>
      <c r="AB509" s="13">
        <f t="shared" si="737"/>
        <v>0</v>
      </c>
      <c r="AC509" s="13">
        <f t="shared" si="737"/>
        <v>0</v>
      </c>
      <c r="AD509" s="13">
        <f t="shared" si="737"/>
        <v>0</v>
      </c>
      <c r="AE509" s="13">
        <f>AE510</f>
        <v>81442</v>
      </c>
      <c r="AF509" s="13">
        <f>AF510</f>
        <v>81442</v>
      </c>
      <c r="AG509" s="13">
        <f t="shared" ref="AG509:AJ510" si="738">AG510</f>
        <v>0</v>
      </c>
      <c r="AH509" s="13">
        <f t="shared" si="738"/>
        <v>0</v>
      </c>
      <c r="AI509" s="13">
        <f t="shared" si="738"/>
        <v>0</v>
      </c>
      <c r="AJ509" s="13">
        <f t="shared" si="738"/>
        <v>0</v>
      </c>
      <c r="AK509" s="81">
        <f>AK510</f>
        <v>81442</v>
      </c>
      <c r="AL509" s="81">
        <f>AL510</f>
        <v>81442</v>
      </c>
      <c r="AM509" s="13">
        <f t="shared" ref="AM509:AP510" si="739">AM510</f>
        <v>0</v>
      </c>
      <c r="AN509" s="13">
        <f t="shared" si="739"/>
        <v>0</v>
      </c>
      <c r="AO509" s="13">
        <f t="shared" si="739"/>
        <v>0</v>
      </c>
      <c r="AP509" s="13">
        <f t="shared" si="739"/>
        <v>0</v>
      </c>
      <c r="AQ509" s="13">
        <f>AQ510</f>
        <v>81442</v>
      </c>
      <c r="AR509" s="13">
        <f>AR510</f>
        <v>81442</v>
      </c>
      <c r="AS509" s="6">
        <f t="shared" si="646"/>
        <v>0</v>
      </c>
    </row>
    <row r="510" spans="1:45" ht="33" hidden="1" x14ac:dyDescent="0.25">
      <c r="A510" s="64" t="s">
        <v>458</v>
      </c>
      <c r="B510" s="16">
        <f t="shared" si="731"/>
        <v>912</v>
      </c>
      <c r="C510" s="16" t="s">
        <v>21</v>
      </c>
      <c r="D510" s="16" t="s">
        <v>22</v>
      </c>
      <c r="E510" s="16" t="s">
        <v>487</v>
      </c>
      <c r="F510" s="13"/>
      <c r="G510" s="13">
        <f>G511</f>
        <v>81442</v>
      </c>
      <c r="H510" s="13">
        <f t="shared" si="735"/>
        <v>81442</v>
      </c>
      <c r="I510" s="13">
        <f t="shared" si="735"/>
        <v>0</v>
      </c>
      <c r="J510" s="13">
        <f t="shared" si="735"/>
        <v>0</v>
      </c>
      <c r="K510" s="13">
        <f t="shared" si="735"/>
        <v>0</v>
      </c>
      <c r="L510" s="13">
        <f t="shared" si="735"/>
        <v>0</v>
      </c>
      <c r="M510" s="13">
        <f t="shared" si="735"/>
        <v>81442</v>
      </c>
      <c r="N510" s="13">
        <f t="shared" si="735"/>
        <v>81442</v>
      </c>
      <c r="O510" s="13">
        <f t="shared" si="735"/>
        <v>0</v>
      </c>
      <c r="P510" s="13">
        <f t="shared" si="735"/>
        <v>0</v>
      </c>
      <c r="Q510" s="13">
        <f t="shared" si="735"/>
        <v>0</v>
      </c>
      <c r="R510" s="13">
        <f t="shared" si="735"/>
        <v>0</v>
      </c>
      <c r="S510" s="13">
        <f>S511</f>
        <v>81442</v>
      </c>
      <c r="T510" s="13">
        <f>T511</f>
        <v>81442</v>
      </c>
      <c r="U510" s="13">
        <f t="shared" si="736"/>
        <v>0</v>
      </c>
      <c r="V510" s="13">
        <f t="shared" si="736"/>
        <v>0</v>
      </c>
      <c r="W510" s="13">
        <f t="shared" si="736"/>
        <v>0</v>
      </c>
      <c r="X510" s="13">
        <f t="shared" si="736"/>
        <v>0</v>
      </c>
      <c r="Y510" s="13">
        <f>Y511</f>
        <v>81442</v>
      </c>
      <c r="Z510" s="13">
        <f>Z511</f>
        <v>81442</v>
      </c>
      <c r="AA510" s="13">
        <f t="shared" si="737"/>
        <v>0</v>
      </c>
      <c r="AB510" s="13">
        <f t="shared" si="737"/>
        <v>0</v>
      </c>
      <c r="AC510" s="13">
        <f t="shared" si="737"/>
        <v>0</v>
      </c>
      <c r="AD510" s="13">
        <f t="shared" si="737"/>
        <v>0</v>
      </c>
      <c r="AE510" s="13">
        <f>AE511</f>
        <v>81442</v>
      </c>
      <c r="AF510" s="13">
        <f>AF511</f>
        <v>81442</v>
      </c>
      <c r="AG510" s="13">
        <f t="shared" si="738"/>
        <v>0</v>
      </c>
      <c r="AH510" s="13">
        <f t="shared" si="738"/>
        <v>0</v>
      </c>
      <c r="AI510" s="13">
        <f t="shared" si="738"/>
        <v>0</v>
      </c>
      <c r="AJ510" s="13">
        <f t="shared" si="738"/>
        <v>0</v>
      </c>
      <c r="AK510" s="81">
        <f>AK511</f>
        <v>81442</v>
      </c>
      <c r="AL510" s="81">
        <f>AL511</f>
        <v>81442</v>
      </c>
      <c r="AM510" s="13">
        <f t="shared" si="739"/>
        <v>0</v>
      </c>
      <c r="AN510" s="13">
        <f t="shared" si="739"/>
        <v>0</v>
      </c>
      <c r="AO510" s="13">
        <f t="shared" si="739"/>
        <v>0</v>
      </c>
      <c r="AP510" s="13">
        <f t="shared" si="739"/>
        <v>0</v>
      </c>
      <c r="AQ510" s="13">
        <f>AQ511</f>
        <v>81442</v>
      </c>
      <c r="AR510" s="13">
        <f>AR511</f>
        <v>81442</v>
      </c>
      <c r="AS510" s="6">
        <f t="shared" si="646"/>
        <v>0</v>
      </c>
    </row>
    <row r="511" spans="1:45" ht="33" hidden="1" x14ac:dyDescent="0.25">
      <c r="A511" s="63" t="s">
        <v>12</v>
      </c>
      <c r="B511" s="16">
        <f t="shared" si="731"/>
        <v>912</v>
      </c>
      <c r="C511" s="16" t="s">
        <v>21</v>
      </c>
      <c r="D511" s="16" t="s">
        <v>22</v>
      </c>
      <c r="E511" s="16" t="s">
        <v>487</v>
      </c>
      <c r="F511" s="16" t="s">
        <v>13</v>
      </c>
      <c r="G511" s="13">
        <f>G512+G513</f>
        <v>81442</v>
      </c>
      <c r="H511" s="13">
        <f t="shared" ref="H511:N511" si="740">H512+H513</f>
        <v>81442</v>
      </c>
      <c r="I511" s="13">
        <f t="shared" si="740"/>
        <v>0</v>
      </c>
      <c r="J511" s="13">
        <f t="shared" si="740"/>
        <v>0</v>
      </c>
      <c r="K511" s="13">
        <f t="shared" si="740"/>
        <v>0</v>
      </c>
      <c r="L511" s="13">
        <f t="shared" si="740"/>
        <v>0</v>
      </c>
      <c r="M511" s="13">
        <f t="shared" si="740"/>
        <v>81442</v>
      </c>
      <c r="N511" s="13">
        <f t="shared" si="740"/>
        <v>81442</v>
      </c>
      <c r="O511" s="13">
        <f t="shared" ref="O511:T511" si="741">O512+O513</f>
        <v>0</v>
      </c>
      <c r="P511" s="13">
        <f t="shared" si="741"/>
        <v>0</v>
      </c>
      <c r="Q511" s="13">
        <f t="shared" si="741"/>
        <v>0</v>
      </c>
      <c r="R511" s="13">
        <f t="shared" si="741"/>
        <v>0</v>
      </c>
      <c r="S511" s="13">
        <f t="shared" si="741"/>
        <v>81442</v>
      </c>
      <c r="T511" s="13">
        <f t="shared" si="741"/>
        <v>81442</v>
      </c>
      <c r="U511" s="13">
        <f t="shared" ref="U511:Z511" si="742">U512+U513</f>
        <v>0</v>
      </c>
      <c r="V511" s="13">
        <f t="shared" si="742"/>
        <v>0</v>
      </c>
      <c r="W511" s="13">
        <f t="shared" si="742"/>
        <v>0</v>
      </c>
      <c r="X511" s="13">
        <f t="shared" si="742"/>
        <v>0</v>
      </c>
      <c r="Y511" s="13">
        <f t="shared" si="742"/>
        <v>81442</v>
      </c>
      <c r="Z511" s="13">
        <f t="shared" si="742"/>
        <v>81442</v>
      </c>
      <c r="AA511" s="13">
        <f t="shared" ref="AA511:AF511" si="743">AA512+AA513</f>
        <v>0</v>
      </c>
      <c r="AB511" s="13">
        <f t="shared" si="743"/>
        <v>0</v>
      </c>
      <c r="AC511" s="13">
        <f t="shared" si="743"/>
        <v>0</v>
      </c>
      <c r="AD511" s="13">
        <f t="shared" si="743"/>
        <v>0</v>
      </c>
      <c r="AE511" s="13">
        <f t="shared" si="743"/>
        <v>81442</v>
      </c>
      <c r="AF511" s="13">
        <f t="shared" si="743"/>
        <v>81442</v>
      </c>
      <c r="AG511" s="13">
        <f t="shared" ref="AG511:AL511" si="744">AG512+AG513</f>
        <v>0</v>
      </c>
      <c r="AH511" s="13">
        <f t="shared" si="744"/>
        <v>0</v>
      </c>
      <c r="AI511" s="13">
        <f t="shared" si="744"/>
        <v>0</v>
      </c>
      <c r="AJ511" s="13">
        <f t="shared" si="744"/>
        <v>0</v>
      </c>
      <c r="AK511" s="81">
        <f t="shared" si="744"/>
        <v>81442</v>
      </c>
      <c r="AL511" s="81">
        <f t="shared" si="744"/>
        <v>81442</v>
      </c>
      <c r="AM511" s="13">
        <f t="shared" ref="AM511:AR511" si="745">AM512+AM513</f>
        <v>0</v>
      </c>
      <c r="AN511" s="13">
        <f t="shared" si="745"/>
        <v>0</v>
      </c>
      <c r="AO511" s="13">
        <f t="shared" si="745"/>
        <v>0</v>
      </c>
      <c r="AP511" s="13">
        <f t="shared" si="745"/>
        <v>0</v>
      </c>
      <c r="AQ511" s="13">
        <f t="shared" si="745"/>
        <v>81442</v>
      </c>
      <c r="AR511" s="13">
        <f t="shared" si="745"/>
        <v>81442</v>
      </c>
      <c r="AS511" s="6">
        <f t="shared" si="646"/>
        <v>0</v>
      </c>
    </row>
    <row r="512" spans="1:45" hidden="1" x14ac:dyDescent="0.25">
      <c r="A512" s="56" t="s">
        <v>14</v>
      </c>
      <c r="B512" s="16">
        <f t="shared" si="731"/>
        <v>912</v>
      </c>
      <c r="C512" s="16" t="s">
        <v>21</v>
      </c>
      <c r="D512" s="16" t="s">
        <v>22</v>
      </c>
      <c r="E512" s="16" t="s">
        <v>487</v>
      </c>
      <c r="F512" s="16" t="s">
        <v>37</v>
      </c>
      <c r="G512" s="13">
        <v>56845</v>
      </c>
      <c r="H512" s="13">
        <v>56845</v>
      </c>
      <c r="I512" s="13"/>
      <c r="J512" s="13"/>
      <c r="K512" s="13"/>
      <c r="L512" s="13"/>
      <c r="M512" s="13">
        <f>G512+I512+J512+K512+L512</f>
        <v>56845</v>
      </c>
      <c r="N512" s="13">
        <f>H512+J512</f>
        <v>56845</v>
      </c>
      <c r="O512" s="13"/>
      <c r="P512" s="13"/>
      <c r="Q512" s="13"/>
      <c r="R512" s="13"/>
      <c r="S512" s="13">
        <f>M512+O512+P512+Q512+R512</f>
        <v>56845</v>
      </c>
      <c r="T512" s="13">
        <f>N512+P512</f>
        <v>56845</v>
      </c>
      <c r="U512" s="13"/>
      <c r="V512" s="13"/>
      <c r="W512" s="13"/>
      <c r="X512" s="13"/>
      <c r="Y512" s="13">
        <f>S512+U512+V512+W512+X512</f>
        <v>56845</v>
      </c>
      <c r="Z512" s="13">
        <f>T512+V512</f>
        <v>56845</v>
      </c>
      <c r="AA512" s="13"/>
      <c r="AB512" s="13"/>
      <c r="AC512" s="13"/>
      <c r="AD512" s="13"/>
      <c r="AE512" s="13">
        <f>Y512+AA512+AB512+AC512+AD512</f>
        <v>56845</v>
      </c>
      <c r="AF512" s="13">
        <f>Z512+AB512</f>
        <v>56845</v>
      </c>
      <c r="AG512" s="13"/>
      <c r="AH512" s="13"/>
      <c r="AI512" s="13"/>
      <c r="AJ512" s="13"/>
      <c r="AK512" s="81">
        <f>AE512+AG512+AH512+AI512+AJ512</f>
        <v>56845</v>
      </c>
      <c r="AL512" s="81">
        <f>AF512+AH512</f>
        <v>56845</v>
      </c>
      <c r="AM512" s="13"/>
      <c r="AN512" s="13"/>
      <c r="AO512" s="13"/>
      <c r="AP512" s="13"/>
      <c r="AQ512" s="13">
        <f>AK512+AM512+AN512+AO512+AP512</f>
        <v>56845</v>
      </c>
      <c r="AR512" s="13">
        <f>AL512+AN512</f>
        <v>56845</v>
      </c>
      <c r="AS512" s="6">
        <f t="shared" si="646"/>
        <v>0</v>
      </c>
    </row>
    <row r="513" spans="1:45" hidden="1" x14ac:dyDescent="0.25">
      <c r="A513" s="60" t="s">
        <v>24</v>
      </c>
      <c r="B513" s="16">
        <f t="shared" si="731"/>
        <v>912</v>
      </c>
      <c r="C513" s="16" t="s">
        <v>21</v>
      </c>
      <c r="D513" s="16" t="s">
        <v>22</v>
      </c>
      <c r="E513" s="16" t="s">
        <v>487</v>
      </c>
      <c r="F513" s="16" t="s">
        <v>38</v>
      </c>
      <c r="G513" s="13">
        <v>24597</v>
      </c>
      <c r="H513" s="13">
        <v>24597</v>
      </c>
      <c r="I513" s="13"/>
      <c r="J513" s="13"/>
      <c r="K513" s="13"/>
      <c r="L513" s="13"/>
      <c r="M513" s="13">
        <f>G513+I513+J513+K513+L513</f>
        <v>24597</v>
      </c>
      <c r="N513" s="13">
        <f>H513+J513</f>
        <v>24597</v>
      </c>
      <c r="O513" s="13"/>
      <c r="P513" s="13"/>
      <c r="Q513" s="13"/>
      <c r="R513" s="13"/>
      <c r="S513" s="13">
        <f>M513+O513+P513+Q513+R513</f>
        <v>24597</v>
      </c>
      <c r="T513" s="13">
        <f>N513+P513</f>
        <v>24597</v>
      </c>
      <c r="U513" s="13"/>
      <c r="V513" s="13"/>
      <c r="W513" s="13"/>
      <c r="X513" s="13"/>
      <c r="Y513" s="13">
        <f>S513+U513+V513+W513+X513</f>
        <v>24597</v>
      </c>
      <c r="Z513" s="13">
        <f>T513+V513</f>
        <v>24597</v>
      </c>
      <c r="AA513" s="13"/>
      <c r="AB513" s="13"/>
      <c r="AC513" s="13"/>
      <c r="AD513" s="13"/>
      <c r="AE513" s="13">
        <f>Y513+AA513+AB513+AC513+AD513</f>
        <v>24597</v>
      </c>
      <c r="AF513" s="13">
        <f>Z513+AB513</f>
        <v>24597</v>
      </c>
      <c r="AG513" s="13"/>
      <c r="AH513" s="13"/>
      <c r="AI513" s="13"/>
      <c r="AJ513" s="13"/>
      <c r="AK513" s="81">
        <f>AE513+AG513+AH513+AI513+AJ513</f>
        <v>24597</v>
      </c>
      <c r="AL513" s="81">
        <f>AF513+AH513</f>
        <v>24597</v>
      </c>
      <c r="AM513" s="13"/>
      <c r="AN513" s="13"/>
      <c r="AO513" s="13"/>
      <c r="AP513" s="13"/>
      <c r="AQ513" s="13">
        <f>AK513+AM513+AN513+AO513+AP513</f>
        <v>24597</v>
      </c>
      <c r="AR513" s="13">
        <f>AL513+AN513</f>
        <v>24597</v>
      </c>
      <c r="AS513" s="6">
        <f t="shared" si="646"/>
        <v>0</v>
      </c>
    </row>
    <row r="514" spans="1:45" hidden="1" x14ac:dyDescent="0.25">
      <c r="A514" s="56" t="s">
        <v>574</v>
      </c>
      <c r="B514" s="16">
        <f t="shared" si="731"/>
        <v>912</v>
      </c>
      <c r="C514" s="16" t="s">
        <v>21</v>
      </c>
      <c r="D514" s="16" t="s">
        <v>22</v>
      </c>
      <c r="E514" s="16" t="s">
        <v>616</v>
      </c>
      <c r="F514" s="16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>
        <f>AB515+AB518+AB521</f>
        <v>47106</v>
      </c>
      <c r="AC514" s="13">
        <f>AC515+AC518+AC521</f>
        <v>2258</v>
      </c>
      <c r="AD514" s="13">
        <f>AD515+AD518+AD521</f>
        <v>0</v>
      </c>
      <c r="AE514" s="13">
        <f>AE515+AE518</f>
        <v>47106</v>
      </c>
      <c r="AF514" s="13">
        <f>AF515+AF518</f>
        <v>47106</v>
      </c>
      <c r="AG514" s="13"/>
      <c r="AH514" s="13">
        <f>AH515+AH518+AH521</f>
        <v>0</v>
      </c>
      <c r="AI514" s="13">
        <f>AI515+AI518+AI521</f>
        <v>0</v>
      </c>
      <c r="AJ514" s="13">
        <f>AJ515+AJ518+AJ521</f>
        <v>0</v>
      </c>
      <c r="AK514" s="81">
        <f>AK515+AK518</f>
        <v>47106</v>
      </c>
      <c r="AL514" s="81">
        <f>AL515+AL518</f>
        <v>47106</v>
      </c>
      <c r="AM514" s="13"/>
      <c r="AN514" s="13">
        <f>AN515+AN518+AN521</f>
        <v>-2146</v>
      </c>
      <c r="AO514" s="13">
        <f>AO515+AO518+AO521</f>
        <v>0</v>
      </c>
      <c r="AP514" s="13">
        <f>AP515+AP518+AP521</f>
        <v>0</v>
      </c>
      <c r="AQ514" s="13">
        <f>AQ515+AQ518</f>
        <v>44960</v>
      </c>
      <c r="AR514" s="13">
        <f>AR515+AR518</f>
        <v>44960</v>
      </c>
      <c r="AS514" s="6">
        <f t="shared" si="646"/>
        <v>0</v>
      </c>
    </row>
    <row r="515" spans="1:45" ht="71.25" hidden="1" customHeight="1" x14ac:dyDescent="0.25">
      <c r="A515" s="60" t="s">
        <v>647</v>
      </c>
      <c r="B515" s="16">
        <f t="shared" si="731"/>
        <v>912</v>
      </c>
      <c r="C515" s="16" t="s">
        <v>21</v>
      </c>
      <c r="D515" s="16" t="s">
        <v>22</v>
      </c>
      <c r="E515" s="16" t="s">
        <v>646</v>
      </c>
      <c r="F515" s="16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>
        <f>AB516</f>
        <v>4200</v>
      </c>
      <c r="AC515" s="13">
        <f t="shared" ref="AC515:AF516" si="746">AC516</f>
        <v>0</v>
      </c>
      <c r="AD515" s="13">
        <f t="shared" si="746"/>
        <v>0</v>
      </c>
      <c r="AE515" s="13">
        <f t="shared" si="746"/>
        <v>4200</v>
      </c>
      <c r="AF515" s="13">
        <f t="shared" si="746"/>
        <v>4200</v>
      </c>
      <c r="AG515" s="13"/>
      <c r="AH515" s="13">
        <f>AH516</f>
        <v>0</v>
      </c>
      <c r="AI515" s="13">
        <f t="shared" ref="AI515:AL516" si="747">AI516</f>
        <v>0</v>
      </c>
      <c r="AJ515" s="13">
        <f t="shared" si="747"/>
        <v>0</v>
      </c>
      <c r="AK515" s="81">
        <f t="shared" si="747"/>
        <v>4200</v>
      </c>
      <c r="AL515" s="81">
        <f t="shared" si="747"/>
        <v>4200</v>
      </c>
      <c r="AM515" s="13"/>
      <c r="AN515" s="13">
        <f>AN516</f>
        <v>0</v>
      </c>
      <c r="AO515" s="13">
        <f t="shared" ref="AO515:AR516" si="748">AO516</f>
        <v>0</v>
      </c>
      <c r="AP515" s="13">
        <f t="shared" si="748"/>
        <v>0</v>
      </c>
      <c r="AQ515" s="13">
        <f t="shared" si="748"/>
        <v>4200</v>
      </c>
      <c r="AR515" s="13">
        <f t="shared" si="748"/>
        <v>4200</v>
      </c>
      <c r="AS515" s="6">
        <f t="shared" si="646"/>
        <v>0</v>
      </c>
    </row>
    <row r="516" spans="1:45" ht="33" hidden="1" x14ac:dyDescent="0.25">
      <c r="A516" s="63" t="s">
        <v>12</v>
      </c>
      <c r="B516" s="16">
        <f t="shared" si="731"/>
        <v>912</v>
      </c>
      <c r="C516" s="16" t="s">
        <v>21</v>
      </c>
      <c r="D516" s="16" t="s">
        <v>22</v>
      </c>
      <c r="E516" s="16" t="s">
        <v>646</v>
      </c>
      <c r="F516" s="16" t="s">
        <v>13</v>
      </c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>
        <f>AB517</f>
        <v>4200</v>
      </c>
      <c r="AC516" s="13">
        <f t="shared" si="746"/>
        <v>0</v>
      </c>
      <c r="AD516" s="13">
        <f t="shared" si="746"/>
        <v>0</v>
      </c>
      <c r="AE516" s="13">
        <f t="shared" si="746"/>
        <v>4200</v>
      </c>
      <c r="AF516" s="13">
        <f t="shared" si="746"/>
        <v>4200</v>
      </c>
      <c r="AG516" s="13"/>
      <c r="AH516" s="13">
        <f>AH517</f>
        <v>0</v>
      </c>
      <c r="AI516" s="13">
        <f t="shared" si="747"/>
        <v>0</v>
      </c>
      <c r="AJ516" s="13">
        <f t="shared" si="747"/>
        <v>0</v>
      </c>
      <c r="AK516" s="81">
        <f t="shared" si="747"/>
        <v>4200</v>
      </c>
      <c r="AL516" s="81">
        <f t="shared" si="747"/>
        <v>4200</v>
      </c>
      <c r="AM516" s="13"/>
      <c r="AN516" s="13">
        <f>AN517</f>
        <v>0</v>
      </c>
      <c r="AO516" s="13">
        <f t="shared" si="748"/>
        <v>0</v>
      </c>
      <c r="AP516" s="13">
        <f t="shared" si="748"/>
        <v>0</v>
      </c>
      <c r="AQ516" s="13">
        <f t="shared" si="748"/>
        <v>4200</v>
      </c>
      <c r="AR516" s="13">
        <f t="shared" si="748"/>
        <v>4200</v>
      </c>
      <c r="AS516" s="6">
        <f t="shared" si="646"/>
        <v>0</v>
      </c>
    </row>
    <row r="517" spans="1:45" hidden="1" x14ac:dyDescent="0.25">
      <c r="A517" s="60" t="s">
        <v>24</v>
      </c>
      <c r="B517" s="16">
        <f t="shared" si="731"/>
        <v>912</v>
      </c>
      <c r="C517" s="16" t="s">
        <v>21</v>
      </c>
      <c r="D517" s="16" t="s">
        <v>22</v>
      </c>
      <c r="E517" s="16" t="s">
        <v>646</v>
      </c>
      <c r="F517" s="16" t="s">
        <v>38</v>
      </c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>
        <v>4200</v>
      </c>
      <c r="AC517" s="13"/>
      <c r="AD517" s="13"/>
      <c r="AE517" s="13">
        <f>Y517+AB517</f>
        <v>4200</v>
      </c>
      <c r="AF517" s="13">
        <f>Z517+AB517</f>
        <v>4200</v>
      </c>
      <c r="AG517" s="13"/>
      <c r="AH517" s="13"/>
      <c r="AI517" s="13"/>
      <c r="AJ517" s="13"/>
      <c r="AK517" s="81">
        <f>AE517+AH517</f>
        <v>4200</v>
      </c>
      <c r="AL517" s="81">
        <f>AF517+AH517</f>
        <v>4200</v>
      </c>
      <c r="AM517" s="13"/>
      <c r="AN517" s="13"/>
      <c r="AO517" s="13"/>
      <c r="AP517" s="13"/>
      <c r="AQ517" s="13">
        <f>AK517+AN517</f>
        <v>4200</v>
      </c>
      <c r="AR517" s="13">
        <f>AL517+AN517</f>
        <v>4200</v>
      </c>
      <c r="AS517" s="6">
        <f t="shared" si="646"/>
        <v>0</v>
      </c>
    </row>
    <row r="518" spans="1:45" ht="40.5" hidden="1" customHeight="1" x14ac:dyDescent="0.25">
      <c r="A518" s="60" t="s">
        <v>658</v>
      </c>
      <c r="B518" s="16">
        <f>B514</f>
        <v>912</v>
      </c>
      <c r="C518" s="16" t="s">
        <v>21</v>
      </c>
      <c r="D518" s="16" t="s">
        <v>22</v>
      </c>
      <c r="E518" s="16" t="s">
        <v>618</v>
      </c>
      <c r="F518" s="16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>
        <f>AB519</f>
        <v>42906</v>
      </c>
      <c r="AC518" s="13">
        <f t="shared" ref="AC518:AF519" si="749">AC519</f>
        <v>0</v>
      </c>
      <c r="AD518" s="13">
        <f t="shared" si="749"/>
        <v>0</v>
      </c>
      <c r="AE518" s="13">
        <f t="shared" si="749"/>
        <v>42906</v>
      </c>
      <c r="AF518" s="13">
        <f t="shared" si="749"/>
        <v>42906</v>
      </c>
      <c r="AG518" s="13"/>
      <c r="AH518" s="13">
        <f>AH519</f>
        <v>0</v>
      </c>
      <c r="AI518" s="13">
        <f t="shared" ref="AI518:AL519" si="750">AI519</f>
        <v>0</v>
      </c>
      <c r="AJ518" s="13">
        <f t="shared" si="750"/>
        <v>0</v>
      </c>
      <c r="AK518" s="81">
        <f t="shared" si="750"/>
        <v>42906</v>
      </c>
      <c r="AL518" s="81">
        <f t="shared" si="750"/>
        <v>42906</v>
      </c>
      <c r="AM518" s="13"/>
      <c r="AN518" s="13">
        <f>AN519</f>
        <v>-2146</v>
      </c>
      <c r="AO518" s="13">
        <f t="shared" ref="AO518:AR519" si="751">AO519</f>
        <v>0</v>
      </c>
      <c r="AP518" s="13">
        <f t="shared" si="751"/>
        <v>0</v>
      </c>
      <c r="AQ518" s="13">
        <f t="shared" si="751"/>
        <v>40760</v>
      </c>
      <c r="AR518" s="13">
        <f t="shared" si="751"/>
        <v>40760</v>
      </c>
      <c r="AS518" s="6">
        <f t="shared" si="646"/>
        <v>0</v>
      </c>
    </row>
    <row r="519" spans="1:45" ht="33" hidden="1" x14ac:dyDescent="0.25">
      <c r="A519" s="56" t="s">
        <v>205</v>
      </c>
      <c r="B519" s="16">
        <f t="shared" si="731"/>
        <v>912</v>
      </c>
      <c r="C519" s="16" t="s">
        <v>21</v>
      </c>
      <c r="D519" s="16" t="s">
        <v>22</v>
      </c>
      <c r="E519" s="16" t="s">
        <v>618</v>
      </c>
      <c r="F519" s="16" t="s">
        <v>206</v>
      </c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>
        <f>AB520</f>
        <v>42906</v>
      </c>
      <c r="AC519" s="13">
        <f t="shared" si="749"/>
        <v>0</v>
      </c>
      <c r="AD519" s="13">
        <f t="shared" si="749"/>
        <v>0</v>
      </c>
      <c r="AE519" s="13">
        <f t="shared" si="749"/>
        <v>42906</v>
      </c>
      <c r="AF519" s="13">
        <f t="shared" si="749"/>
        <v>42906</v>
      </c>
      <c r="AG519" s="13"/>
      <c r="AH519" s="13">
        <f>AH520</f>
        <v>0</v>
      </c>
      <c r="AI519" s="13">
        <f t="shared" si="750"/>
        <v>0</v>
      </c>
      <c r="AJ519" s="13">
        <f t="shared" si="750"/>
        <v>0</v>
      </c>
      <c r="AK519" s="81">
        <f t="shared" si="750"/>
        <v>42906</v>
      </c>
      <c r="AL519" s="81">
        <f t="shared" si="750"/>
        <v>42906</v>
      </c>
      <c r="AM519" s="13"/>
      <c r="AN519" s="13">
        <f>AN520</f>
        <v>-2146</v>
      </c>
      <c r="AO519" s="13">
        <f t="shared" si="751"/>
        <v>0</v>
      </c>
      <c r="AP519" s="13">
        <f t="shared" si="751"/>
        <v>0</v>
      </c>
      <c r="AQ519" s="13">
        <f t="shared" si="751"/>
        <v>40760</v>
      </c>
      <c r="AR519" s="13">
        <f t="shared" si="751"/>
        <v>40760</v>
      </c>
      <c r="AS519" s="6">
        <f t="shared" si="646"/>
        <v>0</v>
      </c>
    </row>
    <row r="520" spans="1:45" ht="115.5" hidden="1" x14ac:dyDescent="0.25">
      <c r="A520" s="63" t="s">
        <v>651</v>
      </c>
      <c r="B520" s="16">
        <f t="shared" si="731"/>
        <v>912</v>
      </c>
      <c r="C520" s="16" t="s">
        <v>21</v>
      </c>
      <c r="D520" s="16" t="s">
        <v>22</v>
      </c>
      <c r="E520" s="16" t="s">
        <v>618</v>
      </c>
      <c r="F520" s="16" t="s">
        <v>650</v>
      </c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>
        <v>42906</v>
      </c>
      <c r="AC520" s="13"/>
      <c r="AD520" s="13"/>
      <c r="AE520" s="13">
        <f>Y520+AB520</f>
        <v>42906</v>
      </c>
      <c r="AF520" s="13">
        <f>Z520+AB520</f>
        <v>42906</v>
      </c>
      <c r="AG520" s="13"/>
      <c r="AH520" s="13"/>
      <c r="AI520" s="13"/>
      <c r="AJ520" s="13"/>
      <c r="AK520" s="81">
        <f>AE520+AH520</f>
        <v>42906</v>
      </c>
      <c r="AL520" s="81">
        <f>AF520+AH520</f>
        <v>42906</v>
      </c>
      <c r="AM520" s="13"/>
      <c r="AN520" s="13">
        <v>-2146</v>
      </c>
      <c r="AO520" s="13"/>
      <c r="AP520" s="13"/>
      <c r="AQ520" s="13">
        <f>AK520+AN520</f>
        <v>40760</v>
      </c>
      <c r="AR520" s="13">
        <f>AL520+AN520</f>
        <v>40760</v>
      </c>
      <c r="AS520" s="6">
        <f t="shared" si="646"/>
        <v>0</v>
      </c>
    </row>
    <row r="521" spans="1:45" ht="33" hidden="1" x14ac:dyDescent="0.25">
      <c r="A521" s="60" t="s">
        <v>658</v>
      </c>
      <c r="B521" s="16">
        <f t="shared" si="731"/>
        <v>912</v>
      </c>
      <c r="C521" s="16" t="s">
        <v>21</v>
      </c>
      <c r="D521" s="16" t="s">
        <v>22</v>
      </c>
      <c r="E521" s="16" t="s">
        <v>617</v>
      </c>
      <c r="F521" s="16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>
        <f>AB522</f>
        <v>0</v>
      </c>
      <c r="AC521" s="13">
        <f t="shared" ref="AC521:AF522" si="752">AC522</f>
        <v>2258</v>
      </c>
      <c r="AD521" s="13">
        <f t="shared" si="752"/>
        <v>0</v>
      </c>
      <c r="AE521" s="13">
        <f t="shared" si="752"/>
        <v>2258</v>
      </c>
      <c r="AF521" s="13">
        <f t="shared" si="752"/>
        <v>0</v>
      </c>
      <c r="AG521" s="13"/>
      <c r="AH521" s="13">
        <f>AH522</f>
        <v>0</v>
      </c>
      <c r="AI521" s="13">
        <f t="shared" ref="AI521:AM522" si="753">AI522</f>
        <v>0</v>
      </c>
      <c r="AJ521" s="13">
        <f t="shared" si="753"/>
        <v>0</v>
      </c>
      <c r="AK521" s="81">
        <f t="shared" si="753"/>
        <v>2258</v>
      </c>
      <c r="AL521" s="81">
        <f t="shared" si="753"/>
        <v>0</v>
      </c>
      <c r="AM521" s="99">
        <f t="shared" si="753"/>
        <v>-112</v>
      </c>
      <c r="AN521" s="13">
        <f>AN522</f>
        <v>0</v>
      </c>
      <c r="AO521" s="13">
        <f t="shared" ref="AO521:AR522" si="754">AO522</f>
        <v>0</v>
      </c>
      <c r="AP521" s="13">
        <f t="shared" si="754"/>
        <v>0</v>
      </c>
      <c r="AQ521" s="13">
        <f t="shared" si="754"/>
        <v>2146</v>
      </c>
      <c r="AR521" s="13">
        <f t="shared" si="754"/>
        <v>0</v>
      </c>
      <c r="AS521" s="6">
        <f t="shared" si="646"/>
        <v>2146</v>
      </c>
    </row>
    <row r="522" spans="1:45" ht="33" hidden="1" x14ac:dyDescent="0.25">
      <c r="A522" s="56" t="s">
        <v>205</v>
      </c>
      <c r="B522" s="16">
        <f t="shared" si="731"/>
        <v>912</v>
      </c>
      <c r="C522" s="16" t="s">
        <v>21</v>
      </c>
      <c r="D522" s="16" t="s">
        <v>22</v>
      </c>
      <c r="E522" s="16" t="s">
        <v>617</v>
      </c>
      <c r="F522" s="16" t="s">
        <v>206</v>
      </c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>
        <f>AB523</f>
        <v>0</v>
      </c>
      <c r="AC522" s="13">
        <f t="shared" si="752"/>
        <v>2258</v>
      </c>
      <c r="AD522" s="13">
        <f t="shared" si="752"/>
        <v>0</v>
      </c>
      <c r="AE522" s="13">
        <f t="shared" si="752"/>
        <v>2258</v>
      </c>
      <c r="AF522" s="13">
        <f t="shared" si="752"/>
        <v>0</v>
      </c>
      <c r="AG522" s="13"/>
      <c r="AH522" s="13">
        <f>AH523</f>
        <v>0</v>
      </c>
      <c r="AI522" s="13">
        <f t="shared" si="753"/>
        <v>0</v>
      </c>
      <c r="AJ522" s="13">
        <f t="shared" si="753"/>
        <v>0</v>
      </c>
      <c r="AK522" s="81">
        <f t="shared" si="753"/>
        <v>2258</v>
      </c>
      <c r="AL522" s="81">
        <f t="shared" si="753"/>
        <v>0</v>
      </c>
      <c r="AM522" s="99">
        <f t="shared" si="753"/>
        <v>-112</v>
      </c>
      <c r="AN522" s="13">
        <f>AN523</f>
        <v>0</v>
      </c>
      <c r="AO522" s="13">
        <f t="shared" si="754"/>
        <v>0</v>
      </c>
      <c r="AP522" s="13">
        <f t="shared" si="754"/>
        <v>0</v>
      </c>
      <c r="AQ522" s="13">
        <f t="shared" si="754"/>
        <v>2146</v>
      </c>
      <c r="AR522" s="13">
        <f t="shared" si="754"/>
        <v>0</v>
      </c>
      <c r="AS522" s="6">
        <f t="shared" si="646"/>
        <v>2146</v>
      </c>
    </row>
    <row r="523" spans="1:45" ht="115.5" hidden="1" x14ac:dyDescent="0.25">
      <c r="A523" s="63" t="s">
        <v>651</v>
      </c>
      <c r="B523" s="16">
        <f t="shared" si="731"/>
        <v>912</v>
      </c>
      <c r="C523" s="16" t="s">
        <v>21</v>
      </c>
      <c r="D523" s="16" t="s">
        <v>22</v>
      </c>
      <c r="E523" s="16" t="s">
        <v>617</v>
      </c>
      <c r="F523" s="16" t="s">
        <v>650</v>
      </c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>
        <v>2258</v>
      </c>
      <c r="AD523" s="13"/>
      <c r="AE523" s="13">
        <f>Y523+AA523+AB523+AC523+AD523</f>
        <v>2258</v>
      </c>
      <c r="AF523" s="13">
        <f>Z523+AB523</f>
        <v>0</v>
      </c>
      <c r="AG523" s="13"/>
      <c r="AH523" s="13"/>
      <c r="AI523" s="13"/>
      <c r="AJ523" s="13"/>
      <c r="AK523" s="81">
        <f>AE523+AG523+AH523+AI523+AJ523</f>
        <v>2258</v>
      </c>
      <c r="AL523" s="81">
        <f>AF523+AH523</f>
        <v>0</v>
      </c>
      <c r="AM523" s="13">
        <v>-112</v>
      </c>
      <c r="AN523" s="13"/>
      <c r="AO523" s="13"/>
      <c r="AP523" s="13"/>
      <c r="AQ523" s="13">
        <f>AK523+AM523+AN523+AO523+AP523</f>
        <v>2146</v>
      </c>
      <c r="AR523" s="13">
        <f>AL523+AN523</f>
        <v>0</v>
      </c>
      <c r="AS523" s="6">
        <f t="shared" si="646"/>
        <v>2146</v>
      </c>
    </row>
    <row r="524" spans="1:45" ht="82.5" hidden="1" x14ac:dyDescent="0.25">
      <c r="A524" s="60" t="s">
        <v>135</v>
      </c>
      <c r="B524" s="16">
        <f t="shared" si="731"/>
        <v>912</v>
      </c>
      <c r="C524" s="16" t="s">
        <v>21</v>
      </c>
      <c r="D524" s="16" t="s">
        <v>22</v>
      </c>
      <c r="E524" s="16" t="s">
        <v>136</v>
      </c>
      <c r="F524" s="16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>
        <f>AG525</f>
        <v>0</v>
      </c>
      <c r="AH524" s="13">
        <f t="shared" ref="AH524:AR527" si="755">AH525</f>
        <v>0</v>
      </c>
      <c r="AI524" s="13">
        <f t="shared" si="755"/>
        <v>776</v>
      </c>
      <c r="AJ524" s="13">
        <f t="shared" si="755"/>
        <v>0</v>
      </c>
      <c r="AK524" s="81">
        <f t="shared" si="755"/>
        <v>776</v>
      </c>
      <c r="AL524" s="81">
        <f t="shared" si="755"/>
        <v>0</v>
      </c>
      <c r="AM524" s="13">
        <f>AM525</f>
        <v>0</v>
      </c>
      <c r="AN524" s="13">
        <f t="shared" si="755"/>
        <v>0</v>
      </c>
      <c r="AO524" s="13">
        <f t="shared" si="755"/>
        <v>0</v>
      </c>
      <c r="AP524" s="13">
        <f t="shared" si="755"/>
        <v>0</v>
      </c>
      <c r="AQ524" s="13">
        <f t="shared" si="755"/>
        <v>776</v>
      </c>
      <c r="AR524" s="13">
        <f t="shared" si="755"/>
        <v>0</v>
      </c>
      <c r="AS524" s="6">
        <f t="shared" si="646"/>
        <v>776</v>
      </c>
    </row>
    <row r="525" spans="1:45" hidden="1" x14ac:dyDescent="0.25">
      <c r="A525" s="64" t="s">
        <v>15</v>
      </c>
      <c r="B525" s="16">
        <f t="shared" si="731"/>
        <v>912</v>
      </c>
      <c r="C525" s="16" t="s">
        <v>21</v>
      </c>
      <c r="D525" s="16" t="s">
        <v>22</v>
      </c>
      <c r="E525" s="16" t="s">
        <v>169</v>
      </c>
      <c r="F525" s="16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>
        <f>AG526</f>
        <v>0</v>
      </c>
      <c r="AH525" s="13">
        <f t="shared" si="755"/>
        <v>0</v>
      </c>
      <c r="AI525" s="13">
        <f t="shared" si="755"/>
        <v>776</v>
      </c>
      <c r="AJ525" s="13">
        <f t="shared" si="755"/>
        <v>0</v>
      </c>
      <c r="AK525" s="81">
        <f t="shared" si="755"/>
        <v>776</v>
      </c>
      <c r="AL525" s="81">
        <f t="shared" si="755"/>
        <v>0</v>
      </c>
      <c r="AM525" s="13">
        <f>AM526</f>
        <v>0</v>
      </c>
      <c r="AN525" s="13">
        <f t="shared" si="755"/>
        <v>0</v>
      </c>
      <c r="AO525" s="13">
        <f t="shared" si="755"/>
        <v>0</v>
      </c>
      <c r="AP525" s="13">
        <f t="shared" si="755"/>
        <v>0</v>
      </c>
      <c r="AQ525" s="13">
        <f t="shared" si="755"/>
        <v>776</v>
      </c>
      <c r="AR525" s="13">
        <f t="shared" si="755"/>
        <v>0</v>
      </c>
      <c r="AS525" s="6">
        <f t="shared" si="646"/>
        <v>776</v>
      </c>
    </row>
    <row r="526" spans="1:45" hidden="1" x14ac:dyDescent="0.25">
      <c r="A526" s="60" t="s">
        <v>26</v>
      </c>
      <c r="B526" s="16">
        <f t="shared" si="731"/>
        <v>912</v>
      </c>
      <c r="C526" s="16" t="s">
        <v>21</v>
      </c>
      <c r="D526" s="16" t="s">
        <v>22</v>
      </c>
      <c r="E526" s="16" t="s">
        <v>677</v>
      </c>
      <c r="F526" s="16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>
        <f>AG527</f>
        <v>0</v>
      </c>
      <c r="AH526" s="13">
        <f t="shared" si="755"/>
        <v>0</v>
      </c>
      <c r="AI526" s="13">
        <f t="shared" si="755"/>
        <v>776</v>
      </c>
      <c r="AJ526" s="13">
        <f t="shared" si="755"/>
        <v>0</v>
      </c>
      <c r="AK526" s="81">
        <f t="shared" si="755"/>
        <v>776</v>
      </c>
      <c r="AL526" s="81">
        <f t="shared" si="755"/>
        <v>0</v>
      </c>
      <c r="AM526" s="13">
        <f>AM527</f>
        <v>0</v>
      </c>
      <c r="AN526" s="13">
        <f t="shared" si="755"/>
        <v>0</v>
      </c>
      <c r="AO526" s="13">
        <f t="shared" si="755"/>
        <v>0</v>
      </c>
      <c r="AP526" s="13">
        <f t="shared" si="755"/>
        <v>0</v>
      </c>
      <c r="AQ526" s="13">
        <f t="shared" si="755"/>
        <v>776</v>
      </c>
      <c r="AR526" s="13">
        <f t="shared" si="755"/>
        <v>0</v>
      </c>
      <c r="AS526" s="6">
        <f t="shared" ref="AS526:AS589" si="756">AQ526-AR526</f>
        <v>776</v>
      </c>
    </row>
    <row r="527" spans="1:45" ht="33" hidden="1" x14ac:dyDescent="0.25">
      <c r="A527" s="63" t="s">
        <v>12</v>
      </c>
      <c r="B527" s="16">
        <f t="shared" si="731"/>
        <v>912</v>
      </c>
      <c r="C527" s="16" t="s">
        <v>21</v>
      </c>
      <c r="D527" s="16" t="s">
        <v>22</v>
      </c>
      <c r="E527" s="16" t="s">
        <v>677</v>
      </c>
      <c r="F527" s="16" t="s">
        <v>13</v>
      </c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>
        <f>AG528</f>
        <v>0</v>
      </c>
      <c r="AH527" s="13">
        <f t="shared" si="755"/>
        <v>0</v>
      </c>
      <c r="AI527" s="13">
        <f t="shared" si="755"/>
        <v>776</v>
      </c>
      <c r="AJ527" s="13">
        <f t="shared" si="755"/>
        <v>0</v>
      </c>
      <c r="AK527" s="81">
        <f t="shared" si="755"/>
        <v>776</v>
      </c>
      <c r="AL527" s="81">
        <f t="shared" si="755"/>
        <v>0</v>
      </c>
      <c r="AM527" s="13">
        <f>AM528</f>
        <v>0</v>
      </c>
      <c r="AN527" s="13">
        <f t="shared" si="755"/>
        <v>0</v>
      </c>
      <c r="AO527" s="13">
        <f t="shared" si="755"/>
        <v>0</v>
      </c>
      <c r="AP527" s="13">
        <f t="shared" si="755"/>
        <v>0</v>
      </c>
      <c r="AQ527" s="13">
        <f t="shared" si="755"/>
        <v>776</v>
      </c>
      <c r="AR527" s="13">
        <f t="shared" si="755"/>
        <v>0</v>
      </c>
      <c r="AS527" s="6">
        <f t="shared" si="756"/>
        <v>776</v>
      </c>
    </row>
    <row r="528" spans="1:45" hidden="1" x14ac:dyDescent="0.25">
      <c r="A528" s="56" t="s">
        <v>14</v>
      </c>
      <c r="B528" s="16">
        <f t="shared" si="731"/>
        <v>912</v>
      </c>
      <c r="C528" s="16" t="s">
        <v>21</v>
      </c>
      <c r="D528" s="16" t="s">
        <v>22</v>
      </c>
      <c r="E528" s="16" t="s">
        <v>677</v>
      </c>
      <c r="F528" s="16" t="s">
        <v>37</v>
      </c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>
        <v>776</v>
      </c>
      <c r="AJ528" s="13"/>
      <c r="AK528" s="81">
        <f>AE528+AG528+AH528+AI528+AJ528</f>
        <v>776</v>
      </c>
      <c r="AL528" s="81">
        <f>AF528+AH528</f>
        <v>0</v>
      </c>
      <c r="AM528" s="13"/>
      <c r="AN528" s="13"/>
      <c r="AO528" s="13"/>
      <c r="AP528" s="13"/>
      <c r="AQ528" s="13">
        <f>AK528+AM528+AN528+AO528+AP528</f>
        <v>776</v>
      </c>
      <c r="AR528" s="13">
        <f>AL528+AN528</f>
        <v>0</v>
      </c>
      <c r="AS528" s="6">
        <f t="shared" si="756"/>
        <v>776</v>
      </c>
    </row>
    <row r="529" spans="1:45" hidden="1" x14ac:dyDescent="0.25">
      <c r="A529" s="63"/>
      <c r="B529" s="16"/>
      <c r="C529" s="16"/>
      <c r="D529" s="16"/>
      <c r="E529" s="16"/>
      <c r="F529" s="16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81"/>
      <c r="AL529" s="81"/>
      <c r="AM529" s="13"/>
      <c r="AN529" s="13"/>
      <c r="AO529" s="13"/>
      <c r="AP529" s="13"/>
      <c r="AQ529" s="13"/>
      <c r="AR529" s="13"/>
      <c r="AS529" s="6">
        <f t="shared" si="756"/>
        <v>0</v>
      </c>
    </row>
    <row r="530" spans="1:45" ht="38.25" hidden="1" customHeight="1" x14ac:dyDescent="0.3">
      <c r="A530" s="59" t="s">
        <v>29</v>
      </c>
      <c r="B530" s="14">
        <v>912</v>
      </c>
      <c r="C530" s="14" t="s">
        <v>21</v>
      </c>
      <c r="D530" s="14" t="s">
        <v>30</v>
      </c>
      <c r="E530" s="14"/>
      <c r="F530" s="14"/>
      <c r="G530" s="32">
        <f t="shared" ref="G530:R534" si="757">G531</f>
        <v>107</v>
      </c>
      <c r="H530" s="32">
        <f t="shared" si="757"/>
        <v>0</v>
      </c>
      <c r="I530" s="13">
        <f t="shared" si="757"/>
        <v>0</v>
      </c>
      <c r="J530" s="13">
        <f t="shared" si="757"/>
        <v>0</v>
      </c>
      <c r="K530" s="13">
        <f t="shared" si="757"/>
        <v>0</v>
      </c>
      <c r="L530" s="13">
        <f t="shared" si="757"/>
        <v>0</v>
      </c>
      <c r="M530" s="32">
        <f t="shared" si="757"/>
        <v>107</v>
      </c>
      <c r="N530" s="32">
        <f t="shared" si="757"/>
        <v>0</v>
      </c>
      <c r="O530" s="13">
        <f t="shared" si="757"/>
        <v>0</v>
      </c>
      <c r="P530" s="13">
        <f t="shared" si="757"/>
        <v>0</v>
      </c>
      <c r="Q530" s="13">
        <f t="shared" si="757"/>
        <v>0</v>
      </c>
      <c r="R530" s="13">
        <f t="shared" si="757"/>
        <v>0</v>
      </c>
      <c r="S530" s="32">
        <f t="shared" ref="S530:AH534" si="758">S531</f>
        <v>107</v>
      </c>
      <c r="T530" s="32">
        <f t="shared" si="758"/>
        <v>0</v>
      </c>
      <c r="U530" s="13">
        <f t="shared" si="758"/>
        <v>0</v>
      </c>
      <c r="V530" s="13">
        <f t="shared" si="758"/>
        <v>0</v>
      </c>
      <c r="W530" s="13">
        <f t="shared" si="758"/>
        <v>0</v>
      </c>
      <c r="X530" s="13">
        <f t="shared" si="758"/>
        <v>0</v>
      </c>
      <c r="Y530" s="32">
        <f t="shared" si="758"/>
        <v>107</v>
      </c>
      <c r="Z530" s="32">
        <f t="shared" si="758"/>
        <v>0</v>
      </c>
      <c r="AA530" s="13">
        <f t="shared" si="758"/>
        <v>0</v>
      </c>
      <c r="AB530" s="13">
        <f t="shared" si="758"/>
        <v>0</v>
      </c>
      <c r="AC530" s="13">
        <f t="shared" si="758"/>
        <v>0</v>
      </c>
      <c r="AD530" s="13">
        <f t="shared" si="758"/>
        <v>0</v>
      </c>
      <c r="AE530" s="32">
        <f t="shared" si="758"/>
        <v>107</v>
      </c>
      <c r="AF530" s="32">
        <f t="shared" si="758"/>
        <v>0</v>
      </c>
      <c r="AG530" s="13">
        <f t="shared" si="758"/>
        <v>0</v>
      </c>
      <c r="AH530" s="13">
        <f t="shared" si="758"/>
        <v>0</v>
      </c>
      <c r="AI530" s="13">
        <f t="shared" ref="AG530:AR534" si="759">AI531</f>
        <v>0</v>
      </c>
      <c r="AJ530" s="13">
        <f t="shared" si="759"/>
        <v>0</v>
      </c>
      <c r="AK530" s="91">
        <f t="shared" si="759"/>
        <v>107</v>
      </c>
      <c r="AL530" s="91">
        <f t="shared" si="759"/>
        <v>0</v>
      </c>
      <c r="AM530" s="13">
        <f t="shared" si="759"/>
        <v>0</v>
      </c>
      <c r="AN530" s="13">
        <f t="shared" si="759"/>
        <v>0</v>
      </c>
      <c r="AO530" s="13">
        <f t="shared" si="759"/>
        <v>0</v>
      </c>
      <c r="AP530" s="13">
        <f t="shared" si="759"/>
        <v>0</v>
      </c>
      <c r="AQ530" s="32">
        <f t="shared" si="759"/>
        <v>107</v>
      </c>
      <c r="AR530" s="32">
        <f t="shared" si="759"/>
        <v>0</v>
      </c>
      <c r="AS530" s="6">
        <f t="shared" si="756"/>
        <v>107</v>
      </c>
    </row>
    <row r="531" spans="1:45" ht="34.5" hidden="1" x14ac:dyDescent="0.3">
      <c r="A531" s="60" t="s">
        <v>483</v>
      </c>
      <c r="B531" s="16">
        <v>912</v>
      </c>
      <c r="C531" s="16" t="s">
        <v>21</v>
      </c>
      <c r="D531" s="16" t="s">
        <v>30</v>
      </c>
      <c r="E531" s="16" t="s">
        <v>41</v>
      </c>
      <c r="F531" s="16"/>
      <c r="G531" s="13">
        <f t="shared" si="757"/>
        <v>107</v>
      </c>
      <c r="H531" s="13">
        <f t="shared" si="757"/>
        <v>0</v>
      </c>
      <c r="I531" s="13">
        <f t="shared" si="757"/>
        <v>0</v>
      </c>
      <c r="J531" s="13">
        <f t="shared" si="757"/>
        <v>0</v>
      </c>
      <c r="K531" s="13">
        <f t="shared" si="757"/>
        <v>0</v>
      </c>
      <c r="L531" s="13">
        <f t="shared" si="757"/>
        <v>0</v>
      </c>
      <c r="M531" s="13">
        <f t="shared" si="757"/>
        <v>107</v>
      </c>
      <c r="N531" s="13">
        <f t="shared" si="757"/>
        <v>0</v>
      </c>
      <c r="O531" s="13">
        <f t="shared" si="757"/>
        <v>0</v>
      </c>
      <c r="P531" s="13">
        <f t="shared" si="757"/>
        <v>0</v>
      </c>
      <c r="Q531" s="13">
        <f t="shared" si="757"/>
        <v>0</v>
      </c>
      <c r="R531" s="13">
        <f t="shared" si="757"/>
        <v>0</v>
      </c>
      <c r="S531" s="13">
        <f t="shared" si="758"/>
        <v>107</v>
      </c>
      <c r="T531" s="13">
        <f t="shared" si="758"/>
        <v>0</v>
      </c>
      <c r="U531" s="13">
        <f t="shared" si="758"/>
        <v>0</v>
      </c>
      <c r="V531" s="13">
        <f t="shared" si="758"/>
        <v>0</v>
      </c>
      <c r="W531" s="13">
        <f t="shared" si="758"/>
        <v>0</v>
      </c>
      <c r="X531" s="13">
        <f t="shared" si="758"/>
        <v>0</v>
      </c>
      <c r="Y531" s="13">
        <f t="shared" si="758"/>
        <v>107</v>
      </c>
      <c r="Z531" s="13">
        <f t="shared" si="758"/>
        <v>0</v>
      </c>
      <c r="AA531" s="13">
        <f t="shared" si="758"/>
        <v>0</v>
      </c>
      <c r="AB531" s="13">
        <f t="shared" si="758"/>
        <v>0</v>
      </c>
      <c r="AC531" s="13">
        <f t="shared" si="758"/>
        <v>0</v>
      </c>
      <c r="AD531" s="13">
        <f t="shared" si="758"/>
        <v>0</v>
      </c>
      <c r="AE531" s="13">
        <f t="shared" si="758"/>
        <v>107</v>
      </c>
      <c r="AF531" s="13">
        <f t="shared" si="758"/>
        <v>0</v>
      </c>
      <c r="AG531" s="13">
        <f t="shared" si="759"/>
        <v>0</v>
      </c>
      <c r="AH531" s="13">
        <f t="shared" si="759"/>
        <v>0</v>
      </c>
      <c r="AI531" s="13">
        <f t="shared" si="759"/>
        <v>0</v>
      </c>
      <c r="AJ531" s="13">
        <f t="shared" si="759"/>
        <v>0</v>
      </c>
      <c r="AK531" s="81">
        <f t="shared" si="759"/>
        <v>107</v>
      </c>
      <c r="AL531" s="81">
        <f t="shared" si="759"/>
        <v>0</v>
      </c>
      <c r="AM531" s="13">
        <f t="shared" si="759"/>
        <v>0</v>
      </c>
      <c r="AN531" s="13">
        <f t="shared" si="759"/>
        <v>0</v>
      </c>
      <c r="AO531" s="13">
        <f t="shared" si="759"/>
        <v>0</v>
      </c>
      <c r="AP531" s="13">
        <f t="shared" si="759"/>
        <v>0</v>
      </c>
      <c r="AQ531" s="13">
        <f t="shared" si="759"/>
        <v>107</v>
      </c>
      <c r="AR531" s="13">
        <f t="shared" si="759"/>
        <v>0</v>
      </c>
      <c r="AS531" s="6">
        <f t="shared" si="756"/>
        <v>107</v>
      </c>
    </row>
    <row r="532" spans="1:45" hidden="1" x14ac:dyDescent="0.25">
      <c r="A532" s="60" t="s">
        <v>15</v>
      </c>
      <c r="B532" s="16">
        <v>912</v>
      </c>
      <c r="C532" s="16" t="s">
        <v>21</v>
      </c>
      <c r="D532" s="16" t="s">
        <v>30</v>
      </c>
      <c r="E532" s="16" t="s">
        <v>44</v>
      </c>
      <c r="F532" s="16"/>
      <c r="G532" s="13">
        <f t="shared" si="757"/>
        <v>107</v>
      </c>
      <c r="H532" s="13">
        <f t="shared" si="757"/>
        <v>0</v>
      </c>
      <c r="I532" s="13">
        <f t="shared" si="757"/>
        <v>0</v>
      </c>
      <c r="J532" s="13">
        <f t="shared" si="757"/>
        <v>0</v>
      </c>
      <c r="K532" s="13">
        <f t="shared" si="757"/>
        <v>0</v>
      </c>
      <c r="L532" s="13">
        <f t="shared" si="757"/>
        <v>0</v>
      </c>
      <c r="M532" s="13">
        <f t="shared" si="757"/>
        <v>107</v>
      </c>
      <c r="N532" s="13">
        <f t="shared" si="757"/>
        <v>0</v>
      </c>
      <c r="O532" s="13">
        <f t="shared" si="757"/>
        <v>0</v>
      </c>
      <c r="P532" s="13">
        <f t="shared" si="757"/>
        <v>0</v>
      </c>
      <c r="Q532" s="13">
        <f t="shared" si="757"/>
        <v>0</v>
      </c>
      <c r="R532" s="13">
        <f t="shared" si="757"/>
        <v>0</v>
      </c>
      <c r="S532" s="13">
        <f t="shared" si="758"/>
        <v>107</v>
      </c>
      <c r="T532" s="13">
        <f t="shared" si="758"/>
        <v>0</v>
      </c>
      <c r="U532" s="13">
        <f t="shared" si="758"/>
        <v>0</v>
      </c>
      <c r="V532" s="13">
        <f t="shared" si="758"/>
        <v>0</v>
      </c>
      <c r="W532" s="13">
        <f t="shared" si="758"/>
        <v>0</v>
      </c>
      <c r="X532" s="13">
        <f t="shared" si="758"/>
        <v>0</v>
      </c>
      <c r="Y532" s="13">
        <f t="shared" si="758"/>
        <v>107</v>
      </c>
      <c r="Z532" s="13">
        <f t="shared" si="758"/>
        <v>0</v>
      </c>
      <c r="AA532" s="13">
        <f t="shared" si="758"/>
        <v>0</v>
      </c>
      <c r="AB532" s="13">
        <f t="shared" si="758"/>
        <v>0</v>
      </c>
      <c r="AC532" s="13">
        <f t="shared" si="758"/>
        <v>0</v>
      </c>
      <c r="AD532" s="13">
        <f t="shared" si="758"/>
        <v>0</v>
      </c>
      <c r="AE532" s="13">
        <f t="shared" si="758"/>
        <v>107</v>
      </c>
      <c r="AF532" s="13">
        <f t="shared" si="758"/>
        <v>0</v>
      </c>
      <c r="AG532" s="13">
        <f t="shared" si="759"/>
        <v>0</v>
      </c>
      <c r="AH532" s="13">
        <f t="shared" si="759"/>
        <v>0</v>
      </c>
      <c r="AI532" s="13">
        <f t="shared" si="759"/>
        <v>0</v>
      </c>
      <c r="AJ532" s="13">
        <f t="shared" si="759"/>
        <v>0</v>
      </c>
      <c r="AK532" s="81">
        <f t="shared" si="759"/>
        <v>107</v>
      </c>
      <c r="AL532" s="81">
        <f t="shared" si="759"/>
        <v>0</v>
      </c>
      <c r="AM532" s="13">
        <f t="shared" si="759"/>
        <v>0</v>
      </c>
      <c r="AN532" s="13">
        <f t="shared" si="759"/>
        <v>0</v>
      </c>
      <c r="AO532" s="13">
        <f t="shared" si="759"/>
        <v>0</v>
      </c>
      <c r="AP532" s="13">
        <f t="shared" si="759"/>
        <v>0</v>
      </c>
      <c r="AQ532" s="13">
        <f t="shared" si="759"/>
        <v>107</v>
      </c>
      <c r="AR532" s="13">
        <f t="shared" si="759"/>
        <v>0</v>
      </c>
      <c r="AS532" s="6">
        <f t="shared" si="756"/>
        <v>107</v>
      </c>
    </row>
    <row r="533" spans="1:45" ht="33" hidden="1" x14ac:dyDescent="0.25">
      <c r="A533" s="60" t="s">
        <v>31</v>
      </c>
      <c r="B533" s="16">
        <v>912</v>
      </c>
      <c r="C533" s="16" t="s">
        <v>21</v>
      </c>
      <c r="D533" s="16" t="s">
        <v>30</v>
      </c>
      <c r="E533" s="16" t="s">
        <v>56</v>
      </c>
      <c r="F533" s="16"/>
      <c r="G533" s="13">
        <f t="shared" si="757"/>
        <v>107</v>
      </c>
      <c r="H533" s="13">
        <f t="shared" si="757"/>
        <v>0</v>
      </c>
      <c r="I533" s="13">
        <f t="shared" si="757"/>
        <v>0</v>
      </c>
      <c r="J533" s="13">
        <f t="shared" si="757"/>
        <v>0</v>
      </c>
      <c r="K533" s="13">
        <f t="shared" si="757"/>
        <v>0</v>
      </c>
      <c r="L533" s="13">
        <f t="shared" si="757"/>
        <v>0</v>
      </c>
      <c r="M533" s="13">
        <f t="shared" si="757"/>
        <v>107</v>
      </c>
      <c r="N533" s="13">
        <f t="shared" si="757"/>
        <v>0</v>
      </c>
      <c r="O533" s="13">
        <f t="shared" si="757"/>
        <v>0</v>
      </c>
      <c r="P533" s="13">
        <f t="shared" si="757"/>
        <v>0</v>
      </c>
      <c r="Q533" s="13">
        <f t="shared" si="757"/>
        <v>0</v>
      </c>
      <c r="R533" s="13">
        <f t="shared" si="757"/>
        <v>0</v>
      </c>
      <c r="S533" s="13">
        <f t="shared" si="758"/>
        <v>107</v>
      </c>
      <c r="T533" s="13">
        <f t="shared" si="758"/>
        <v>0</v>
      </c>
      <c r="U533" s="13">
        <f t="shared" si="758"/>
        <v>0</v>
      </c>
      <c r="V533" s="13">
        <f t="shared" si="758"/>
        <v>0</v>
      </c>
      <c r="W533" s="13">
        <f t="shared" si="758"/>
        <v>0</v>
      </c>
      <c r="X533" s="13">
        <f t="shared" si="758"/>
        <v>0</v>
      </c>
      <c r="Y533" s="13">
        <f t="shared" si="758"/>
        <v>107</v>
      </c>
      <c r="Z533" s="13">
        <f t="shared" si="758"/>
        <v>0</v>
      </c>
      <c r="AA533" s="13">
        <f t="shared" si="758"/>
        <v>0</v>
      </c>
      <c r="AB533" s="13">
        <f t="shared" si="758"/>
        <v>0</v>
      </c>
      <c r="AC533" s="13">
        <f t="shared" si="758"/>
        <v>0</v>
      </c>
      <c r="AD533" s="13">
        <f t="shared" si="758"/>
        <v>0</v>
      </c>
      <c r="AE533" s="13">
        <f t="shared" si="758"/>
        <v>107</v>
      </c>
      <c r="AF533" s="13">
        <f t="shared" si="758"/>
        <v>0</v>
      </c>
      <c r="AG533" s="13">
        <f t="shared" si="759"/>
        <v>0</v>
      </c>
      <c r="AH533" s="13">
        <f t="shared" si="759"/>
        <v>0</v>
      </c>
      <c r="AI533" s="13">
        <f t="shared" si="759"/>
        <v>0</v>
      </c>
      <c r="AJ533" s="13">
        <f t="shared" si="759"/>
        <v>0</v>
      </c>
      <c r="AK533" s="81">
        <f t="shared" si="759"/>
        <v>107</v>
      </c>
      <c r="AL533" s="81">
        <f t="shared" si="759"/>
        <v>0</v>
      </c>
      <c r="AM533" s="13">
        <f t="shared" si="759"/>
        <v>0</v>
      </c>
      <c r="AN533" s="13">
        <f t="shared" si="759"/>
        <v>0</v>
      </c>
      <c r="AO533" s="13">
        <f t="shared" si="759"/>
        <v>0</v>
      </c>
      <c r="AP533" s="13">
        <f t="shared" si="759"/>
        <v>0</v>
      </c>
      <c r="AQ533" s="13">
        <f t="shared" si="759"/>
        <v>107</v>
      </c>
      <c r="AR533" s="13">
        <f t="shared" si="759"/>
        <v>0</v>
      </c>
      <c r="AS533" s="6">
        <f t="shared" si="756"/>
        <v>107</v>
      </c>
    </row>
    <row r="534" spans="1:45" ht="33" hidden="1" x14ac:dyDescent="0.25">
      <c r="A534" s="60" t="s">
        <v>270</v>
      </c>
      <c r="B534" s="16">
        <v>912</v>
      </c>
      <c r="C534" s="16" t="s">
        <v>21</v>
      </c>
      <c r="D534" s="16" t="s">
        <v>30</v>
      </c>
      <c r="E534" s="16" t="s">
        <v>56</v>
      </c>
      <c r="F534" s="16" t="s">
        <v>33</v>
      </c>
      <c r="G534" s="13">
        <f t="shared" si="757"/>
        <v>107</v>
      </c>
      <c r="H534" s="13">
        <f t="shared" si="757"/>
        <v>0</v>
      </c>
      <c r="I534" s="13">
        <f t="shared" si="757"/>
        <v>0</v>
      </c>
      <c r="J534" s="13">
        <f t="shared" si="757"/>
        <v>0</v>
      </c>
      <c r="K534" s="13">
        <f t="shared" si="757"/>
        <v>0</v>
      </c>
      <c r="L534" s="13">
        <f t="shared" si="757"/>
        <v>0</v>
      </c>
      <c r="M534" s="13">
        <f t="shared" si="757"/>
        <v>107</v>
      </c>
      <c r="N534" s="13">
        <f t="shared" si="757"/>
        <v>0</v>
      </c>
      <c r="O534" s="13">
        <f t="shared" si="757"/>
        <v>0</v>
      </c>
      <c r="P534" s="13">
        <f t="shared" si="757"/>
        <v>0</v>
      </c>
      <c r="Q534" s="13">
        <f t="shared" si="757"/>
        <v>0</v>
      </c>
      <c r="R534" s="13">
        <f t="shared" si="757"/>
        <v>0</v>
      </c>
      <c r="S534" s="13">
        <f t="shared" si="758"/>
        <v>107</v>
      </c>
      <c r="T534" s="13">
        <f t="shared" si="758"/>
        <v>0</v>
      </c>
      <c r="U534" s="13">
        <f t="shared" si="758"/>
        <v>0</v>
      </c>
      <c r="V534" s="13">
        <f t="shared" si="758"/>
        <v>0</v>
      </c>
      <c r="W534" s="13">
        <f t="shared" si="758"/>
        <v>0</v>
      </c>
      <c r="X534" s="13">
        <f t="shared" si="758"/>
        <v>0</v>
      </c>
      <c r="Y534" s="13">
        <f t="shared" si="758"/>
        <v>107</v>
      </c>
      <c r="Z534" s="13">
        <f t="shared" si="758"/>
        <v>0</v>
      </c>
      <c r="AA534" s="13">
        <f t="shared" si="758"/>
        <v>0</v>
      </c>
      <c r="AB534" s="13">
        <f t="shared" si="758"/>
        <v>0</v>
      </c>
      <c r="AC534" s="13">
        <f t="shared" si="758"/>
        <v>0</v>
      </c>
      <c r="AD534" s="13">
        <f t="shared" si="758"/>
        <v>0</v>
      </c>
      <c r="AE534" s="13">
        <f t="shared" si="758"/>
        <v>107</v>
      </c>
      <c r="AF534" s="13">
        <f t="shared" si="758"/>
        <v>0</v>
      </c>
      <c r="AG534" s="13">
        <f t="shared" si="759"/>
        <v>0</v>
      </c>
      <c r="AH534" s="13">
        <f t="shared" si="759"/>
        <v>0</v>
      </c>
      <c r="AI534" s="13">
        <f t="shared" si="759"/>
        <v>0</v>
      </c>
      <c r="AJ534" s="13">
        <f t="shared" si="759"/>
        <v>0</v>
      </c>
      <c r="AK534" s="81">
        <f t="shared" si="759"/>
        <v>107</v>
      </c>
      <c r="AL534" s="81">
        <f t="shared" si="759"/>
        <v>0</v>
      </c>
      <c r="AM534" s="13">
        <f t="shared" si="759"/>
        <v>0</v>
      </c>
      <c r="AN534" s="13">
        <f t="shared" si="759"/>
        <v>0</v>
      </c>
      <c r="AO534" s="13">
        <f t="shared" si="759"/>
        <v>0</v>
      </c>
      <c r="AP534" s="13">
        <f t="shared" si="759"/>
        <v>0</v>
      </c>
      <c r="AQ534" s="13">
        <f t="shared" si="759"/>
        <v>107</v>
      </c>
      <c r="AR534" s="13">
        <f t="shared" si="759"/>
        <v>0</v>
      </c>
      <c r="AS534" s="6">
        <f t="shared" si="756"/>
        <v>107</v>
      </c>
    </row>
    <row r="535" spans="1:45" ht="33" hidden="1" x14ac:dyDescent="0.25">
      <c r="A535" s="60" t="s">
        <v>39</v>
      </c>
      <c r="B535" s="16">
        <v>912</v>
      </c>
      <c r="C535" s="16" t="s">
        <v>21</v>
      </c>
      <c r="D535" s="16" t="s">
        <v>30</v>
      </c>
      <c r="E535" s="16" t="s">
        <v>56</v>
      </c>
      <c r="F535" s="16" t="s">
        <v>40</v>
      </c>
      <c r="G535" s="13">
        <v>107</v>
      </c>
      <c r="H535" s="13"/>
      <c r="I535" s="13"/>
      <c r="J535" s="13"/>
      <c r="K535" s="13"/>
      <c r="L535" s="13"/>
      <c r="M535" s="13">
        <f>G535+I535+J535+K535+L535</f>
        <v>107</v>
      </c>
      <c r="N535" s="13">
        <f>H535+J535</f>
        <v>0</v>
      </c>
      <c r="O535" s="13"/>
      <c r="P535" s="13"/>
      <c r="Q535" s="13"/>
      <c r="R535" s="13"/>
      <c r="S535" s="13">
        <f>M535+O535+P535+Q535+R535</f>
        <v>107</v>
      </c>
      <c r="T535" s="13">
        <f>N535+P535</f>
        <v>0</v>
      </c>
      <c r="U535" s="13"/>
      <c r="V535" s="13"/>
      <c r="W535" s="13"/>
      <c r="X535" s="13"/>
      <c r="Y535" s="13">
        <f>S535+U535+V535+W535+X535</f>
        <v>107</v>
      </c>
      <c r="Z535" s="13">
        <f>T535+V535</f>
        <v>0</v>
      </c>
      <c r="AA535" s="13"/>
      <c r="AB535" s="13"/>
      <c r="AC535" s="13"/>
      <c r="AD535" s="13"/>
      <c r="AE535" s="13">
        <f>Y535+AA535+AB535+AC535+AD535</f>
        <v>107</v>
      </c>
      <c r="AF535" s="13">
        <f>Z535+AB535</f>
        <v>0</v>
      </c>
      <c r="AG535" s="13"/>
      <c r="AH535" s="13"/>
      <c r="AI535" s="13"/>
      <c r="AJ535" s="13"/>
      <c r="AK535" s="81">
        <f>AE535+AG535+AH535+AI535+AJ535</f>
        <v>107</v>
      </c>
      <c r="AL535" s="81">
        <f>AF535+AH535</f>
        <v>0</v>
      </c>
      <c r="AM535" s="13"/>
      <c r="AN535" s="13"/>
      <c r="AO535" s="13"/>
      <c r="AP535" s="13"/>
      <c r="AQ535" s="13">
        <f>AK535+AM535+AN535+AO535+AP535</f>
        <v>107</v>
      </c>
      <c r="AR535" s="13">
        <f>AL535+AN535</f>
        <v>0</v>
      </c>
      <c r="AS535" s="6">
        <f t="shared" si="756"/>
        <v>107</v>
      </c>
    </row>
    <row r="536" spans="1:45" hidden="1" x14ac:dyDescent="0.25">
      <c r="A536" s="60"/>
      <c r="B536" s="16"/>
      <c r="C536" s="16"/>
      <c r="D536" s="16"/>
      <c r="E536" s="16"/>
      <c r="F536" s="16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81"/>
      <c r="AL536" s="81"/>
      <c r="AM536" s="13"/>
      <c r="AN536" s="13"/>
      <c r="AO536" s="13"/>
      <c r="AP536" s="13"/>
      <c r="AQ536" s="13"/>
      <c r="AR536" s="13"/>
      <c r="AS536" s="6">
        <f t="shared" si="756"/>
        <v>0</v>
      </c>
    </row>
    <row r="537" spans="1:45" ht="20.25" hidden="1" customHeight="1" x14ac:dyDescent="0.3">
      <c r="A537" s="59" t="s">
        <v>34</v>
      </c>
      <c r="B537" s="14">
        <v>912</v>
      </c>
      <c r="C537" s="14" t="s">
        <v>35</v>
      </c>
      <c r="D537" s="14" t="s">
        <v>17</v>
      </c>
      <c r="E537" s="14"/>
      <c r="F537" s="14"/>
      <c r="G537" s="39">
        <f>G538</f>
        <v>416</v>
      </c>
      <c r="H537" s="39">
        <f t="shared" ref="H537:R538" si="760">H538</f>
        <v>0</v>
      </c>
      <c r="I537" s="13">
        <f t="shared" si="760"/>
        <v>0</v>
      </c>
      <c r="J537" s="13">
        <f t="shared" si="760"/>
        <v>0</v>
      </c>
      <c r="K537" s="13">
        <f t="shared" si="760"/>
        <v>0</v>
      </c>
      <c r="L537" s="13">
        <f t="shared" si="760"/>
        <v>0</v>
      </c>
      <c r="M537" s="39">
        <f t="shared" si="760"/>
        <v>416</v>
      </c>
      <c r="N537" s="39">
        <f t="shared" si="760"/>
        <v>0</v>
      </c>
      <c r="O537" s="13">
        <f t="shared" si="760"/>
        <v>0</v>
      </c>
      <c r="P537" s="13">
        <f t="shared" si="760"/>
        <v>0</v>
      </c>
      <c r="Q537" s="13">
        <f t="shared" si="760"/>
        <v>0</v>
      </c>
      <c r="R537" s="13">
        <f t="shared" si="760"/>
        <v>0</v>
      </c>
      <c r="S537" s="39">
        <f>S538</f>
        <v>416</v>
      </c>
      <c r="T537" s="39">
        <f>T538</f>
        <v>0</v>
      </c>
      <c r="U537" s="13">
        <f t="shared" ref="U537:X538" si="761">U538</f>
        <v>0</v>
      </c>
      <c r="V537" s="13">
        <f t="shared" si="761"/>
        <v>0</v>
      </c>
      <c r="W537" s="13">
        <f t="shared" si="761"/>
        <v>0</v>
      </c>
      <c r="X537" s="13">
        <f t="shared" si="761"/>
        <v>0</v>
      </c>
      <c r="Y537" s="39">
        <f>Y538</f>
        <v>416</v>
      </c>
      <c r="Z537" s="39">
        <f>Z538</f>
        <v>0</v>
      </c>
      <c r="AA537" s="13">
        <f t="shared" ref="AA537:AD538" si="762">AA538</f>
        <v>0</v>
      </c>
      <c r="AB537" s="13">
        <f t="shared" si="762"/>
        <v>0</v>
      </c>
      <c r="AC537" s="13">
        <f t="shared" si="762"/>
        <v>0</v>
      </c>
      <c r="AD537" s="13">
        <f t="shared" si="762"/>
        <v>0</v>
      </c>
      <c r="AE537" s="39">
        <f>AE538</f>
        <v>416</v>
      </c>
      <c r="AF537" s="39">
        <f>AF538</f>
        <v>0</v>
      </c>
      <c r="AG537" s="13">
        <f t="shared" ref="AG537:AJ538" si="763">AG538</f>
        <v>0</v>
      </c>
      <c r="AH537" s="13">
        <f t="shared" si="763"/>
        <v>0</v>
      </c>
      <c r="AI537" s="13">
        <f t="shared" si="763"/>
        <v>0</v>
      </c>
      <c r="AJ537" s="13">
        <f t="shared" si="763"/>
        <v>0</v>
      </c>
      <c r="AK537" s="93">
        <f>AK538</f>
        <v>416</v>
      </c>
      <c r="AL537" s="93">
        <f>AL538</f>
        <v>0</v>
      </c>
      <c r="AM537" s="13">
        <f t="shared" ref="AM537:AP538" si="764">AM538</f>
        <v>0</v>
      </c>
      <c r="AN537" s="13">
        <f t="shared" si="764"/>
        <v>0</v>
      </c>
      <c r="AO537" s="13">
        <f t="shared" si="764"/>
        <v>0</v>
      </c>
      <c r="AP537" s="13">
        <f t="shared" si="764"/>
        <v>0</v>
      </c>
      <c r="AQ537" s="39">
        <f>AQ538</f>
        <v>416</v>
      </c>
      <c r="AR537" s="39">
        <f>AR538</f>
        <v>0</v>
      </c>
      <c r="AS537" s="6">
        <f t="shared" si="756"/>
        <v>416</v>
      </c>
    </row>
    <row r="538" spans="1:45" ht="82.5" hidden="1" x14ac:dyDescent="0.25">
      <c r="A538" s="60" t="s">
        <v>36</v>
      </c>
      <c r="B538" s="16">
        <v>912</v>
      </c>
      <c r="C538" s="16" t="s">
        <v>35</v>
      </c>
      <c r="D538" s="16" t="s">
        <v>17</v>
      </c>
      <c r="E538" s="16" t="s">
        <v>57</v>
      </c>
      <c r="F538" s="16"/>
      <c r="G538" s="40">
        <f>G539</f>
        <v>416</v>
      </c>
      <c r="H538" s="40">
        <f t="shared" si="760"/>
        <v>0</v>
      </c>
      <c r="I538" s="13">
        <f t="shared" si="760"/>
        <v>0</v>
      </c>
      <c r="J538" s="13">
        <f t="shared" si="760"/>
        <v>0</v>
      </c>
      <c r="K538" s="13">
        <f t="shared" si="760"/>
        <v>0</v>
      </c>
      <c r="L538" s="13">
        <f t="shared" si="760"/>
        <v>0</v>
      </c>
      <c r="M538" s="40">
        <f t="shared" si="760"/>
        <v>416</v>
      </c>
      <c r="N538" s="40">
        <f t="shared" si="760"/>
        <v>0</v>
      </c>
      <c r="O538" s="13">
        <f t="shared" si="760"/>
        <v>0</v>
      </c>
      <c r="P538" s="13">
        <f t="shared" si="760"/>
        <v>0</v>
      </c>
      <c r="Q538" s="13">
        <f t="shared" si="760"/>
        <v>0</v>
      </c>
      <c r="R538" s="13">
        <f t="shared" si="760"/>
        <v>0</v>
      </c>
      <c r="S538" s="40">
        <f>S539</f>
        <v>416</v>
      </c>
      <c r="T538" s="40">
        <f>T539</f>
        <v>0</v>
      </c>
      <c r="U538" s="13">
        <f t="shared" si="761"/>
        <v>0</v>
      </c>
      <c r="V538" s="13">
        <f t="shared" si="761"/>
        <v>0</v>
      </c>
      <c r="W538" s="13">
        <f t="shared" si="761"/>
        <v>0</v>
      </c>
      <c r="X538" s="13">
        <f t="shared" si="761"/>
        <v>0</v>
      </c>
      <c r="Y538" s="40">
        <f>Y539</f>
        <v>416</v>
      </c>
      <c r="Z538" s="40">
        <f>Z539</f>
        <v>0</v>
      </c>
      <c r="AA538" s="13">
        <f t="shared" si="762"/>
        <v>0</v>
      </c>
      <c r="AB538" s="13">
        <f t="shared" si="762"/>
        <v>0</v>
      </c>
      <c r="AC538" s="13">
        <f t="shared" si="762"/>
        <v>0</v>
      </c>
      <c r="AD538" s="13">
        <f t="shared" si="762"/>
        <v>0</v>
      </c>
      <c r="AE538" s="40">
        <f>AE539</f>
        <v>416</v>
      </c>
      <c r="AF538" s="40">
        <f>AF539</f>
        <v>0</v>
      </c>
      <c r="AG538" s="13">
        <f t="shared" si="763"/>
        <v>0</v>
      </c>
      <c r="AH538" s="13">
        <f t="shared" si="763"/>
        <v>0</v>
      </c>
      <c r="AI538" s="13">
        <f t="shared" si="763"/>
        <v>0</v>
      </c>
      <c r="AJ538" s="13">
        <f t="shared" si="763"/>
        <v>0</v>
      </c>
      <c r="AK538" s="94">
        <f>AK539</f>
        <v>416</v>
      </c>
      <c r="AL538" s="94">
        <f>AL539</f>
        <v>0</v>
      </c>
      <c r="AM538" s="13">
        <f t="shared" si="764"/>
        <v>0</v>
      </c>
      <c r="AN538" s="13">
        <f t="shared" si="764"/>
        <v>0</v>
      </c>
      <c r="AO538" s="13">
        <f t="shared" si="764"/>
        <v>0</v>
      </c>
      <c r="AP538" s="13">
        <f t="shared" si="764"/>
        <v>0</v>
      </c>
      <c r="AQ538" s="40">
        <f>AQ539</f>
        <v>416</v>
      </c>
      <c r="AR538" s="40">
        <f>AR539</f>
        <v>0</v>
      </c>
      <c r="AS538" s="6">
        <f t="shared" si="756"/>
        <v>416</v>
      </c>
    </row>
    <row r="539" spans="1:45" hidden="1" x14ac:dyDescent="0.25">
      <c r="A539" s="60" t="s">
        <v>15</v>
      </c>
      <c r="B539" s="16">
        <f>B538</f>
        <v>912</v>
      </c>
      <c r="C539" s="16" t="s">
        <v>35</v>
      </c>
      <c r="D539" s="16" t="s">
        <v>17</v>
      </c>
      <c r="E539" s="16" t="s">
        <v>58</v>
      </c>
      <c r="F539" s="16"/>
      <c r="G539" s="40">
        <f>G540+G543</f>
        <v>416</v>
      </c>
      <c r="H539" s="40">
        <f t="shared" ref="H539:N539" si="765">H540+H543</f>
        <v>0</v>
      </c>
      <c r="I539" s="13">
        <f t="shared" si="765"/>
        <v>0</v>
      </c>
      <c r="J539" s="13">
        <f t="shared" si="765"/>
        <v>0</v>
      </c>
      <c r="K539" s="13">
        <f t="shared" si="765"/>
        <v>0</v>
      </c>
      <c r="L539" s="13">
        <f t="shared" si="765"/>
        <v>0</v>
      </c>
      <c r="M539" s="40">
        <f t="shared" si="765"/>
        <v>416</v>
      </c>
      <c r="N539" s="40">
        <f t="shared" si="765"/>
        <v>0</v>
      </c>
      <c r="O539" s="13">
        <f t="shared" ref="O539:T539" si="766">O540+O543</f>
        <v>0</v>
      </c>
      <c r="P539" s="13">
        <f t="shared" si="766"/>
        <v>0</v>
      </c>
      <c r="Q539" s="13">
        <f t="shared" si="766"/>
        <v>0</v>
      </c>
      <c r="R539" s="13">
        <f t="shared" si="766"/>
        <v>0</v>
      </c>
      <c r="S539" s="40">
        <f t="shared" si="766"/>
        <v>416</v>
      </c>
      <c r="T539" s="40">
        <f t="shared" si="766"/>
        <v>0</v>
      </c>
      <c r="U539" s="13">
        <f t="shared" ref="U539:Z539" si="767">U540+U543</f>
        <v>0</v>
      </c>
      <c r="V539" s="13">
        <f t="shared" si="767"/>
        <v>0</v>
      </c>
      <c r="W539" s="13">
        <f t="shared" si="767"/>
        <v>0</v>
      </c>
      <c r="X539" s="13">
        <f t="shared" si="767"/>
        <v>0</v>
      </c>
      <c r="Y539" s="40">
        <f t="shared" si="767"/>
        <v>416</v>
      </c>
      <c r="Z539" s="40">
        <f t="shared" si="767"/>
        <v>0</v>
      </c>
      <c r="AA539" s="13">
        <f t="shared" ref="AA539:AF539" si="768">AA540+AA543</f>
        <v>0</v>
      </c>
      <c r="AB539" s="13">
        <f t="shared" si="768"/>
        <v>0</v>
      </c>
      <c r="AC539" s="13">
        <f t="shared" si="768"/>
        <v>0</v>
      </c>
      <c r="AD539" s="13">
        <f t="shared" si="768"/>
        <v>0</v>
      </c>
      <c r="AE539" s="40">
        <f t="shared" si="768"/>
        <v>416</v>
      </c>
      <c r="AF539" s="40">
        <f t="shared" si="768"/>
        <v>0</v>
      </c>
      <c r="AG539" s="13">
        <f t="shared" ref="AG539:AL539" si="769">AG540+AG543</f>
        <v>0</v>
      </c>
      <c r="AH539" s="13">
        <f t="shared" si="769"/>
        <v>0</v>
      </c>
      <c r="AI539" s="13">
        <f t="shared" si="769"/>
        <v>0</v>
      </c>
      <c r="AJ539" s="13">
        <f t="shared" si="769"/>
        <v>0</v>
      </c>
      <c r="AK539" s="94">
        <f t="shared" si="769"/>
        <v>416</v>
      </c>
      <c r="AL539" s="94">
        <f t="shared" si="769"/>
        <v>0</v>
      </c>
      <c r="AM539" s="13">
        <f t="shared" ref="AM539:AR539" si="770">AM540+AM543</f>
        <v>0</v>
      </c>
      <c r="AN539" s="13">
        <f t="shared" si="770"/>
        <v>0</v>
      </c>
      <c r="AO539" s="13">
        <f t="shared" si="770"/>
        <v>0</v>
      </c>
      <c r="AP539" s="13">
        <f t="shared" si="770"/>
        <v>0</v>
      </c>
      <c r="AQ539" s="40">
        <f t="shared" si="770"/>
        <v>416</v>
      </c>
      <c r="AR539" s="40">
        <f t="shared" si="770"/>
        <v>0</v>
      </c>
      <c r="AS539" s="6">
        <f t="shared" si="756"/>
        <v>416</v>
      </c>
    </row>
    <row r="540" spans="1:45" hidden="1" x14ac:dyDescent="0.25">
      <c r="A540" s="60" t="s">
        <v>23</v>
      </c>
      <c r="B540" s="16">
        <v>912</v>
      </c>
      <c r="C540" s="16" t="s">
        <v>35</v>
      </c>
      <c r="D540" s="16" t="s">
        <v>17</v>
      </c>
      <c r="E540" s="16" t="s">
        <v>59</v>
      </c>
      <c r="F540" s="16"/>
      <c r="G540" s="40">
        <f>G541</f>
        <v>139</v>
      </c>
      <c r="H540" s="40">
        <f t="shared" ref="H540:R541" si="771">H541</f>
        <v>0</v>
      </c>
      <c r="I540" s="13">
        <f t="shared" si="771"/>
        <v>0</v>
      </c>
      <c r="J540" s="13">
        <f t="shared" si="771"/>
        <v>0</v>
      </c>
      <c r="K540" s="13">
        <f t="shared" si="771"/>
        <v>0</v>
      </c>
      <c r="L540" s="13">
        <f t="shared" si="771"/>
        <v>0</v>
      </c>
      <c r="M540" s="40">
        <f t="shared" si="771"/>
        <v>139</v>
      </c>
      <c r="N540" s="40">
        <f t="shared" si="771"/>
        <v>0</v>
      </c>
      <c r="O540" s="13">
        <f t="shared" si="771"/>
        <v>0</v>
      </c>
      <c r="P540" s="13">
        <f t="shared" si="771"/>
        <v>0</v>
      </c>
      <c r="Q540" s="13">
        <f t="shared" si="771"/>
        <v>0</v>
      </c>
      <c r="R540" s="13">
        <f t="shared" si="771"/>
        <v>0</v>
      </c>
      <c r="S540" s="40">
        <f>S541</f>
        <v>139</v>
      </c>
      <c r="T540" s="40">
        <f>T541</f>
        <v>0</v>
      </c>
      <c r="U540" s="13">
        <f t="shared" ref="U540:X541" si="772">U541</f>
        <v>0</v>
      </c>
      <c r="V540" s="13">
        <f t="shared" si="772"/>
        <v>0</v>
      </c>
      <c r="W540" s="13">
        <f t="shared" si="772"/>
        <v>0</v>
      </c>
      <c r="X540" s="13">
        <f t="shared" si="772"/>
        <v>0</v>
      </c>
      <c r="Y540" s="40">
        <f>Y541</f>
        <v>139</v>
      </c>
      <c r="Z540" s="40">
        <f>Z541</f>
        <v>0</v>
      </c>
      <c r="AA540" s="13">
        <f t="shared" ref="AA540:AD541" si="773">AA541</f>
        <v>0</v>
      </c>
      <c r="AB540" s="13">
        <f t="shared" si="773"/>
        <v>0</v>
      </c>
      <c r="AC540" s="13">
        <f t="shared" si="773"/>
        <v>0</v>
      </c>
      <c r="AD540" s="13">
        <f t="shared" si="773"/>
        <v>0</v>
      </c>
      <c r="AE540" s="40">
        <f>AE541</f>
        <v>139</v>
      </c>
      <c r="AF540" s="40">
        <f>AF541</f>
        <v>0</v>
      </c>
      <c r="AG540" s="13">
        <f t="shared" ref="AG540:AJ541" si="774">AG541</f>
        <v>0</v>
      </c>
      <c r="AH540" s="13">
        <f t="shared" si="774"/>
        <v>0</v>
      </c>
      <c r="AI540" s="13">
        <f t="shared" si="774"/>
        <v>0</v>
      </c>
      <c r="AJ540" s="13">
        <f t="shared" si="774"/>
        <v>0</v>
      </c>
      <c r="AK540" s="94">
        <f>AK541</f>
        <v>139</v>
      </c>
      <c r="AL540" s="94">
        <f>AL541</f>
        <v>0</v>
      </c>
      <c r="AM540" s="13">
        <f t="shared" ref="AM540:AP541" si="775">AM541</f>
        <v>0</v>
      </c>
      <c r="AN540" s="13">
        <f t="shared" si="775"/>
        <v>0</v>
      </c>
      <c r="AO540" s="13">
        <f t="shared" si="775"/>
        <v>0</v>
      </c>
      <c r="AP540" s="13">
        <f t="shared" si="775"/>
        <v>0</v>
      </c>
      <c r="AQ540" s="40">
        <f>AQ541</f>
        <v>139</v>
      </c>
      <c r="AR540" s="40">
        <f>AR541</f>
        <v>0</v>
      </c>
      <c r="AS540" s="6">
        <f t="shared" si="756"/>
        <v>139</v>
      </c>
    </row>
    <row r="541" spans="1:45" ht="33" hidden="1" x14ac:dyDescent="0.25">
      <c r="A541" s="60" t="s">
        <v>12</v>
      </c>
      <c r="B541" s="16">
        <v>912</v>
      </c>
      <c r="C541" s="16" t="s">
        <v>35</v>
      </c>
      <c r="D541" s="16" t="s">
        <v>17</v>
      </c>
      <c r="E541" s="16" t="s">
        <v>59</v>
      </c>
      <c r="F541" s="16" t="s">
        <v>13</v>
      </c>
      <c r="G541" s="40">
        <f>G542</f>
        <v>139</v>
      </c>
      <c r="H541" s="40">
        <f t="shared" si="771"/>
        <v>0</v>
      </c>
      <c r="I541" s="13">
        <f t="shared" si="771"/>
        <v>0</v>
      </c>
      <c r="J541" s="13">
        <f t="shared" si="771"/>
        <v>0</v>
      </c>
      <c r="K541" s="13">
        <f t="shared" si="771"/>
        <v>0</v>
      </c>
      <c r="L541" s="13">
        <f t="shared" si="771"/>
        <v>0</v>
      </c>
      <c r="M541" s="40">
        <f t="shared" si="771"/>
        <v>139</v>
      </c>
      <c r="N541" s="40">
        <f t="shared" si="771"/>
        <v>0</v>
      </c>
      <c r="O541" s="13">
        <f t="shared" si="771"/>
        <v>0</v>
      </c>
      <c r="P541" s="13">
        <f t="shared" si="771"/>
        <v>0</v>
      </c>
      <c r="Q541" s="13">
        <f t="shared" si="771"/>
        <v>0</v>
      </c>
      <c r="R541" s="13">
        <f t="shared" si="771"/>
        <v>0</v>
      </c>
      <c r="S541" s="40">
        <f>S542</f>
        <v>139</v>
      </c>
      <c r="T541" s="40">
        <f>T542</f>
        <v>0</v>
      </c>
      <c r="U541" s="13">
        <f t="shared" si="772"/>
        <v>0</v>
      </c>
      <c r="V541" s="13">
        <f t="shared" si="772"/>
        <v>0</v>
      </c>
      <c r="W541" s="13">
        <f t="shared" si="772"/>
        <v>0</v>
      </c>
      <c r="X541" s="13">
        <f t="shared" si="772"/>
        <v>0</v>
      </c>
      <c r="Y541" s="40">
        <f>Y542</f>
        <v>139</v>
      </c>
      <c r="Z541" s="40">
        <f>Z542</f>
        <v>0</v>
      </c>
      <c r="AA541" s="13">
        <f t="shared" si="773"/>
        <v>0</v>
      </c>
      <c r="AB541" s="13">
        <f t="shared" si="773"/>
        <v>0</v>
      </c>
      <c r="AC541" s="13">
        <f t="shared" si="773"/>
        <v>0</v>
      </c>
      <c r="AD541" s="13">
        <f t="shared" si="773"/>
        <v>0</v>
      </c>
      <c r="AE541" s="40">
        <f>AE542</f>
        <v>139</v>
      </c>
      <c r="AF541" s="40">
        <f>AF542</f>
        <v>0</v>
      </c>
      <c r="AG541" s="13">
        <f t="shared" si="774"/>
        <v>0</v>
      </c>
      <c r="AH541" s="13">
        <f t="shared" si="774"/>
        <v>0</v>
      </c>
      <c r="AI541" s="13">
        <f t="shared" si="774"/>
        <v>0</v>
      </c>
      <c r="AJ541" s="13">
        <f t="shared" si="774"/>
        <v>0</v>
      </c>
      <c r="AK541" s="94">
        <f>AK542</f>
        <v>139</v>
      </c>
      <c r="AL541" s="94">
        <f>AL542</f>
        <v>0</v>
      </c>
      <c r="AM541" s="13">
        <f t="shared" si="775"/>
        <v>0</v>
      </c>
      <c r="AN541" s="13">
        <f t="shared" si="775"/>
        <v>0</v>
      </c>
      <c r="AO541" s="13">
        <f t="shared" si="775"/>
        <v>0</v>
      </c>
      <c r="AP541" s="13">
        <f t="shared" si="775"/>
        <v>0</v>
      </c>
      <c r="AQ541" s="40">
        <f>AQ542</f>
        <v>139</v>
      </c>
      <c r="AR541" s="40">
        <f>AR542</f>
        <v>0</v>
      </c>
      <c r="AS541" s="6">
        <f t="shared" si="756"/>
        <v>139</v>
      </c>
    </row>
    <row r="542" spans="1:45" hidden="1" x14ac:dyDescent="0.25">
      <c r="A542" s="60" t="s">
        <v>14</v>
      </c>
      <c r="B542" s="16">
        <v>912</v>
      </c>
      <c r="C542" s="16" t="s">
        <v>35</v>
      </c>
      <c r="D542" s="16" t="s">
        <v>17</v>
      </c>
      <c r="E542" s="16" t="s">
        <v>59</v>
      </c>
      <c r="F542" s="16" t="s">
        <v>37</v>
      </c>
      <c r="G542" s="13">
        <v>139</v>
      </c>
      <c r="H542" s="13"/>
      <c r="I542" s="13"/>
      <c r="J542" s="13"/>
      <c r="K542" s="13"/>
      <c r="L542" s="13"/>
      <c r="M542" s="13">
        <f>G542+I542+J542+K542+L542</f>
        <v>139</v>
      </c>
      <c r="N542" s="13">
        <f>H542+J542</f>
        <v>0</v>
      </c>
      <c r="O542" s="13"/>
      <c r="P542" s="13"/>
      <c r="Q542" s="13"/>
      <c r="R542" s="13"/>
      <c r="S542" s="13">
        <f>M542+O542+P542+Q542+R542</f>
        <v>139</v>
      </c>
      <c r="T542" s="13">
        <f>N542+P542</f>
        <v>0</v>
      </c>
      <c r="U542" s="13"/>
      <c r="V542" s="13"/>
      <c r="W542" s="13"/>
      <c r="X542" s="13"/>
      <c r="Y542" s="13">
        <f>S542+U542+V542+W542+X542</f>
        <v>139</v>
      </c>
      <c r="Z542" s="13">
        <f>T542+V542</f>
        <v>0</v>
      </c>
      <c r="AA542" s="13"/>
      <c r="AB542" s="13"/>
      <c r="AC542" s="13"/>
      <c r="AD542" s="13"/>
      <c r="AE542" s="13">
        <f>Y542+AA542+AB542+AC542+AD542</f>
        <v>139</v>
      </c>
      <c r="AF542" s="13">
        <f>Z542+AB542</f>
        <v>0</v>
      </c>
      <c r="AG542" s="13"/>
      <c r="AH542" s="13"/>
      <c r="AI542" s="13"/>
      <c r="AJ542" s="13"/>
      <c r="AK542" s="81">
        <f>AE542+AG542+AH542+AI542+AJ542</f>
        <v>139</v>
      </c>
      <c r="AL542" s="81">
        <f>AF542+AH542</f>
        <v>0</v>
      </c>
      <c r="AM542" s="13"/>
      <c r="AN542" s="13"/>
      <c r="AO542" s="13"/>
      <c r="AP542" s="13"/>
      <c r="AQ542" s="13">
        <f>AK542+AM542+AN542+AO542+AP542</f>
        <v>139</v>
      </c>
      <c r="AR542" s="13">
        <f>AL542+AN542</f>
        <v>0</v>
      </c>
      <c r="AS542" s="6">
        <f t="shared" si="756"/>
        <v>139</v>
      </c>
    </row>
    <row r="543" spans="1:45" hidden="1" x14ac:dyDescent="0.25">
      <c r="A543" s="60" t="s">
        <v>26</v>
      </c>
      <c r="B543" s="16">
        <v>912</v>
      </c>
      <c r="C543" s="16" t="s">
        <v>35</v>
      </c>
      <c r="D543" s="16" t="s">
        <v>17</v>
      </c>
      <c r="E543" s="16" t="s">
        <v>522</v>
      </c>
      <c r="F543" s="16"/>
      <c r="G543" s="20">
        <f>G544</f>
        <v>277</v>
      </c>
      <c r="H543" s="20">
        <f t="shared" ref="H543:R544" si="776">H544</f>
        <v>0</v>
      </c>
      <c r="I543" s="13">
        <f t="shared" si="776"/>
        <v>0</v>
      </c>
      <c r="J543" s="13">
        <f t="shared" si="776"/>
        <v>0</v>
      </c>
      <c r="K543" s="13">
        <f t="shared" si="776"/>
        <v>0</v>
      </c>
      <c r="L543" s="13">
        <f t="shared" si="776"/>
        <v>0</v>
      </c>
      <c r="M543" s="20">
        <f t="shared" si="776"/>
        <v>277</v>
      </c>
      <c r="N543" s="20">
        <f t="shared" si="776"/>
        <v>0</v>
      </c>
      <c r="O543" s="13">
        <f t="shared" si="776"/>
        <v>0</v>
      </c>
      <c r="P543" s="13">
        <f t="shared" si="776"/>
        <v>0</v>
      </c>
      <c r="Q543" s="13">
        <f t="shared" si="776"/>
        <v>0</v>
      </c>
      <c r="R543" s="13">
        <f t="shared" si="776"/>
        <v>0</v>
      </c>
      <c r="S543" s="20">
        <f>S544</f>
        <v>277</v>
      </c>
      <c r="T543" s="20">
        <f>T544</f>
        <v>0</v>
      </c>
      <c r="U543" s="13">
        <f t="shared" ref="U543:X544" si="777">U544</f>
        <v>0</v>
      </c>
      <c r="V543" s="13">
        <f t="shared" si="777"/>
        <v>0</v>
      </c>
      <c r="W543" s="13">
        <f t="shared" si="777"/>
        <v>0</v>
      </c>
      <c r="X543" s="13">
        <f t="shared" si="777"/>
        <v>0</v>
      </c>
      <c r="Y543" s="20">
        <f>Y544</f>
        <v>277</v>
      </c>
      <c r="Z543" s="20">
        <f>Z544</f>
        <v>0</v>
      </c>
      <c r="AA543" s="13">
        <f t="shared" ref="AA543:AD544" si="778">AA544</f>
        <v>0</v>
      </c>
      <c r="AB543" s="13">
        <f t="shared" si="778"/>
        <v>0</v>
      </c>
      <c r="AC543" s="13">
        <f t="shared" si="778"/>
        <v>0</v>
      </c>
      <c r="AD543" s="13">
        <f t="shared" si="778"/>
        <v>0</v>
      </c>
      <c r="AE543" s="20">
        <f>AE544</f>
        <v>277</v>
      </c>
      <c r="AF543" s="20">
        <f>AF544</f>
        <v>0</v>
      </c>
      <c r="AG543" s="13">
        <f t="shared" ref="AG543:AJ544" si="779">AG544</f>
        <v>0</v>
      </c>
      <c r="AH543" s="13">
        <f t="shared" si="779"/>
        <v>0</v>
      </c>
      <c r="AI543" s="13">
        <f t="shared" si="779"/>
        <v>0</v>
      </c>
      <c r="AJ543" s="13">
        <f t="shared" si="779"/>
        <v>0</v>
      </c>
      <c r="AK543" s="87">
        <f>AK544</f>
        <v>277</v>
      </c>
      <c r="AL543" s="87">
        <f>AL544</f>
        <v>0</v>
      </c>
      <c r="AM543" s="13">
        <f t="shared" ref="AM543:AP544" si="780">AM544</f>
        <v>0</v>
      </c>
      <c r="AN543" s="13">
        <f t="shared" si="780"/>
        <v>0</v>
      </c>
      <c r="AO543" s="13">
        <f t="shared" si="780"/>
        <v>0</v>
      </c>
      <c r="AP543" s="13">
        <f t="shared" si="780"/>
        <v>0</v>
      </c>
      <c r="AQ543" s="20">
        <f>AQ544</f>
        <v>277</v>
      </c>
      <c r="AR543" s="20">
        <f>AR544</f>
        <v>0</v>
      </c>
      <c r="AS543" s="6">
        <f t="shared" si="756"/>
        <v>277</v>
      </c>
    </row>
    <row r="544" spans="1:45" ht="33" hidden="1" x14ac:dyDescent="0.25">
      <c r="A544" s="60" t="s">
        <v>27</v>
      </c>
      <c r="B544" s="16">
        <v>912</v>
      </c>
      <c r="C544" s="16" t="s">
        <v>35</v>
      </c>
      <c r="D544" s="16" t="s">
        <v>17</v>
      </c>
      <c r="E544" s="36" t="s">
        <v>522</v>
      </c>
      <c r="F544" s="16"/>
      <c r="G544" s="13">
        <f>G545</f>
        <v>277</v>
      </c>
      <c r="H544" s="13">
        <f t="shared" si="776"/>
        <v>0</v>
      </c>
      <c r="I544" s="13">
        <f t="shared" si="776"/>
        <v>0</v>
      </c>
      <c r="J544" s="13">
        <f t="shared" si="776"/>
        <v>0</v>
      </c>
      <c r="K544" s="13">
        <f t="shared" si="776"/>
        <v>0</v>
      </c>
      <c r="L544" s="13">
        <f t="shared" si="776"/>
        <v>0</v>
      </c>
      <c r="M544" s="13">
        <f t="shared" si="776"/>
        <v>277</v>
      </c>
      <c r="N544" s="13">
        <f t="shared" si="776"/>
        <v>0</v>
      </c>
      <c r="O544" s="13">
        <f t="shared" si="776"/>
        <v>0</v>
      </c>
      <c r="P544" s="13">
        <f t="shared" si="776"/>
        <v>0</v>
      </c>
      <c r="Q544" s="13">
        <f t="shared" si="776"/>
        <v>0</v>
      </c>
      <c r="R544" s="13">
        <f t="shared" si="776"/>
        <v>0</v>
      </c>
      <c r="S544" s="13">
        <f>S545</f>
        <v>277</v>
      </c>
      <c r="T544" s="13">
        <f>T545</f>
        <v>0</v>
      </c>
      <c r="U544" s="13">
        <f t="shared" si="777"/>
        <v>0</v>
      </c>
      <c r="V544" s="13">
        <f t="shared" si="777"/>
        <v>0</v>
      </c>
      <c r="W544" s="13">
        <f t="shared" si="777"/>
        <v>0</v>
      </c>
      <c r="X544" s="13">
        <f t="shared" si="777"/>
        <v>0</v>
      </c>
      <c r="Y544" s="13">
        <f>Y545</f>
        <v>277</v>
      </c>
      <c r="Z544" s="13">
        <f>Z545</f>
        <v>0</v>
      </c>
      <c r="AA544" s="13">
        <f t="shared" si="778"/>
        <v>0</v>
      </c>
      <c r="AB544" s="13">
        <f t="shared" si="778"/>
        <v>0</v>
      </c>
      <c r="AC544" s="13">
        <f t="shared" si="778"/>
        <v>0</v>
      </c>
      <c r="AD544" s="13">
        <f t="shared" si="778"/>
        <v>0</v>
      </c>
      <c r="AE544" s="13">
        <f>AE545</f>
        <v>277</v>
      </c>
      <c r="AF544" s="13">
        <f>AF545</f>
        <v>0</v>
      </c>
      <c r="AG544" s="13">
        <f t="shared" si="779"/>
        <v>0</v>
      </c>
      <c r="AH544" s="13">
        <f t="shared" si="779"/>
        <v>0</v>
      </c>
      <c r="AI544" s="13">
        <f t="shared" si="779"/>
        <v>0</v>
      </c>
      <c r="AJ544" s="13">
        <f t="shared" si="779"/>
        <v>0</v>
      </c>
      <c r="AK544" s="81">
        <f>AK545</f>
        <v>277</v>
      </c>
      <c r="AL544" s="81">
        <f>AL545</f>
        <v>0</v>
      </c>
      <c r="AM544" s="13">
        <f t="shared" si="780"/>
        <v>0</v>
      </c>
      <c r="AN544" s="13">
        <f t="shared" si="780"/>
        <v>0</v>
      </c>
      <c r="AO544" s="13">
        <f t="shared" si="780"/>
        <v>0</v>
      </c>
      <c r="AP544" s="13">
        <f t="shared" si="780"/>
        <v>0</v>
      </c>
      <c r="AQ544" s="13">
        <f>AQ545</f>
        <v>277</v>
      </c>
      <c r="AR544" s="13">
        <f>AR545</f>
        <v>0</v>
      </c>
      <c r="AS544" s="6">
        <f t="shared" si="756"/>
        <v>277</v>
      </c>
    </row>
    <row r="545" spans="1:46" ht="33" hidden="1" x14ac:dyDescent="0.25">
      <c r="A545" s="60" t="s">
        <v>12</v>
      </c>
      <c r="B545" s="16">
        <f>B544</f>
        <v>912</v>
      </c>
      <c r="C545" s="16" t="s">
        <v>35</v>
      </c>
      <c r="D545" s="16" t="s">
        <v>17</v>
      </c>
      <c r="E545" s="36" t="s">
        <v>522</v>
      </c>
      <c r="F545" s="16" t="s">
        <v>13</v>
      </c>
      <c r="G545" s="13">
        <f>SUM(G546:G546)</f>
        <v>277</v>
      </c>
      <c r="H545" s="13">
        <f t="shared" ref="H545:R545" si="781">SUM(H546:H546)</f>
        <v>0</v>
      </c>
      <c r="I545" s="13">
        <f t="shared" si="781"/>
        <v>0</v>
      </c>
      <c r="J545" s="13">
        <f t="shared" si="781"/>
        <v>0</v>
      </c>
      <c r="K545" s="13">
        <f t="shared" si="781"/>
        <v>0</v>
      </c>
      <c r="L545" s="13">
        <f t="shared" si="781"/>
        <v>0</v>
      </c>
      <c r="M545" s="13">
        <f t="shared" si="781"/>
        <v>277</v>
      </c>
      <c r="N545" s="13">
        <f t="shared" si="781"/>
        <v>0</v>
      </c>
      <c r="O545" s="13">
        <f t="shared" si="781"/>
        <v>0</v>
      </c>
      <c r="P545" s="13">
        <f t="shared" si="781"/>
        <v>0</v>
      </c>
      <c r="Q545" s="13">
        <f t="shared" si="781"/>
        <v>0</v>
      </c>
      <c r="R545" s="13">
        <f t="shared" si="781"/>
        <v>0</v>
      </c>
      <c r="S545" s="13">
        <f t="shared" ref="S545:AR545" si="782">SUM(S546:S546)</f>
        <v>277</v>
      </c>
      <c r="T545" s="13">
        <f t="shared" si="782"/>
        <v>0</v>
      </c>
      <c r="U545" s="13">
        <f t="shared" si="782"/>
        <v>0</v>
      </c>
      <c r="V545" s="13">
        <f t="shared" si="782"/>
        <v>0</v>
      </c>
      <c r="W545" s="13">
        <f t="shared" si="782"/>
        <v>0</v>
      </c>
      <c r="X545" s="13">
        <f t="shared" si="782"/>
        <v>0</v>
      </c>
      <c r="Y545" s="13">
        <f t="shared" si="782"/>
        <v>277</v>
      </c>
      <c r="Z545" s="13">
        <f t="shared" si="782"/>
        <v>0</v>
      </c>
      <c r="AA545" s="13">
        <f t="shared" si="782"/>
        <v>0</v>
      </c>
      <c r="AB545" s="13">
        <f t="shared" si="782"/>
        <v>0</v>
      </c>
      <c r="AC545" s="13">
        <f t="shared" si="782"/>
        <v>0</v>
      </c>
      <c r="AD545" s="13">
        <f t="shared" si="782"/>
        <v>0</v>
      </c>
      <c r="AE545" s="13">
        <f t="shared" si="782"/>
        <v>277</v>
      </c>
      <c r="AF545" s="13">
        <f t="shared" si="782"/>
        <v>0</v>
      </c>
      <c r="AG545" s="13">
        <f t="shared" si="782"/>
        <v>0</v>
      </c>
      <c r="AH545" s="13">
        <f t="shared" si="782"/>
        <v>0</v>
      </c>
      <c r="AI545" s="13">
        <f t="shared" si="782"/>
        <v>0</v>
      </c>
      <c r="AJ545" s="13">
        <f t="shared" si="782"/>
        <v>0</v>
      </c>
      <c r="AK545" s="81">
        <f t="shared" si="782"/>
        <v>277</v>
      </c>
      <c r="AL545" s="81">
        <f t="shared" si="782"/>
        <v>0</v>
      </c>
      <c r="AM545" s="13">
        <f t="shared" si="782"/>
        <v>0</v>
      </c>
      <c r="AN545" s="13">
        <f t="shared" si="782"/>
        <v>0</v>
      </c>
      <c r="AO545" s="13">
        <f t="shared" si="782"/>
        <v>0</v>
      </c>
      <c r="AP545" s="13">
        <f t="shared" si="782"/>
        <v>0</v>
      </c>
      <c r="AQ545" s="13">
        <f t="shared" si="782"/>
        <v>277</v>
      </c>
      <c r="AR545" s="13">
        <f t="shared" si="782"/>
        <v>0</v>
      </c>
      <c r="AS545" s="6">
        <f t="shared" si="756"/>
        <v>277</v>
      </c>
    </row>
    <row r="546" spans="1:46" hidden="1" x14ac:dyDescent="0.25">
      <c r="A546" s="60" t="s">
        <v>14</v>
      </c>
      <c r="B546" s="16">
        <f>B545</f>
        <v>912</v>
      </c>
      <c r="C546" s="16" t="s">
        <v>35</v>
      </c>
      <c r="D546" s="16" t="s">
        <v>17</v>
      </c>
      <c r="E546" s="36" t="s">
        <v>522</v>
      </c>
      <c r="F546" s="13">
        <v>610</v>
      </c>
      <c r="G546" s="13">
        <v>277</v>
      </c>
      <c r="H546" s="13"/>
      <c r="I546" s="13"/>
      <c r="J546" s="13"/>
      <c r="K546" s="13"/>
      <c r="L546" s="13"/>
      <c r="M546" s="13">
        <f>G546+I546+J546+K546+L546</f>
        <v>277</v>
      </c>
      <c r="N546" s="13">
        <f>H546+J546</f>
        <v>0</v>
      </c>
      <c r="O546" s="13"/>
      <c r="P546" s="13"/>
      <c r="Q546" s="13"/>
      <c r="R546" s="13"/>
      <c r="S546" s="13">
        <f>M546+O546+P546+Q546+R546</f>
        <v>277</v>
      </c>
      <c r="T546" s="13">
        <f>N546+P546</f>
        <v>0</v>
      </c>
      <c r="U546" s="13"/>
      <c r="V546" s="13"/>
      <c r="W546" s="13"/>
      <c r="X546" s="13"/>
      <c r="Y546" s="13">
        <f>S546+U546+V546+W546+X546</f>
        <v>277</v>
      </c>
      <c r="Z546" s="13">
        <f>T546+V546</f>
        <v>0</v>
      </c>
      <c r="AA546" s="13"/>
      <c r="AB546" s="13"/>
      <c r="AC546" s="13"/>
      <c r="AD546" s="13"/>
      <c r="AE546" s="13">
        <f>Y546+AA546+AB546+AC546+AD546</f>
        <v>277</v>
      </c>
      <c r="AF546" s="13">
        <f>Z546+AB546</f>
        <v>0</v>
      </c>
      <c r="AG546" s="13"/>
      <c r="AH546" s="13"/>
      <c r="AI546" s="13"/>
      <c r="AJ546" s="13"/>
      <c r="AK546" s="81">
        <f>AE546+AG546+AH546+AI546+AJ546</f>
        <v>277</v>
      </c>
      <c r="AL546" s="81">
        <f>AF546+AH546</f>
        <v>0</v>
      </c>
      <c r="AM546" s="13"/>
      <c r="AN546" s="13"/>
      <c r="AO546" s="13"/>
      <c r="AP546" s="13"/>
      <c r="AQ546" s="13">
        <f>AK546+AM546+AN546+AO546+AP546</f>
        <v>277</v>
      </c>
      <c r="AR546" s="13">
        <f>AL546+AN546</f>
        <v>0</v>
      </c>
      <c r="AS546" s="6">
        <f t="shared" si="756"/>
        <v>277</v>
      </c>
    </row>
    <row r="547" spans="1:46" hidden="1" x14ac:dyDescent="0.25">
      <c r="A547" s="60"/>
      <c r="B547" s="16"/>
      <c r="C547" s="16"/>
      <c r="D547" s="16"/>
      <c r="E547" s="36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81"/>
      <c r="AL547" s="81"/>
      <c r="AM547" s="13"/>
      <c r="AN547" s="13"/>
      <c r="AO547" s="13"/>
      <c r="AP547" s="13"/>
      <c r="AQ547" s="13"/>
      <c r="AR547" s="13"/>
      <c r="AS547" s="6">
        <f t="shared" si="756"/>
        <v>0</v>
      </c>
    </row>
    <row r="548" spans="1:46" ht="40.5" hidden="1" x14ac:dyDescent="0.3">
      <c r="A548" s="58" t="s">
        <v>668</v>
      </c>
      <c r="B548" s="10">
        <v>913</v>
      </c>
      <c r="C548" s="10"/>
      <c r="D548" s="10"/>
      <c r="E548" s="10"/>
      <c r="F548" s="10"/>
      <c r="G548" s="30">
        <f t="shared" ref="G548:AR548" si="783">G550+G579+G612+G634+G659+G690</f>
        <v>1964516</v>
      </c>
      <c r="H548" s="30">
        <f t="shared" si="783"/>
        <v>102795</v>
      </c>
      <c r="I548" s="13">
        <f t="shared" si="783"/>
        <v>0</v>
      </c>
      <c r="J548" s="13">
        <f t="shared" si="783"/>
        <v>0</v>
      </c>
      <c r="K548" s="13">
        <f t="shared" si="783"/>
        <v>0</v>
      </c>
      <c r="L548" s="13">
        <f t="shared" si="783"/>
        <v>0</v>
      </c>
      <c r="M548" s="30">
        <f t="shared" si="783"/>
        <v>1964516</v>
      </c>
      <c r="N548" s="30">
        <f t="shared" si="783"/>
        <v>102795</v>
      </c>
      <c r="O548" s="13">
        <f t="shared" si="783"/>
        <v>0</v>
      </c>
      <c r="P548" s="13">
        <f t="shared" si="783"/>
        <v>0</v>
      </c>
      <c r="Q548" s="13">
        <f t="shared" si="783"/>
        <v>0</v>
      </c>
      <c r="R548" s="13">
        <f t="shared" si="783"/>
        <v>0</v>
      </c>
      <c r="S548" s="30">
        <f t="shared" si="783"/>
        <v>1964516</v>
      </c>
      <c r="T548" s="30">
        <f t="shared" si="783"/>
        <v>102795</v>
      </c>
      <c r="U548" s="13">
        <f t="shared" si="783"/>
        <v>0</v>
      </c>
      <c r="V548" s="13">
        <f t="shared" si="783"/>
        <v>0</v>
      </c>
      <c r="W548" s="13">
        <f t="shared" si="783"/>
        <v>0</v>
      </c>
      <c r="X548" s="13">
        <f t="shared" si="783"/>
        <v>0</v>
      </c>
      <c r="Y548" s="30">
        <f t="shared" si="783"/>
        <v>1964516</v>
      </c>
      <c r="Z548" s="30">
        <f t="shared" si="783"/>
        <v>102795</v>
      </c>
      <c r="AA548" s="13">
        <f t="shared" si="783"/>
        <v>0</v>
      </c>
      <c r="AB548" s="30">
        <f t="shared" si="783"/>
        <v>3725514</v>
      </c>
      <c r="AC548" s="30">
        <f t="shared" si="783"/>
        <v>0</v>
      </c>
      <c r="AD548" s="30">
        <f t="shared" si="783"/>
        <v>-545</v>
      </c>
      <c r="AE548" s="30">
        <f t="shared" si="783"/>
        <v>5689485</v>
      </c>
      <c r="AF548" s="30">
        <f t="shared" si="783"/>
        <v>3828309</v>
      </c>
      <c r="AG548" s="13">
        <f t="shared" si="783"/>
        <v>0</v>
      </c>
      <c r="AH548" s="18">
        <f t="shared" si="783"/>
        <v>0</v>
      </c>
      <c r="AI548" s="12">
        <f t="shared" si="783"/>
        <v>2285</v>
      </c>
      <c r="AJ548" s="18">
        <f t="shared" si="783"/>
        <v>0</v>
      </c>
      <c r="AK548" s="90">
        <f t="shared" si="783"/>
        <v>5691770</v>
      </c>
      <c r="AL548" s="90">
        <f t="shared" si="783"/>
        <v>3828309</v>
      </c>
      <c r="AM548" s="18">
        <f t="shared" si="783"/>
        <v>60247</v>
      </c>
      <c r="AN548" s="18">
        <f t="shared" si="783"/>
        <v>9995</v>
      </c>
      <c r="AO548" s="12">
        <f t="shared" si="783"/>
        <v>0</v>
      </c>
      <c r="AP548" s="18">
        <f t="shared" si="783"/>
        <v>0</v>
      </c>
      <c r="AQ548" s="30">
        <f t="shared" si="783"/>
        <v>5762012</v>
      </c>
      <c r="AR548" s="30">
        <f t="shared" si="783"/>
        <v>3838304</v>
      </c>
      <c r="AS548" s="6">
        <f t="shared" si="756"/>
        <v>1923708</v>
      </c>
      <c r="AT548" s="6"/>
    </row>
    <row r="549" spans="1:46" ht="20.25" hidden="1" x14ac:dyDescent="0.3">
      <c r="A549" s="58"/>
      <c r="B549" s="10"/>
      <c r="C549" s="10"/>
      <c r="D549" s="10"/>
      <c r="E549" s="10"/>
      <c r="F549" s="10"/>
      <c r="G549" s="30"/>
      <c r="H549" s="30"/>
      <c r="I549" s="13"/>
      <c r="J549" s="13"/>
      <c r="K549" s="13"/>
      <c r="L549" s="13"/>
      <c r="M549" s="30"/>
      <c r="N549" s="30"/>
      <c r="O549" s="13"/>
      <c r="P549" s="13"/>
      <c r="Q549" s="13"/>
      <c r="R549" s="13"/>
      <c r="S549" s="30"/>
      <c r="T549" s="30"/>
      <c r="U549" s="13"/>
      <c r="V549" s="13"/>
      <c r="W549" s="13"/>
      <c r="X549" s="13"/>
      <c r="Y549" s="30"/>
      <c r="Z549" s="30"/>
      <c r="AA549" s="13"/>
      <c r="AB549" s="30"/>
      <c r="AC549" s="30"/>
      <c r="AD549" s="30"/>
      <c r="AE549" s="30"/>
      <c r="AF549" s="30"/>
      <c r="AG549" s="13"/>
      <c r="AH549" s="18"/>
      <c r="AI549" s="13"/>
      <c r="AJ549" s="18"/>
      <c r="AK549" s="90"/>
      <c r="AL549" s="90"/>
      <c r="AM549" s="13"/>
      <c r="AN549" s="18"/>
      <c r="AO549" s="13"/>
      <c r="AP549" s="18"/>
      <c r="AQ549" s="30"/>
      <c r="AR549" s="30"/>
      <c r="AS549" s="6">
        <f t="shared" si="756"/>
        <v>0</v>
      </c>
    </row>
    <row r="550" spans="1:46" ht="18.75" hidden="1" x14ac:dyDescent="0.3">
      <c r="A550" s="59" t="s">
        <v>209</v>
      </c>
      <c r="B550" s="41">
        <v>913</v>
      </c>
      <c r="C550" s="14" t="s">
        <v>7</v>
      </c>
      <c r="D550" s="14" t="s">
        <v>22</v>
      </c>
      <c r="E550" s="14"/>
      <c r="F550" s="14"/>
      <c r="G550" s="15">
        <f>G551</f>
        <v>860825</v>
      </c>
      <c r="H550" s="15">
        <f t="shared" ref="H550:R550" si="784">H551</f>
        <v>0</v>
      </c>
      <c r="I550" s="13">
        <f t="shared" si="784"/>
        <v>0</v>
      </c>
      <c r="J550" s="13">
        <f t="shared" si="784"/>
        <v>0</v>
      </c>
      <c r="K550" s="13">
        <f t="shared" si="784"/>
        <v>0</v>
      </c>
      <c r="L550" s="13">
        <f t="shared" si="784"/>
        <v>0</v>
      </c>
      <c r="M550" s="15">
        <f t="shared" si="784"/>
        <v>860825</v>
      </c>
      <c r="N550" s="15">
        <f t="shared" si="784"/>
        <v>0</v>
      </c>
      <c r="O550" s="13">
        <f t="shared" si="784"/>
        <v>0</v>
      </c>
      <c r="P550" s="13">
        <f t="shared" si="784"/>
        <v>0</v>
      </c>
      <c r="Q550" s="13">
        <f t="shared" si="784"/>
        <v>0</v>
      </c>
      <c r="R550" s="13">
        <f t="shared" si="784"/>
        <v>0</v>
      </c>
      <c r="S550" s="15">
        <f t="shared" ref="S550:AR550" si="785">S551</f>
        <v>860825</v>
      </c>
      <c r="T550" s="15">
        <f t="shared" si="785"/>
        <v>0</v>
      </c>
      <c r="U550" s="13">
        <f t="shared" si="785"/>
        <v>0</v>
      </c>
      <c r="V550" s="13">
        <f t="shared" si="785"/>
        <v>0</v>
      </c>
      <c r="W550" s="13">
        <f t="shared" si="785"/>
        <v>0</v>
      </c>
      <c r="X550" s="13">
        <f t="shared" si="785"/>
        <v>0</v>
      </c>
      <c r="Y550" s="15">
        <f t="shared" si="785"/>
        <v>860825</v>
      </c>
      <c r="Z550" s="15">
        <f t="shared" si="785"/>
        <v>0</v>
      </c>
      <c r="AA550" s="13">
        <f t="shared" si="785"/>
        <v>0</v>
      </c>
      <c r="AB550" s="15">
        <f t="shared" si="785"/>
        <v>1504487</v>
      </c>
      <c r="AC550" s="13">
        <f t="shared" si="785"/>
        <v>0</v>
      </c>
      <c r="AD550" s="13">
        <f t="shared" si="785"/>
        <v>0</v>
      </c>
      <c r="AE550" s="15">
        <f t="shared" si="785"/>
        <v>2365312</v>
      </c>
      <c r="AF550" s="15">
        <f t="shared" si="785"/>
        <v>1504487</v>
      </c>
      <c r="AG550" s="15">
        <f t="shared" si="785"/>
        <v>129</v>
      </c>
      <c r="AH550" s="15">
        <f t="shared" si="785"/>
        <v>0</v>
      </c>
      <c r="AI550" s="15">
        <f t="shared" si="785"/>
        <v>1828</v>
      </c>
      <c r="AJ550" s="15">
        <f t="shared" si="785"/>
        <v>0</v>
      </c>
      <c r="AK550" s="84">
        <f t="shared" si="785"/>
        <v>2367269</v>
      </c>
      <c r="AL550" s="84">
        <f t="shared" si="785"/>
        <v>1504487</v>
      </c>
      <c r="AM550" s="15">
        <f t="shared" si="785"/>
        <v>0</v>
      </c>
      <c r="AN550" s="15">
        <f t="shared" si="785"/>
        <v>0</v>
      </c>
      <c r="AO550" s="15">
        <f t="shared" si="785"/>
        <v>0</v>
      </c>
      <c r="AP550" s="15">
        <f t="shared" si="785"/>
        <v>0</v>
      </c>
      <c r="AQ550" s="15">
        <f t="shared" si="785"/>
        <v>2367269</v>
      </c>
      <c r="AR550" s="15">
        <f t="shared" si="785"/>
        <v>1504487</v>
      </c>
      <c r="AS550" s="6">
        <f t="shared" si="756"/>
        <v>862782</v>
      </c>
    </row>
    <row r="551" spans="1:46" ht="41.25" hidden="1" customHeight="1" x14ac:dyDescent="0.25">
      <c r="A551" s="56" t="s">
        <v>543</v>
      </c>
      <c r="B551" s="16">
        <f t="shared" ref="B551:B556" si="786">B550</f>
        <v>913</v>
      </c>
      <c r="C551" s="16" t="s">
        <v>7</v>
      </c>
      <c r="D551" s="16" t="s">
        <v>22</v>
      </c>
      <c r="E551" s="16" t="s">
        <v>210</v>
      </c>
      <c r="F551" s="16"/>
      <c r="G551" s="20">
        <f>G552+G557+G562</f>
        <v>860825</v>
      </c>
      <c r="H551" s="20">
        <f t="shared" ref="H551:N551" si="787">H552+H557+H562</f>
        <v>0</v>
      </c>
      <c r="I551" s="13">
        <f t="shared" si="787"/>
        <v>0</v>
      </c>
      <c r="J551" s="13">
        <f t="shared" si="787"/>
        <v>0</v>
      </c>
      <c r="K551" s="13">
        <f t="shared" si="787"/>
        <v>0</v>
      </c>
      <c r="L551" s="13">
        <f t="shared" si="787"/>
        <v>0</v>
      </c>
      <c r="M551" s="20">
        <f t="shared" si="787"/>
        <v>860825</v>
      </c>
      <c r="N551" s="20">
        <f t="shared" si="787"/>
        <v>0</v>
      </c>
      <c r="O551" s="13">
        <f t="shared" ref="O551:T551" si="788">O552+O557+O562</f>
        <v>0</v>
      </c>
      <c r="P551" s="13">
        <f t="shared" si="788"/>
        <v>0</v>
      </c>
      <c r="Q551" s="13">
        <f t="shared" si="788"/>
        <v>0</v>
      </c>
      <c r="R551" s="13">
        <f t="shared" si="788"/>
        <v>0</v>
      </c>
      <c r="S551" s="20">
        <f t="shared" si="788"/>
        <v>860825</v>
      </c>
      <c r="T551" s="20">
        <f t="shared" si="788"/>
        <v>0</v>
      </c>
      <c r="U551" s="13">
        <f t="shared" ref="U551:Z551" si="789">U552+U557+U562</f>
        <v>0</v>
      </c>
      <c r="V551" s="13">
        <f t="shared" si="789"/>
        <v>0</v>
      </c>
      <c r="W551" s="13">
        <f t="shared" si="789"/>
        <v>0</v>
      </c>
      <c r="X551" s="13">
        <f t="shared" si="789"/>
        <v>0</v>
      </c>
      <c r="Y551" s="20">
        <f t="shared" si="789"/>
        <v>860825</v>
      </c>
      <c r="Z551" s="20">
        <f t="shared" si="789"/>
        <v>0</v>
      </c>
      <c r="AA551" s="13">
        <f>AA552+AA557+AA562</f>
        <v>0</v>
      </c>
      <c r="AB551" s="13">
        <f>AB552+AB557+AB562+AB566</f>
        <v>1504487</v>
      </c>
      <c r="AC551" s="13">
        <f>AC552+AC557+AC562+AC566</f>
        <v>0</v>
      </c>
      <c r="AD551" s="13">
        <f>AD552+AD557+AD562+AD566</f>
        <v>0</v>
      </c>
      <c r="AE551" s="13">
        <f>AE552+AE557+AE562+AE566</f>
        <v>2365312</v>
      </c>
      <c r="AF551" s="13">
        <f>AF552+AF557+AF562+AF566</f>
        <v>1504487</v>
      </c>
      <c r="AG551" s="13">
        <f t="shared" ref="AG551:AL551" si="790">AG552+AG557+AG562+AG566+AG575</f>
        <v>129</v>
      </c>
      <c r="AH551" s="13">
        <f t="shared" si="790"/>
        <v>0</v>
      </c>
      <c r="AI551" s="13">
        <f t="shared" si="790"/>
        <v>1828</v>
      </c>
      <c r="AJ551" s="13">
        <f t="shared" si="790"/>
        <v>0</v>
      </c>
      <c r="AK551" s="81">
        <f t="shared" si="790"/>
        <v>2367269</v>
      </c>
      <c r="AL551" s="81">
        <f t="shared" si="790"/>
        <v>1504487</v>
      </c>
      <c r="AM551" s="13">
        <f t="shared" ref="AM551:AR551" si="791">AM552+AM557+AM562+AM566+AM575</f>
        <v>0</v>
      </c>
      <c r="AN551" s="13">
        <f t="shared" si="791"/>
        <v>0</v>
      </c>
      <c r="AO551" s="13">
        <f t="shared" si="791"/>
        <v>0</v>
      </c>
      <c r="AP551" s="13">
        <f t="shared" si="791"/>
        <v>0</v>
      </c>
      <c r="AQ551" s="13">
        <f t="shared" si="791"/>
        <v>2367269</v>
      </c>
      <c r="AR551" s="13">
        <f t="shared" si="791"/>
        <v>1504487</v>
      </c>
      <c r="AS551" s="6">
        <f t="shared" si="756"/>
        <v>862782</v>
      </c>
    </row>
    <row r="552" spans="1:46" ht="33" hidden="1" x14ac:dyDescent="0.25">
      <c r="A552" s="60" t="s">
        <v>10</v>
      </c>
      <c r="B552" s="16">
        <f t="shared" si="786"/>
        <v>913</v>
      </c>
      <c r="C552" s="16" t="s">
        <v>7</v>
      </c>
      <c r="D552" s="16" t="s">
        <v>22</v>
      </c>
      <c r="E552" s="16" t="s">
        <v>221</v>
      </c>
      <c r="F552" s="16"/>
      <c r="G552" s="20">
        <f>G553</f>
        <v>563302</v>
      </c>
      <c r="H552" s="20">
        <f t="shared" ref="H552:R553" si="792">H553</f>
        <v>0</v>
      </c>
      <c r="I552" s="13">
        <f t="shared" si="792"/>
        <v>0</v>
      </c>
      <c r="J552" s="13">
        <f t="shared" si="792"/>
        <v>0</v>
      </c>
      <c r="K552" s="13">
        <f t="shared" si="792"/>
        <v>0</v>
      </c>
      <c r="L552" s="13">
        <f t="shared" si="792"/>
        <v>0</v>
      </c>
      <c r="M552" s="20">
        <f t="shared" si="792"/>
        <v>563302</v>
      </c>
      <c r="N552" s="20">
        <f t="shared" si="792"/>
        <v>0</v>
      </c>
      <c r="O552" s="13">
        <f t="shared" si="792"/>
        <v>0</v>
      </c>
      <c r="P552" s="13">
        <f t="shared" si="792"/>
        <v>0</v>
      </c>
      <c r="Q552" s="13">
        <f t="shared" si="792"/>
        <v>0</v>
      </c>
      <c r="R552" s="13">
        <f t="shared" si="792"/>
        <v>0</v>
      </c>
      <c r="S552" s="20">
        <f>S553</f>
        <v>563302</v>
      </c>
      <c r="T552" s="20">
        <f>T553</f>
        <v>0</v>
      </c>
      <c r="U552" s="13">
        <f t="shared" ref="U552:X553" si="793">U553</f>
        <v>0</v>
      </c>
      <c r="V552" s="13">
        <f t="shared" si="793"/>
        <v>0</v>
      </c>
      <c r="W552" s="13">
        <f t="shared" si="793"/>
        <v>0</v>
      </c>
      <c r="X552" s="13">
        <f t="shared" si="793"/>
        <v>0</v>
      </c>
      <c r="Y552" s="20">
        <f>Y553</f>
        <v>563302</v>
      </c>
      <c r="Z552" s="20">
        <f>Z553</f>
        <v>0</v>
      </c>
      <c r="AA552" s="13">
        <f t="shared" ref="AA552:AD553" si="794">AA553</f>
        <v>0</v>
      </c>
      <c r="AB552" s="13">
        <f t="shared" si="794"/>
        <v>0</v>
      </c>
      <c r="AC552" s="13">
        <f t="shared" si="794"/>
        <v>0</v>
      </c>
      <c r="AD552" s="13">
        <f t="shared" si="794"/>
        <v>0</v>
      </c>
      <c r="AE552" s="20">
        <f>AE553</f>
        <v>563302</v>
      </c>
      <c r="AF552" s="20">
        <f>AF553</f>
        <v>0</v>
      </c>
      <c r="AG552" s="13">
        <f t="shared" ref="AG552:AJ553" si="795">AG553</f>
        <v>0</v>
      </c>
      <c r="AH552" s="13">
        <f t="shared" si="795"/>
        <v>0</v>
      </c>
      <c r="AI552" s="13">
        <f t="shared" si="795"/>
        <v>0</v>
      </c>
      <c r="AJ552" s="13">
        <f t="shared" si="795"/>
        <v>0</v>
      </c>
      <c r="AK552" s="87">
        <f>AK553</f>
        <v>563302</v>
      </c>
      <c r="AL552" s="87">
        <f>AL553</f>
        <v>0</v>
      </c>
      <c r="AM552" s="13">
        <f t="shared" ref="AM552:AP553" si="796">AM553</f>
        <v>0</v>
      </c>
      <c r="AN552" s="13">
        <f t="shared" si="796"/>
        <v>0</v>
      </c>
      <c r="AO552" s="13">
        <f t="shared" si="796"/>
        <v>0</v>
      </c>
      <c r="AP552" s="13">
        <f t="shared" si="796"/>
        <v>0</v>
      </c>
      <c r="AQ552" s="20">
        <f>AQ553</f>
        <v>563302</v>
      </c>
      <c r="AR552" s="20">
        <f>AR553</f>
        <v>0</v>
      </c>
      <c r="AS552" s="6">
        <f t="shared" si="756"/>
        <v>563302</v>
      </c>
    </row>
    <row r="553" spans="1:46" hidden="1" x14ac:dyDescent="0.25">
      <c r="A553" s="60" t="s">
        <v>222</v>
      </c>
      <c r="B553" s="16">
        <f t="shared" si="786"/>
        <v>913</v>
      </c>
      <c r="C553" s="16" t="s">
        <v>7</v>
      </c>
      <c r="D553" s="16" t="s">
        <v>22</v>
      </c>
      <c r="E553" s="16" t="s">
        <v>223</v>
      </c>
      <c r="F553" s="16"/>
      <c r="G553" s="20">
        <f>G554</f>
        <v>563302</v>
      </c>
      <c r="H553" s="20">
        <f t="shared" si="792"/>
        <v>0</v>
      </c>
      <c r="I553" s="13">
        <f t="shared" si="792"/>
        <v>0</v>
      </c>
      <c r="J553" s="13">
        <f t="shared" si="792"/>
        <v>0</v>
      </c>
      <c r="K553" s="13">
        <f t="shared" si="792"/>
        <v>0</v>
      </c>
      <c r="L553" s="13">
        <f t="shared" si="792"/>
        <v>0</v>
      </c>
      <c r="M553" s="20">
        <f t="shared" si="792"/>
        <v>563302</v>
      </c>
      <c r="N553" s="20">
        <f t="shared" si="792"/>
        <v>0</v>
      </c>
      <c r="O553" s="13">
        <f t="shared" si="792"/>
        <v>0</v>
      </c>
      <c r="P553" s="13">
        <f t="shared" si="792"/>
        <v>0</v>
      </c>
      <c r="Q553" s="13">
        <f t="shared" si="792"/>
        <v>0</v>
      </c>
      <c r="R553" s="13">
        <f t="shared" si="792"/>
        <v>0</v>
      </c>
      <c r="S553" s="20">
        <f>S554</f>
        <v>563302</v>
      </c>
      <c r="T553" s="20">
        <f>T554</f>
        <v>0</v>
      </c>
      <c r="U553" s="13">
        <f t="shared" si="793"/>
        <v>0</v>
      </c>
      <c r="V553" s="13">
        <f t="shared" si="793"/>
        <v>0</v>
      </c>
      <c r="W553" s="13">
        <f t="shared" si="793"/>
        <v>0</v>
      </c>
      <c r="X553" s="13">
        <f t="shared" si="793"/>
        <v>0</v>
      </c>
      <c r="Y553" s="20">
        <f>Y554</f>
        <v>563302</v>
      </c>
      <c r="Z553" s="20">
        <f>Z554</f>
        <v>0</v>
      </c>
      <c r="AA553" s="13">
        <f t="shared" si="794"/>
        <v>0</v>
      </c>
      <c r="AB553" s="13">
        <f t="shared" si="794"/>
        <v>0</v>
      </c>
      <c r="AC553" s="13">
        <f t="shared" si="794"/>
        <v>0</v>
      </c>
      <c r="AD553" s="13">
        <f t="shared" si="794"/>
        <v>0</v>
      </c>
      <c r="AE553" s="20">
        <f>AE554</f>
        <v>563302</v>
      </c>
      <c r="AF553" s="20">
        <f>AF554</f>
        <v>0</v>
      </c>
      <c r="AG553" s="13">
        <f t="shared" si="795"/>
        <v>0</v>
      </c>
      <c r="AH553" s="13">
        <f t="shared" si="795"/>
        <v>0</v>
      </c>
      <c r="AI553" s="13">
        <f t="shared" si="795"/>
        <v>0</v>
      </c>
      <c r="AJ553" s="13">
        <f t="shared" si="795"/>
        <v>0</v>
      </c>
      <c r="AK553" s="87">
        <f>AK554</f>
        <v>563302</v>
      </c>
      <c r="AL553" s="87">
        <f>AL554</f>
        <v>0</v>
      </c>
      <c r="AM553" s="13">
        <f t="shared" si="796"/>
        <v>0</v>
      </c>
      <c r="AN553" s="13">
        <f t="shared" si="796"/>
        <v>0</v>
      </c>
      <c r="AO553" s="13">
        <f t="shared" si="796"/>
        <v>0</v>
      </c>
      <c r="AP553" s="13">
        <f t="shared" si="796"/>
        <v>0</v>
      </c>
      <c r="AQ553" s="20">
        <f>AQ554</f>
        <v>563302</v>
      </c>
      <c r="AR553" s="20">
        <f>AR554</f>
        <v>0</v>
      </c>
      <c r="AS553" s="6">
        <f t="shared" si="756"/>
        <v>563302</v>
      </c>
    </row>
    <row r="554" spans="1:46" ht="33" hidden="1" x14ac:dyDescent="0.25">
      <c r="A554" s="60" t="s">
        <v>12</v>
      </c>
      <c r="B554" s="16">
        <f t="shared" si="786"/>
        <v>913</v>
      </c>
      <c r="C554" s="16" t="s">
        <v>7</v>
      </c>
      <c r="D554" s="16" t="s">
        <v>22</v>
      </c>
      <c r="E554" s="16" t="s">
        <v>223</v>
      </c>
      <c r="F554" s="16" t="s">
        <v>13</v>
      </c>
      <c r="G554" s="17">
        <f>G555+G556</f>
        <v>563302</v>
      </c>
      <c r="H554" s="17">
        <f t="shared" ref="H554:N554" si="797">H555+H556</f>
        <v>0</v>
      </c>
      <c r="I554" s="13">
        <f t="shared" si="797"/>
        <v>0</v>
      </c>
      <c r="J554" s="13">
        <f t="shared" si="797"/>
        <v>0</v>
      </c>
      <c r="K554" s="13">
        <f t="shared" si="797"/>
        <v>0</v>
      </c>
      <c r="L554" s="13">
        <f t="shared" si="797"/>
        <v>0</v>
      </c>
      <c r="M554" s="17">
        <f t="shared" si="797"/>
        <v>563302</v>
      </c>
      <c r="N554" s="17">
        <f t="shared" si="797"/>
        <v>0</v>
      </c>
      <c r="O554" s="13">
        <f t="shared" ref="O554:T554" si="798">O555+O556</f>
        <v>0</v>
      </c>
      <c r="P554" s="13">
        <f t="shared" si="798"/>
        <v>0</v>
      </c>
      <c r="Q554" s="13">
        <f t="shared" si="798"/>
        <v>0</v>
      </c>
      <c r="R554" s="13">
        <f t="shared" si="798"/>
        <v>0</v>
      </c>
      <c r="S554" s="17">
        <f t="shared" si="798"/>
        <v>563302</v>
      </c>
      <c r="T554" s="17">
        <f t="shared" si="798"/>
        <v>0</v>
      </c>
      <c r="U554" s="13">
        <f t="shared" ref="U554:Z554" si="799">U555+U556</f>
        <v>0</v>
      </c>
      <c r="V554" s="13">
        <f t="shared" si="799"/>
        <v>0</v>
      </c>
      <c r="W554" s="13">
        <f t="shared" si="799"/>
        <v>0</v>
      </c>
      <c r="X554" s="13">
        <f t="shared" si="799"/>
        <v>0</v>
      </c>
      <c r="Y554" s="17">
        <f t="shared" si="799"/>
        <v>563302</v>
      </c>
      <c r="Z554" s="17">
        <f t="shared" si="799"/>
        <v>0</v>
      </c>
      <c r="AA554" s="13">
        <f t="shared" ref="AA554:AF554" si="800">AA555+AA556</f>
        <v>0</v>
      </c>
      <c r="AB554" s="13">
        <f t="shared" si="800"/>
        <v>0</v>
      </c>
      <c r="AC554" s="13">
        <f t="shared" si="800"/>
        <v>0</v>
      </c>
      <c r="AD554" s="13">
        <f t="shared" si="800"/>
        <v>0</v>
      </c>
      <c r="AE554" s="17">
        <f t="shared" si="800"/>
        <v>563302</v>
      </c>
      <c r="AF554" s="17">
        <f t="shared" si="800"/>
        <v>0</v>
      </c>
      <c r="AG554" s="13">
        <f t="shared" ref="AG554:AL554" si="801">AG555+AG556</f>
        <v>0</v>
      </c>
      <c r="AH554" s="13">
        <f t="shared" si="801"/>
        <v>0</v>
      </c>
      <c r="AI554" s="13">
        <f t="shared" si="801"/>
        <v>0</v>
      </c>
      <c r="AJ554" s="13">
        <f t="shared" si="801"/>
        <v>0</v>
      </c>
      <c r="AK554" s="85">
        <f t="shared" si="801"/>
        <v>563302</v>
      </c>
      <c r="AL554" s="85">
        <f t="shared" si="801"/>
        <v>0</v>
      </c>
      <c r="AM554" s="13">
        <f t="shared" ref="AM554:AR554" si="802">AM555+AM556</f>
        <v>0</v>
      </c>
      <c r="AN554" s="13">
        <f t="shared" si="802"/>
        <v>0</v>
      </c>
      <c r="AO554" s="13">
        <f t="shared" si="802"/>
        <v>0</v>
      </c>
      <c r="AP554" s="13">
        <f t="shared" si="802"/>
        <v>0</v>
      </c>
      <c r="AQ554" s="17">
        <f t="shared" si="802"/>
        <v>563302</v>
      </c>
      <c r="AR554" s="17">
        <f t="shared" si="802"/>
        <v>0</v>
      </c>
      <c r="AS554" s="6">
        <f t="shared" si="756"/>
        <v>563302</v>
      </c>
    </row>
    <row r="555" spans="1:46" hidden="1" x14ac:dyDescent="0.25">
      <c r="A555" s="64" t="s">
        <v>14</v>
      </c>
      <c r="B555" s="16">
        <f t="shared" si="786"/>
        <v>913</v>
      </c>
      <c r="C555" s="16" t="s">
        <v>7</v>
      </c>
      <c r="D555" s="16" t="s">
        <v>22</v>
      </c>
      <c r="E555" s="16" t="s">
        <v>223</v>
      </c>
      <c r="F555" s="13">
        <v>610</v>
      </c>
      <c r="G555" s="13">
        <v>491511</v>
      </c>
      <c r="H555" s="13"/>
      <c r="I555" s="13"/>
      <c r="J555" s="13"/>
      <c r="K555" s="13"/>
      <c r="L555" s="13"/>
      <c r="M555" s="13">
        <f>G555+I555+J555+K555+L555</f>
        <v>491511</v>
      </c>
      <c r="N555" s="13">
        <f>H555+J555</f>
        <v>0</v>
      </c>
      <c r="O555" s="13"/>
      <c r="P555" s="13"/>
      <c r="Q555" s="13"/>
      <c r="R555" s="13"/>
      <c r="S555" s="13">
        <f>M555+O555+P555+Q555+R555</f>
        <v>491511</v>
      </c>
      <c r="T555" s="13">
        <f>N555+P555</f>
        <v>0</v>
      </c>
      <c r="U555" s="13"/>
      <c r="V555" s="13"/>
      <c r="W555" s="13"/>
      <c r="X555" s="13"/>
      <c r="Y555" s="13">
        <f>S555+U555+V555+W555+X555</f>
        <v>491511</v>
      </c>
      <c r="Z555" s="13">
        <f>T555+V555</f>
        <v>0</v>
      </c>
      <c r="AA555" s="13"/>
      <c r="AB555" s="13"/>
      <c r="AC555" s="13"/>
      <c r="AD555" s="13"/>
      <c r="AE555" s="13">
        <f>Y555+AA555+AB555+AC555+AD555</f>
        <v>491511</v>
      </c>
      <c r="AF555" s="13">
        <f>Z555+AB555</f>
        <v>0</v>
      </c>
      <c r="AG555" s="13"/>
      <c r="AH555" s="13"/>
      <c r="AI555" s="13"/>
      <c r="AJ555" s="13"/>
      <c r="AK555" s="81">
        <f>AE555+AG555+AH555+AI555+AJ555</f>
        <v>491511</v>
      </c>
      <c r="AL555" s="81">
        <f>AF555+AH555</f>
        <v>0</v>
      </c>
      <c r="AM555" s="13"/>
      <c r="AN555" s="13"/>
      <c r="AO555" s="13"/>
      <c r="AP555" s="13"/>
      <c r="AQ555" s="13">
        <f>AK555+AM555+AN555+AO555+AP555</f>
        <v>491511</v>
      </c>
      <c r="AR555" s="13">
        <f>AL555+AN555</f>
        <v>0</v>
      </c>
      <c r="AS555" s="6">
        <f t="shared" si="756"/>
        <v>491511</v>
      </c>
    </row>
    <row r="556" spans="1:46" hidden="1" x14ac:dyDescent="0.25">
      <c r="A556" s="64" t="s">
        <v>24</v>
      </c>
      <c r="B556" s="16">
        <f t="shared" si="786"/>
        <v>913</v>
      </c>
      <c r="C556" s="16" t="s">
        <v>7</v>
      </c>
      <c r="D556" s="16" t="s">
        <v>22</v>
      </c>
      <c r="E556" s="16" t="s">
        <v>223</v>
      </c>
      <c r="F556" s="13">
        <v>620</v>
      </c>
      <c r="G556" s="13">
        <v>71791</v>
      </c>
      <c r="H556" s="13"/>
      <c r="I556" s="13"/>
      <c r="J556" s="13"/>
      <c r="K556" s="13"/>
      <c r="L556" s="13"/>
      <c r="M556" s="13">
        <f>G556+I556+J556+K556+L556</f>
        <v>71791</v>
      </c>
      <c r="N556" s="13">
        <f>H556+J556</f>
        <v>0</v>
      </c>
      <c r="O556" s="13"/>
      <c r="P556" s="13"/>
      <c r="Q556" s="13"/>
      <c r="R556" s="13"/>
      <c r="S556" s="13">
        <f>M556+O556+P556+Q556+R556</f>
        <v>71791</v>
      </c>
      <c r="T556" s="13">
        <f>N556+P556</f>
        <v>0</v>
      </c>
      <c r="U556" s="13"/>
      <c r="V556" s="13"/>
      <c r="W556" s="13"/>
      <c r="X556" s="13"/>
      <c r="Y556" s="13">
        <f>S556+U556+V556+W556+X556</f>
        <v>71791</v>
      </c>
      <c r="Z556" s="13">
        <f>T556+V556</f>
        <v>0</v>
      </c>
      <c r="AA556" s="13"/>
      <c r="AB556" s="13"/>
      <c r="AC556" s="13"/>
      <c r="AD556" s="13"/>
      <c r="AE556" s="13">
        <f>Y556+AA556+AB556+AC556+AD556</f>
        <v>71791</v>
      </c>
      <c r="AF556" s="13">
        <f>Z556+AB556</f>
        <v>0</v>
      </c>
      <c r="AG556" s="13"/>
      <c r="AH556" s="13"/>
      <c r="AI556" s="13"/>
      <c r="AJ556" s="13"/>
      <c r="AK556" s="81">
        <f>AE556+AG556+AH556+AI556+AJ556</f>
        <v>71791</v>
      </c>
      <c r="AL556" s="81">
        <f>AF556+AH556</f>
        <v>0</v>
      </c>
      <c r="AM556" s="13"/>
      <c r="AN556" s="13"/>
      <c r="AO556" s="13"/>
      <c r="AP556" s="13"/>
      <c r="AQ556" s="13">
        <f>AK556+AM556+AN556+AO556+AP556</f>
        <v>71791</v>
      </c>
      <c r="AR556" s="13">
        <f>AL556+AN556</f>
        <v>0</v>
      </c>
      <c r="AS556" s="6">
        <f t="shared" si="756"/>
        <v>71791</v>
      </c>
    </row>
    <row r="557" spans="1:46" hidden="1" x14ac:dyDescent="0.25">
      <c r="A557" s="60" t="s">
        <v>15</v>
      </c>
      <c r="B557" s="16">
        <f>B554</f>
        <v>913</v>
      </c>
      <c r="C557" s="16" t="s">
        <v>7</v>
      </c>
      <c r="D557" s="16" t="s">
        <v>22</v>
      </c>
      <c r="E557" s="16" t="s">
        <v>211</v>
      </c>
      <c r="F557" s="16"/>
      <c r="G557" s="20">
        <f>G558</f>
        <v>80478</v>
      </c>
      <c r="H557" s="20">
        <f t="shared" ref="H557:R558" si="803">H558</f>
        <v>0</v>
      </c>
      <c r="I557" s="13">
        <f t="shared" si="803"/>
        <v>0</v>
      </c>
      <c r="J557" s="13">
        <f t="shared" si="803"/>
        <v>0</v>
      </c>
      <c r="K557" s="13">
        <f t="shared" si="803"/>
        <v>0</v>
      </c>
      <c r="L557" s="13">
        <f t="shared" si="803"/>
        <v>0</v>
      </c>
      <c r="M557" s="20">
        <f t="shared" si="803"/>
        <v>80478</v>
      </c>
      <c r="N557" s="20">
        <f t="shared" si="803"/>
        <v>0</v>
      </c>
      <c r="O557" s="13">
        <f t="shared" si="803"/>
        <v>0</v>
      </c>
      <c r="P557" s="13">
        <f t="shared" si="803"/>
        <v>0</v>
      </c>
      <c r="Q557" s="13">
        <f t="shared" si="803"/>
        <v>0</v>
      </c>
      <c r="R557" s="13">
        <f t="shared" si="803"/>
        <v>0</v>
      </c>
      <c r="S557" s="20">
        <f>S558</f>
        <v>80478</v>
      </c>
      <c r="T557" s="20">
        <f>T558</f>
        <v>0</v>
      </c>
      <c r="U557" s="13">
        <f t="shared" ref="U557:X558" si="804">U558</f>
        <v>0</v>
      </c>
      <c r="V557" s="13">
        <f t="shared" si="804"/>
        <v>0</v>
      </c>
      <c r="W557" s="13">
        <f t="shared" si="804"/>
        <v>0</v>
      </c>
      <c r="X557" s="13">
        <f t="shared" si="804"/>
        <v>0</v>
      </c>
      <c r="Y557" s="20">
        <f>Y558</f>
        <v>80478</v>
      </c>
      <c r="Z557" s="20">
        <f>Z558</f>
        <v>0</v>
      </c>
      <c r="AA557" s="13">
        <f t="shared" ref="AA557:AD558" si="805">AA558</f>
        <v>0</v>
      </c>
      <c r="AB557" s="13">
        <f t="shared" si="805"/>
        <v>0</v>
      </c>
      <c r="AC557" s="13">
        <f t="shared" si="805"/>
        <v>0</v>
      </c>
      <c r="AD557" s="13">
        <f t="shared" si="805"/>
        <v>0</v>
      </c>
      <c r="AE557" s="20">
        <f>AE558</f>
        <v>80478</v>
      </c>
      <c r="AF557" s="20">
        <f>AF558</f>
        <v>0</v>
      </c>
      <c r="AG557" s="13">
        <f t="shared" ref="AG557:AJ558" si="806">AG558</f>
        <v>129</v>
      </c>
      <c r="AH557" s="13">
        <f t="shared" si="806"/>
        <v>0</v>
      </c>
      <c r="AI557" s="13">
        <f t="shared" si="806"/>
        <v>0</v>
      </c>
      <c r="AJ557" s="13">
        <f t="shared" si="806"/>
        <v>0</v>
      </c>
      <c r="AK557" s="87">
        <f>AK558</f>
        <v>80607</v>
      </c>
      <c r="AL557" s="87">
        <f>AL558</f>
        <v>0</v>
      </c>
      <c r="AM557" s="13">
        <f t="shared" ref="AM557:AP558" si="807">AM558</f>
        <v>0</v>
      </c>
      <c r="AN557" s="13">
        <f t="shared" si="807"/>
        <v>0</v>
      </c>
      <c r="AO557" s="13">
        <f t="shared" si="807"/>
        <v>0</v>
      </c>
      <c r="AP557" s="13">
        <f t="shared" si="807"/>
        <v>0</v>
      </c>
      <c r="AQ557" s="20">
        <f>AQ558</f>
        <v>80607</v>
      </c>
      <c r="AR557" s="20">
        <f>AR558</f>
        <v>0</v>
      </c>
      <c r="AS557" s="6">
        <f t="shared" si="756"/>
        <v>80607</v>
      </c>
    </row>
    <row r="558" spans="1:46" hidden="1" x14ac:dyDescent="0.25">
      <c r="A558" s="60" t="s">
        <v>224</v>
      </c>
      <c r="B558" s="16">
        <f>B557</f>
        <v>913</v>
      </c>
      <c r="C558" s="16" t="s">
        <v>7</v>
      </c>
      <c r="D558" s="16" t="s">
        <v>22</v>
      </c>
      <c r="E558" s="16" t="s">
        <v>225</v>
      </c>
      <c r="F558" s="16"/>
      <c r="G558" s="20">
        <f>G559</f>
        <v>80478</v>
      </c>
      <c r="H558" s="20">
        <f t="shared" si="803"/>
        <v>0</v>
      </c>
      <c r="I558" s="13">
        <f t="shared" si="803"/>
        <v>0</v>
      </c>
      <c r="J558" s="13">
        <f t="shared" si="803"/>
        <v>0</v>
      </c>
      <c r="K558" s="13">
        <f t="shared" si="803"/>
        <v>0</v>
      </c>
      <c r="L558" s="13">
        <f t="shared" si="803"/>
        <v>0</v>
      </c>
      <c r="M558" s="20">
        <f t="shared" si="803"/>
        <v>80478</v>
      </c>
      <c r="N558" s="20">
        <f t="shared" si="803"/>
        <v>0</v>
      </c>
      <c r="O558" s="13">
        <f t="shared" si="803"/>
        <v>0</v>
      </c>
      <c r="P558" s="13">
        <f t="shared" si="803"/>
        <v>0</v>
      </c>
      <c r="Q558" s="13">
        <f t="shared" si="803"/>
        <v>0</v>
      </c>
      <c r="R558" s="13">
        <f t="shared" si="803"/>
        <v>0</v>
      </c>
      <c r="S558" s="20">
        <f>S559</f>
        <v>80478</v>
      </c>
      <c r="T558" s="20">
        <f>T559</f>
        <v>0</v>
      </c>
      <c r="U558" s="13">
        <f t="shared" si="804"/>
        <v>0</v>
      </c>
      <c r="V558" s="13">
        <f t="shared" si="804"/>
        <v>0</v>
      </c>
      <c r="W558" s="13">
        <f t="shared" si="804"/>
        <v>0</v>
      </c>
      <c r="X558" s="13">
        <f t="shared" si="804"/>
        <v>0</v>
      </c>
      <c r="Y558" s="20">
        <f>Y559</f>
        <v>80478</v>
      </c>
      <c r="Z558" s="20">
        <f>Z559</f>
        <v>0</v>
      </c>
      <c r="AA558" s="13">
        <f t="shared" si="805"/>
        <v>0</v>
      </c>
      <c r="AB558" s="13">
        <f t="shared" si="805"/>
        <v>0</v>
      </c>
      <c r="AC558" s="13">
        <f t="shared" si="805"/>
        <v>0</v>
      </c>
      <c r="AD558" s="13">
        <f t="shared" si="805"/>
        <v>0</v>
      </c>
      <c r="AE558" s="20">
        <f>AE559</f>
        <v>80478</v>
      </c>
      <c r="AF558" s="20">
        <f>AF559</f>
        <v>0</v>
      </c>
      <c r="AG558" s="13">
        <f t="shared" si="806"/>
        <v>129</v>
      </c>
      <c r="AH558" s="13">
        <f t="shared" si="806"/>
        <v>0</v>
      </c>
      <c r="AI558" s="13">
        <f t="shared" si="806"/>
        <v>0</v>
      </c>
      <c r="AJ558" s="13">
        <f t="shared" si="806"/>
        <v>0</v>
      </c>
      <c r="AK558" s="87">
        <f>AK559</f>
        <v>80607</v>
      </c>
      <c r="AL558" s="87">
        <f>AL559</f>
        <v>0</v>
      </c>
      <c r="AM558" s="13">
        <f t="shared" si="807"/>
        <v>0</v>
      </c>
      <c r="AN558" s="13">
        <f t="shared" si="807"/>
        <v>0</v>
      </c>
      <c r="AO558" s="13">
        <f t="shared" si="807"/>
        <v>0</v>
      </c>
      <c r="AP558" s="13">
        <f t="shared" si="807"/>
        <v>0</v>
      </c>
      <c r="AQ558" s="20">
        <f>AQ559</f>
        <v>80607</v>
      </c>
      <c r="AR558" s="20">
        <f>AR559</f>
        <v>0</v>
      </c>
      <c r="AS558" s="6">
        <f t="shared" si="756"/>
        <v>80607</v>
      </c>
    </row>
    <row r="559" spans="1:46" ht="33" hidden="1" x14ac:dyDescent="0.25">
      <c r="A559" s="60" t="s">
        <v>12</v>
      </c>
      <c r="B559" s="16">
        <f>B558</f>
        <v>913</v>
      </c>
      <c r="C559" s="16" t="s">
        <v>7</v>
      </c>
      <c r="D559" s="16" t="s">
        <v>22</v>
      </c>
      <c r="E559" s="16" t="s">
        <v>225</v>
      </c>
      <c r="F559" s="16" t="s">
        <v>13</v>
      </c>
      <c r="G559" s="17">
        <f>G560+G561</f>
        <v>80478</v>
      </c>
      <c r="H559" s="17">
        <f t="shared" ref="H559:N559" si="808">H560+H561</f>
        <v>0</v>
      </c>
      <c r="I559" s="13">
        <f t="shared" si="808"/>
        <v>0</v>
      </c>
      <c r="J559" s="13">
        <f t="shared" si="808"/>
        <v>0</v>
      </c>
      <c r="K559" s="13">
        <f t="shared" si="808"/>
        <v>0</v>
      </c>
      <c r="L559" s="13">
        <f t="shared" si="808"/>
        <v>0</v>
      </c>
      <c r="M559" s="17">
        <f t="shared" si="808"/>
        <v>80478</v>
      </c>
      <c r="N559" s="17">
        <f t="shared" si="808"/>
        <v>0</v>
      </c>
      <c r="O559" s="13">
        <f t="shared" ref="O559:T559" si="809">O560+O561</f>
        <v>0</v>
      </c>
      <c r="P559" s="13">
        <f t="shared" si="809"/>
        <v>0</v>
      </c>
      <c r="Q559" s="13">
        <f t="shared" si="809"/>
        <v>0</v>
      </c>
      <c r="R559" s="13">
        <f t="shared" si="809"/>
        <v>0</v>
      </c>
      <c r="S559" s="17">
        <f t="shared" si="809"/>
        <v>80478</v>
      </c>
      <c r="T559" s="17">
        <f t="shared" si="809"/>
        <v>0</v>
      </c>
      <c r="U559" s="13">
        <f t="shared" ref="U559:Z559" si="810">U560+U561</f>
        <v>0</v>
      </c>
      <c r="V559" s="13">
        <f t="shared" si="810"/>
        <v>0</v>
      </c>
      <c r="W559" s="13">
        <f t="shared" si="810"/>
        <v>0</v>
      </c>
      <c r="X559" s="13">
        <f t="shared" si="810"/>
        <v>0</v>
      </c>
      <c r="Y559" s="17">
        <f t="shared" si="810"/>
        <v>80478</v>
      </c>
      <c r="Z559" s="17">
        <f t="shared" si="810"/>
        <v>0</v>
      </c>
      <c r="AA559" s="13">
        <f t="shared" ref="AA559:AF559" si="811">AA560+AA561</f>
        <v>0</v>
      </c>
      <c r="AB559" s="13">
        <f t="shared" si="811"/>
        <v>0</v>
      </c>
      <c r="AC559" s="13">
        <f t="shared" si="811"/>
        <v>0</v>
      </c>
      <c r="AD559" s="13">
        <f t="shared" si="811"/>
        <v>0</v>
      </c>
      <c r="AE559" s="17">
        <f t="shared" si="811"/>
        <v>80478</v>
      </c>
      <c r="AF559" s="17">
        <f t="shared" si="811"/>
        <v>0</v>
      </c>
      <c r="AG559" s="13">
        <f t="shared" ref="AG559:AL559" si="812">AG560+AG561</f>
        <v>129</v>
      </c>
      <c r="AH559" s="13">
        <f t="shared" si="812"/>
        <v>0</v>
      </c>
      <c r="AI559" s="13">
        <f t="shared" si="812"/>
        <v>0</v>
      </c>
      <c r="AJ559" s="13">
        <f t="shared" si="812"/>
        <v>0</v>
      </c>
      <c r="AK559" s="85">
        <f t="shared" si="812"/>
        <v>80607</v>
      </c>
      <c r="AL559" s="85">
        <f t="shared" si="812"/>
        <v>0</v>
      </c>
      <c r="AM559" s="13">
        <f t="shared" ref="AM559:AR559" si="813">AM560+AM561</f>
        <v>0</v>
      </c>
      <c r="AN559" s="13">
        <f t="shared" si="813"/>
        <v>0</v>
      </c>
      <c r="AO559" s="13">
        <f t="shared" si="813"/>
        <v>0</v>
      </c>
      <c r="AP559" s="13">
        <f t="shared" si="813"/>
        <v>0</v>
      </c>
      <c r="AQ559" s="17">
        <f t="shared" si="813"/>
        <v>80607</v>
      </c>
      <c r="AR559" s="17">
        <f t="shared" si="813"/>
        <v>0</v>
      </c>
      <c r="AS559" s="6">
        <f t="shared" si="756"/>
        <v>80607</v>
      </c>
    </row>
    <row r="560" spans="1:46" hidden="1" x14ac:dyDescent="0.25">
      <c r="A560" s="64" t="s">
        <v>14</v>
      </c>
      <c r="B560" s="16">
        <f>B559</f>
        <v>913</v>
      </c>
      <c r="C560" s="16" t="s">
        <v>7</v>
      </c>
      <c r="D560" s="16" t="s">
        <v>22</v>
      </c>
      <c r="E560" s="16" t="s">
        <v>225</v>
      </c>
      <c r="F560" s="13">
        <v>610</v>
      </c>
      <c r="G560" s="13">
        <f>73238+3847</f>
        <v>77085</v>
      </c>
      <c r="H560" s="13"/>
      <c r="I560" s="13"/>
      <c r="J560" s="13"/>
      <c r="K560" s="13"/>
      <c r="L560" s="13"/>
      <c r="M560" s="13">
        <f>G560+I560+J560+K560+L560</f>
        <v>77085</v>
      </c>
      <c r="N560" s="13">
        <f>H560+J560</f>
        <v>0</v>
      </c>
      <c r="O560" s="13"/>
      <c r="P560" s="13"/>
      <c r="Q560" s="13"/>
      <c r="R560" s="13"/>
      <c r="S560" s="13">
        <f>M560+O560+P560+Q560+R560</f>
        <v>77085</v>
      </c>
      <c r="T560" s="13">
        <f>N560+P560</f>
        <v>0</v>
      </c>
      <c r="U560" s="13"/>
      <c r="V560" s="13"/>
      <c r="W560" s="13"/>
      <c r="X560" s="13"/>
      <c r="Y560" s="13">
        <f>S560+U560+V560+W560+X560</f>
        <v>77085</v>
      </c>
      <c r="Z560" s="13">
        <f>T560+V560</f>
        <v>0</v>
      </c>
      <c r="AA560" s="13"/>
      <c r="AB560" s="13"/>
      <c r="AC560" s="13"/>
      <c r="AD560" s="13"/>
      <c r="AE560" s="13">
        <f>Y560+AA560+AB560+AC560+AD560</f>
        <v>77085</v>
      </c>
      <c r="AF560" s="13">
        <f>Z560+AB560</f>
        <v>0</v>
      </c>
      <c r="AG560" s="13">
        <f>129+59</f>
        <v>188</v>
      </c>
      <c r="AH560" s="13"/>
      <c r="AI560" s="13"/>
      <c r="AJ560" s="13"/>
      <c r="AK560" s="81">
        <f>AE560+AG560+AH560+AI560+AJ560</f>
        <v>77273</v>
      </c>
      <c r="AL560" s="81">
        <f>AF560+AH560</f>
        <v>0</v>
      </c>
      <c r="AM560" s="13"/>
      <c r="AN560" s="13"/>
      <c r="AO560" s="13"/>
      <c r="AP560" s="13"/>
      <c r="AQ560" s="13">
        <f>AK560+AM560+AN560+AO560+AP560</f>
        <v>77273</v>
      </c>
      <c r="AR560" s="13">
        <f>AL560+AN560</f>
        <v>0</v>
      </c>
      <c r="AS560" s="6">
        <f t="shared" si="756"/>
        <v>77273</v>
      </c>
    </row>
    <row r="561" spans="1:45" hidden="1" x14ac:dyDescent="0.25">
      <c r="A561" s="64" t="s">
        <v>24</v>
      </c>
      <c r="B561" s="16">
        <f>B557</f>
        <v>913</v>
      </c>
      <c r="C561" s="16" t="s">
        <v>7</v>
      </c>
      <c r="D561" s="16" t="s">
        <v>22</v>
      </c>
      <c r="E561" s="16" t="s">
        <v>225</v>
      </c>
      <c r="F561" s="13">
        <v>620</v>
      </c>
      <c r="G561" s="13">
        <f>3163+230</f>
        <v>3393</v>
      </c>
      <c r="H561" s="13"/>
      <c r="I561" s="13"/>
      <c r="J561" s="13"/>
      <c r="K561" s="13"/>
      <c r="L561" s="13"/>
      <c r="M561" s="13">
        <f>G561+I561+J561+K561+L561</f>
        <v>3393</v>
      </c>
      <c r="N561" s="13">
        <f>H561+J561</f>
        <v>0</v>
      </c>
      <c r="O561" s="13"/>
      <c r="P561" s="13"/>
      <c r="Q561" s="13"/>
      <c r="R561" s="13"/>
      <c r="S561" s="13">
        <f>M561+O561+P561+Q561+R561</f>
        <v>3393</v>
      </c>
      <c r="T561" s="13">
        <f>N561+P561</f>
        <v>0</v>
      </c>
      <c r="U561" s="13"/>
      <c r="V561" s="13"/>
      <c r="W561" s="13"/>
      <c r="X561" s="13"/>
      <c r="Y561" s="13">
        <f>S561+U561+V561+W561+X561</f>
        <v>3393</v>
      </c>
      <c r="Z561" s="13">
        <f>T561+V561</f>
        <v>0</v>
      </c>
      <c r="AA561" s="13"/>
      <c r="AB561" s="13"/>
      <c r="AC561" s="13"/>
      <c r="AD561" s="13"/>
      <c r="AE561" s="13">
        <f>Y561+AA561+AB561+AC561+AD561</f>
        <v>3393</v>
      </c>
      <c r="AF561" s="13">
        <f>Z561+AB561</f>
        <v>0</v>
      </c>
      <c r="AG561" s="13">
        <v>-59</v>
      </c>
      <c r="AH561" s="13"/>
      <c r="AI561" s="13"/>
      <c r="AJ561" s="13"/>
      <c r="AK561" s="81">
        <f>AE561+AG561+AH561+AI561+AJ561</f>
        <v>3334</v>
      </c>
      <c r="AL561" s="81">
        <f>AF561+AH561</f>
        <v>0</v>
      </c>
      <c r="AM561" s="13"/>
      <c r="AN561" s="13"/>
      <c r="AO561" s="13"/>
      <c r="AP561" s="13"/>
      <c r="AQ561" s="13">
        <f>AK561+AM561+AN561+AO561+AP561</f>
        <v>3334</v>
      </c>
      <c r="AR561" s="13">
        <f>AL561+AN561</f>
        <v>0</v>
      </c>
      <c r="AS561" s="6">
        <f t="shared" si="756"/>
        <v>3334</v>
      </c>
    </row>
    <row r="562" spans="1:45" hidden="1" x14ac:dyDescent="0.25">
      <c r="A562" s="60" t="s">
        <v>157</v>
      </c>
      <c r="B562" s="16" t="s">
        <v>226</v>
      </c>
      <c r="C562" s="16" t="s">
        <v>7</v>
      </c>
      <c r="D562" s="16" t="s">
        <v>22</v>
      </c>
      <c r="E562" s="16" t="s">
        <v>227</v>
      </c>
      <c r="F562" s="16"/>
      <c r="G562" s="17">
        <f t="shared" ref="G562:R564" si="814">G563</f>
        <v>217045</v>
      </c>
      <c r="H562" s="17">
        <f t="shared" si="814"/>
        <v>0</v>
      </c>
      <c r="I562" s="13">
        <f t="shared" si="814"/>
        <v>0</v>
      </c>
      <c r="J562" s="13">
        <f t="shared" si="814"/>
        <v>0</v>
      </c>
      <c r="K562" s="13">
        <f t="shared" si="814"/>
        <v>0</v>
      </c>
      <c r="L562" s="13">
        <f t="shared" si="814"/>
        <v>0</v>
      </c>
      <c r="M562" s="17">
        <f t="shared" si="814"/>
        <v>217045</v>
      </c>
      <c r="N562" s="17">
        <f t="shared" si="814"/>
        <v>0</v>
      </c>
      <c r="O562" s="13">
        <f t="shared" si="814"/>
        <v>0</v>
      </c>
      <c r="P562" s="13">
        <f t="shared" si="814"/>
        <v>0</v>
      </c>
      <c r="Q562" s="13">
        <f t="shared" si="814"/>
        <v>0</v>
      </c>
      <c r="R562" s="13">
        <f t="shared" si="814"/>
        <v>0</v>
      </c>
      <c r="S562" s="17">
        <f t="shared" ref="S562:AH564" si="815">S563</f>
        <v>217045</v>
      </c>
      <c r="T562" s="17">
        <f t="shared" si="815"/>
        <v>0</v>
      </c>
      <c r="U562" s="13">
        <f t="shared" si="815"/>
        <v>0</v>
      </c>
      <c r="V562" s="13">
        <f t="shared" si="815"/>
        <v>0</v>
      </c>
      <c r="W562" s="13">
        <f t="shared" si="815"/>
        <v>0</v>
      </c>
      <c r="X562" s="13">
        <f t="shared" si="815"/>
        <v>0</v>
      </c>
      <c r="Y562" s="17">
        <f t="shared" si="815"/>
        <v>217045</v>
      </c>
      <c r="Z562" s="17">
        <f t="shared" si="815"/>
        <v>0</v>
      </c>
      <c r="AA562" s="13">
        <f t="shared" si="815"/>
        <v>0</v>
      </c>
      <c r="AB562" s="13">
        <f t="shared" si="815"/>
        <v>0</v>
      </c>
      <c r="AC562" s="13">
        <f t="shared" si="815"/>
        <v>0</v>
      </c>
      <c r="AD562" s="13">
        <f t="shared" si="815"/>
        <v>0</v>
      </c>
      <c r="AE562" s="17">
        <f t="shared" si="815"/>
        <v>217045</v>
      </c>
      <c r="AF562" s="17">
        <f t="shared" si="815"/>
        <v>0</v>
      </c>
      <c r="AG562" s="13">
        <f t="shared" si="815"/>
        <v>0</v>
      </c>
      <c r="AH562" s="13">
        <f t="shared" si="815"/>
        <v>0</v>
      </c>
      <c r="AI562" s="13">
        <f t="shared" ref="AG562:AR564" si="816">AI563</f>
        <v>0</v>
      </c>
      <c r="AJ562" s="13">
        <f t="shared" si="816"/>
        <v>0</v>
      </c>
      <c r="AK562" s="85">
        <f t="shared" si="816"/>
        <v>217045</v>
      </c>
      <c r="AL562" s="85">
        <f t="shared" si="816"/>
        <v>0</v>
      </c>
      <c r="AM562" s="13">
        <f t="shared" si="816"/>
        <v>0</v>
      </c>
      <c r="AN562" s="13">
        <f t="shared" si="816"/>
        <v>0</v>
      </c>
      <c r="AO562" s="13">
        <f t="shared" si="816"/>
        <v>0</v>
      </c>
      <c r="AP562" s="13">
        <f t="shared" si="816"/>
        <v>0</v>
      </c>
      <c r="AQ562" s="17">
        <f t="shared" si="816"/>
        <v>217045</v>
      </c>
      <c r="AR562" s="17">
        <f t="shared" si="816"/>
        <v>0</v>
      </c>
      <c r="AS562" s="6">
        <f t="shared" si="756"/>
        <v>217045</v>
      </c>
    </row>
    <row r="563" spans="1:45" ht="33" hidden="1" x14ac:dyDescent="0.25">
      <c r="A563" s="60" t="s">
        <v>228</v>
      </c>
      <c r="B563" s="16" t="s">
        <v>226</v>
      </c>
      <c r="C563" s="16" t="s">
        <v>7</v>
      </c>
      <c r="D563" s="16" t="s">
        <v>22</v>
      </c>
      <c r="E563" s="16" t="s">
        <v>229</v>
      </c>
      <c r="F563" s="16"/>
      <c r="G563" s="17">
        <f t="shared" si="814"/>
        <v>217045</v>
      </c>
      <c r="H563" s="17">
        <f t="shared" si="814"/>
        <v>0</v>
      </c>
      <c r="I563" s="13">
        <f t="shared" si="814"/>
        <v>0</v>
      </c>
      <c r="J563" s="13">
        <f t="shared" si="814"/>
        <v>0</v>
      </c>
      <c r="K563" s="13">
        <f t="shared" si="814"/>
        <v>0</v>
      </c>
      <c r="L563" s="13">
        <f t="shared" si="814"/>
        <v>0</v>
      </c>
      <c r="M563" s="17">
        <f t="shared" si="814"/>
        <v>217045</v>
      </c>
      <c r="N563" s="17">
        <f t="shared" si="814"/>
        <v>0</v>
      </c>
      <c r="O563" s="13">
        <f t="shared" si="814"/>
        <v>0</v>
      </c>
      <c r="P563" s="13">
        <f t="shared" si="814"/>
        <v>0</v>
      </c>
      <c r="Q563" s="13">
        <f t="shared" si="814"/>
        <v>0</v>
      </c>
      <c r="R563" s="13">
        <f t="shared" si="814"/>
        <v>0</v>
      </c>
      <c r="S563" s="17">
        <f t="shared" si="815"/>
        <v>217045</v>
      </c>
      <c r="T563" s="17">
        <f t="shared" si="815"/>
        <v>0</v>
      </c>
      <c r="U563" s="13">
        <f t="shared" si="815"/>
        <v>0</v>
      </c>
      <c r="V563" s="13">
        <f t="shared" si="815"/>
        <v>0</v>
      </c>
      <c r="W563" s="13">
        <f t="shared" si="815"/>
        <v>0</v>
      </c>
      <c r="X563" s="13">
        <f t="shared" si="815"/>
        <v>0</v>
      </c>
      <c r="Y563" s="17">
        <f t="shared" si="815"/>
        <v>217045</v>
      </c>
      <c r="Z563" s="17">
        <f t="shared" si="815"/>
        <v>0</v>
      </c>
      <c r="AA563" s="13">
        <f t="shared" si="815"/>
        <v>0</v>
      </c>
      <c r="AB563" s="13">
        <f t="shared" si="815"/>
        <v>0</v>
      </c>
      <c r="AC563" s="13">
        <f t="shared" si="815"/>
        <v>0</v>
      </c>
      <c r="AD563" s="13">
        <f t="shared" si="815"/>
        <v>0</v>
      </c>
      <c r="AE563" s="17">
        <f t="shared" si="815"/>
        <v>217045</v>
      </c>
      <c r="AF563" s="17">
        <f t="shared" si="815"/>
        <v>0</v>
      </c>
      <c r="AG563" s="13">
        <f t="shared" si="816"/>
        <v>0</v>
      </c>
      <c r="AH563" s="13">
        <f t="shared" si="816"/>
        <v>0</v>
      </c>
      <c r="AI563" s="13">
        <f t="shared" si="816"/>
        <v>0</v>
      </c>
      <c r="AJ563" s="13">
        <f t="shared" si="816"/>
        <v>0</v>
      </c>
      <c r="AK563" s="85">
        <f t="shared" si="816"/>
        <v>217045</v>
      </c>
      <c r="AL563" s="85">
        <f t="shared" si="816"/>
        <v>0</v>
      </c>
      <c r="AM563" s="13">
        <f t="shared" si="816"/>
        <v>0</v>
      </c>
      <c r="AN563" s="13">
        <f t="shared" si="816"/>
        <v>0</v>
      </c>
      <c r="AO563" s="13">
        <f t="shared" si="816"/>
        <v>0</v>
      </c>
      <c r="AP563" s="13">
        <f t="shared" si="816"/>
        <v>0</v>
      </c>
      <c r="AQ563" s="17">
        <f t="shared" si="816"/>
        <v>217045</v>
      </c>
      <c r="AR563" s="17">
        <f t="shared" si="816"/>
        <v>0</v>
      </c>
      <c r="AS563" s="6">
        <f t="shared" si="756"/>
        <v>217045</v>
      </c>
    </row>
    <row r="564" spans="1:45" ht="33" hidden="1" x14ac:dyDescent="0.25">
      <c r="A564" s="60" t="s">
        <v>12</v>
      </c>
      <c r="B564" s="16" t="str">
        <f>B562</f>
        <v>913</v>
      </c>
      <c r="C564" s="16" t="s">
        <v>7</v>
      </c>
      <c r="D564" s="16" t="s">
        <v>22</v>
      </c>
      <c r="E564" s="16" t="s">
        <v>229</v>
      </c>
      <c r="F564" s="16" t="s">
        <v>13</v>
      </c>
      <c r="G564" s="17">
        <f t="shared" si="814"/>
        <v>217045</v>
      </c>
      <c r="H564" s="17">
        <f t="shared" si="814"/>
        <v>0</v>
      </c>
      <c r="I564" s="13">
        <f t="shared" si="814"/>
        <v>0</v>
      </c>
      <c r="J564" s="13">
        <f t="shared" si="814"/>
        <v>0</v>
      </c>
      <c r="K564" s="13">
        <f t="shared" si="814"/>
        <v>0</v>
      </c>
      <c r="L564" s="13">
        <f t="shared" si="814"/>
        <v>0</v>
      </c>
      <c r="M564" s="17">
        <f t="shared" si="814"/>
        <v>217045</v>
      </c>
      <c r="N564" s="17">
        <f t="shared" si="814"/>
        <v>0</v>
      </c>
      <c r="O564" s="13">
        <f t="shared" si="814"/>
        <v>0</v>
      </c>
      <c r="P564" s="13">
        <f t="shared" si="814"/>
        <v>0</v>
      </c>
      <c r="Q564" s="13">
        <f t="shared" si="814"/>
        <v>0</v>
      </c>
      <c r="R564" s="13">
        <f t="shared" si="814"/>
        <v>0</v>
      </c>
      <c r="S564" s="17">
        <f t="shared" si="815"/>
        <v>217045</v>
      </c>
      <c r="T564" s="17">
        <f t="shared" si="815"/>
        <v>0</v>
      </c>
      <c r="U564" s="13">
        <f t="shared" si="815"/>
        <v>0</v>
      </c>
      <c r="V564" s="13">
        <f t="shared" si="815"/>
        <v>0</v>
      </c>
      <c r="W564" s="13">
        <f t="shared" si="815"/>
        <v>0</v>
      </c>
      <c r="X564" s="13">
        <f t="shared" si="815"/>
        <v>0</v>
      </c>
      <c r="Y564" s="17">
        <f t="shared" si="815"/>
        <v>217045</v>
      </c>
      <c r="Z564" s="17">
        <f t="shared" si="815"/>
        <v>0</v>
      </c>
      <c r="AA564" s="13">
        <f t="shared" si="815"/>
        <v>0</v>
      </c>
      <c r="AB564" s="13">
        <f t="shared" si="815"/>
        <v>0</v>
      </c>
      <c r="AC564" s="13">
        <f t="shared" si="815"/>
        <v>0</v>
      </c>
      <c r="AD564" s="13">
        <f t="shared" si="815"/>
        <v>0</v>
      </c>
      <c r="AE564" s="17">
        <f t="shared" si="815"/>
        <v>217045</v>
      </c>
      <c r="AF564" s="17">
        <f t="shared" si="815"/>
        <v>0</v>
      </c>
      <c r="AG564" s="13">
        <f t="shared" si="816"/>
        <v>0</v>
      </c>
      <c r="AH564" s="13">
        <f t="shared" si="816"/>
        <v>0</v>
      </c>
      <c r="AI564" s="13">
        <f t="shared" si="816"/>
        <v>0</v>
      </c>
      <c r="AJ564" s="13">
        <f t="shared" si="816"/>
        <v>0</v>
      </c>
      <c r="AK564" s="85">
        <f t="shared" si="816"/>
        <v>217045</v>
      </c>
      <c r="AL564" s="85">
        <f t="shared" si="816"/>
        <v>0</v>
      </c>
      <c r="AM564" s="13">
        <f t="shared" si="816"/>
        <v>0</v>
      </c>
      <c r="AN564" s="13">
        <f t="shared" si="816"/>
        <v>0</v>
      </c>
      <c r="AO564" s="13">
        <f t="shared" si="816"/>
        <v>0</v>
      </c>
      <c r="AP564" s="13">
        <f t="shared" si="816"/>
        <v>0</v>
      </c>
      <c r="AQ564" s="17">
        <f t="shared" si="816"/>
        <v>217045</v>
      </c>
      <c r="AR564" s="17">
        <f t="shared" si="816"/>
        <v>0</v>
      </c>
      <c r="AS564" s="6">
        <f t="shared" si="756"/>
        <v>217045</v>
      </c>
    </row>
    <row r="565" spans="1:45" ht="36" hidden="1" customHeight="1" x14ac:dyDescent="0.25">
      <c r="A565" s="60" t="s">
        <v>149</v>
      </c>
      <c r="B565" s="16" t="str">
        <f>B563</f>
        <v>913</v>
      </c>
      <c r="C565" s="16" t="s">
        <v>7</v>
      </c>
      <c r="D565" s="16" t="s">
        <v>22</v>
      </c>
      <c r="E565" s="16" t="s">
        <v>229</v>
      </c>
      <c r="F565" s="13">
        <v>630</v>
      </c>
      <c r="G565" s="13">
        <f>254295-37250</f>
        <v>217045</v>
      </c>
      <c r="H565" s="13"/>
      <c r="I565" s="13"/>
      <c r="J565" s="13"/>
      <c r="K565" s="13"/>
      <c r="L565" s="13"/>
      <c r="M565" s="13">
        <f>G565+I565+J565+K565+L565</f>
        <v>217045</v>
      </c>
      <c r="N565" s="13">
        <f>H565+J565</f>
        <v>0</v>
      </c>
      <c r="O565" s="13"/>
      <c r="P565" s="13"/>
      <c r="Q565" s="13"/>
      <c r="R565" s="13"/>
      <c r="S565" s="13">
        <f>M565+O565+P565+Q565+R565</f>
        <v>217045</v>
      </c>
      <c r="T565" s="13">
        <f>N565+P565</f>
        <v>0</v>
      </c>
      <c r="U565" s="13"/>
      <c r="V565" s="13"/>
      <c r="W565" s="13"/>
      <c r="X565" s="13"/>
      <c r="Y565" s="13">
        <f>S565+U565+V565+W565+X565</f>
        <v>217045</v>
      </c>
      <c r="Z565" s="13">
        <f>T565+V565</f>
        <v>0</v>
      </c>
      <c r="AA565" s="13"/>
      <c r="AB565" s="13"/>
      <c r="AC565" s="13"/>
      <c r="AD565" s="13"/>
      <c r="AE565" s="13">
        <f>Y565+AA565+AB565+AC565+AD565</f>
        <v>217045</v>
      </c>
      <c r="AF565" s="13">
        <f>Z565+AB565</f>
        <v>0</v>
      </c>
      <c r="AG565" s="13"/>
      <c r="AH565" s="13"/>
      <c r="AI565" s="81">
        <f>72250-72250</f>
        <v>0</v>
      </c>
      <c r="AJ565" s="13"/>
      <c r="AK565" s="81">
        <f>AE565+AG565+AH565+AI565+AJ565</f>
        <v>217045</v>
      </c>
      <c r="AL565" s="81">
        <f>AF565+AH565</f>
        <v>0</v>
      </c>
      <c r="AM565" s="13"/>
      <c r="AN565" s="13"/>
      <c r="AO565" s="81">
        <f>72250-72250</f>
        <v>0</v>
      </c>
      <c r="AP565" s="13"/>
      <c r="AQ565" s="13">
        <f>AK565+AM565+AN565+AO565+AP565</f>
        <v>217045</v>
      </c>
      <c r="AR565" s="13">
        <f>AL565+AN565</f>
        <v>0</v>
      </c>
      <c r="AS565" s="6">
        <f t="shared" si="756"/>
        <v>217045</v>
      </c>
    </row>
    <row r="566" spans="1:45" hidden="1" x14ac:dyDescent="0.25">
      <c r="A566" s="60" t="s">
        <v>587</v>
      </c>
      <c r="B566" s="33" t="s">
        <v>226</v>
      </c>
      <c r="C566" s="16" t="s">
        <v>7</v>
      </c>
      <c r="D566" s="16" t="s">
        <v>22</v>
      </c>
      <c r="E566" s="16" t="s">
        <v>630</v>
      </c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>
        <f t="shared" ref="AB566:AL566" si="817">AB567+AB571</f>
        <v>1504487</v>
      </c>
      <c r="AC566" s="13">
        <f t="shared" si="817"/>
        <v>0</v>
      </c>
      <c r="AD566" s="13">
        <f t="shared" si="817"/>
        <v>0</v>
      </c>
      <c r="AE566" s="13">
        <f t="shared" si="817"/>
        <v>1504487</v>
      </c>
      <c r="AF566" s="13">
        <f t="shared" si="817"/>
        <v>1504487</v>
      </c>
      <c r="AG566" s="13">
        <f t="shared" si="817"/>
        <v>0</v>
      </c>
      <c r="AH566" s="13">
        <f t="shared" si="817"/>
        <v>0</v>
      </c>
      <c r="AI566" s="13">
        <f t="shared" si="817"/>
        <v>0</v>
      </c>
      <c r="AJ566" s="13">
        <f t="shared" si="817"/>
        <v>0</v>
      </c>
      <c r="AK566" s="81">
        <f t="shared" si="817"/>
        <v>1504487</v>
      </c>
      <c r="AL566" s="81">
        <f t="shared" si="817"/>
        <v>1504487</v>
      </c>
      <c r="AM566" s="13">
        <f t="shared" ref="AM566:AR566" si="818">AM567+AM571</f>
        <v>0</v>
      </c>
      <c r="AN566" s="13">
        <f t="shared" si="818"/>
        <v>0</v>
      </c>
      <c r="AO566" s="13">
        <f t="shared" si="818"/>
        <v>0</v>
      </c>
      <c r="AP566" s="13">
        <f t="shared" si="818"/>
        <v>0</v>
      </c>
      <c r="AQ566" s="13">
        <f t="shared" si="818"/>
        <v>1504487</v>
      </c>
      <c r="AR566" s="13">
        <f t="shared" si="818"/>
        <v>1504487</v>
      </c>
      <c r="AS566" s="6">
        <f t="shared" si="756"/>
        <v>0</v>
      </c>
    </row>
    <row r="567" spans="1:45" ht="54.75" hidden="1" customHeight="1" x14ac:dyDescent="0.25">
      <c r="A567" s="60" t="s">
        <v>626</v>
      </c>
      <c r="B567" s="33" t="s">
        <v>226</v>
      </c>
      <c r="C567" s="16" t="s">
        <v>7</v>
      </c>
      <c r="D567" s="16" t="s">
        <v>22</v>
      </c>
      <c r="E567" s="16" t="s">
        <v>627</v>
      </c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>
        <f>AB568</f>
        <v>1322499</v>
      </c>
      <c r="AC567" s="13">
        <f>AC568</f>
        <v>0</v>
      </c>
      <c r="AD567" s="13">
        <f>AD568</f>
        <v>0</v>
      </c>
      <c r="AE567" s="13">
        <f>AE568</f>
        <v>1322499</v>
      </c>
      <c r="AF567" s="13">
        <f>AF568</f>
        <v>1322499</v>
      </c>
      <c r="AG567" s="13"/>
      <c r="AH567" s="13">
        <f>AH568</f>
        <v>0</v>
      </c>
      <c r="AI567" s="13">
        <f>AI568</f>
        <v>0</v>
      </c>
      <c r="AJ567" s="13">
        <f>AJ568</f>
        <v>0</v>
      </c>
      <c r="AK567" s="81">
        <f>AK568</f>
        <v>1322499</v>
      </c>
      <c r="AL567" s="81">
        <f>AL568</f>
        <v>1322499</v>
      </c>
      <c r="AM567" s="13"/>
      <c r="AN567" s="13">
        <f>AN568</f>
        <v>0</v>
      </c>
      <c r="AO567" s="13">
        <f>AO568</f>
        <v>0</v>
      </c>
      <c r="AP567" s="13">
        <f>AP568</f>
        <v>0</v>
      </c>
      <c r="AQ567" s="13">
        <f>AQ568</f>
        <v>1322499</v>
      </c>
      <c r="AR567" s="13">
        <f>AR568</f>
        <v>1322499</v>
      </c>
      <c r="AS567" s="6">
        <f t="shared" si="756"/>
        <v>0</v>
      </c>
    </row>
    <row r="568" spans="1:45" ht="33" hidden="1" x14ac:dyDescent="0.25">
      <c r="A568" s="60" t="s">
        <v>12</v>
      </c>
      <c r="B568" s="33" t="s">
        <v>226</v>
      </c>
      <c r="C568" s="16" t="s">
        <v>7</v>
      </c>
      <c r="D568" s="16" t="s">
        <v>22</v>
      </c>
      <c r="E568" s="16" t="s">
        <v>627</v>
      </c>
      <c r="F568" s="13">
        <v>600</v>
      </c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>
        <f>AB569+AB570</f>
        <v>1322499</v>
      </c>
      <c r="AC568" s="13">
        <f>AC569+AC570</f>
        <v>0</v>
      </c>
      <c r="AD568" s="13">
        <f>AD569+AD570</f>
        <v>0</v>
      </c>
      <c r="AE568" s="13">
        <f>AE569+AE570</f>
        <v>1322499</v>
      </c>
      <c r="AF568" s="13">
        <f>AF569+AF570</f>
        <v>1322499</v>
      </c>
      <c r="AG568" s="13"/>
      <c r="AH568" s="13">
        <f>AH569+AH570</f>
        <v>0</v>
      </c>
      <c r="AI568" s="13">
        <f>AI569+AI570</f>
        <v>0</v>
      </c>
      <c r="AJ568" s="13">
        <f>AJ569+AJ570</f>
        <v>0</v>
      </c>
      <c r="AK568" s="81">
        <f>AK569+AK570</f>
        <v>1322499</v>
      </c>
      <c r="AL568" s="81">
        <f>AL569+AL570</f>
        <v>1322499</v>
      </c>
      <c r="AM568" s="13"/>
      <c r="AN568" s="13">
        <f>AN569+AN570</f>
        <v>0</v>
      </c>
      <c r="AO568" s="13">
        <f>AO569+AO570</f>
        <v>0</v>
      </c>
      <c r="AP568" s="13">
        <f>AP569+AP570</f>
        <v>0</v>
      </c>
      <c r="AQ568" s="13">
        <f>AQ569+AQ570</f>
        <v>1322499</v>
      </c>
      <c r="AR568" s="13">
        <f>AR569+AR570</f>
        <v>1322499</v>
      </c>
      <c r="AS568" s="6">
        <f t="shared" si="756"/>
        <v>0</v>
      </c>
    </row>
    <row r="569" spans="1:45" hidden="1" x14ac:dyDescent="0.25">
      <c r="A569" s="64" t="s">
        <v>14</v>
      </c>
      <c r="B569" s="33" t="s">
        <v>226</v>
      </c>
      <c r="C569" s="16" t="s">
        <v>7</v>
      </c>
      <c r="D569" s="16" t="s">
        <v>22</v>
      </c>
      <c r="E569" s="16" t="s">
        <v>627</v>
      </c>
      <c r="F569" s="13">
        <v>610</v>
      </c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>
        <v>1219348</v>
      </c>
      <c r="AC569" s="13"/>
      <c r="AD569" s="13"/>
      <c r="AE569" s="13">
        <f>Y569+AB569</f>
        <v>1219348</v>
      </c>
      <c r="AF569" s="13">
        <f>Z569+AB569</f>
        <v>1219348</v>
      </c>
      <c r="AG569" s="13"/>
      <c r="AH569" s="13"/>
      <c r="AI569" s="13"/>
      <c r="AJ569" s="13"/>
      <c r="AK569" s="81">
        <f>AE569+AG569+AH569+AI569+AJ569</f>
        <v>1219348</v>
      </c>
      <c r="AL569" s="81">
        <f>AF569+AH569</f>
        <v>1219348</v>
      </c>
      <c r="AM569" s="13"/>
      <c r="AN569" s="13"/>
      <c r="AO569" s="13"/>
      <c r="AP569" s="13"/>
      <c r="AQ569" s="13">
        <f>AK569+AM569+AN569+AO569+AP569</f>
        <v>1219348</v>
      </c>
      <c r="AR569" s="13">
        <f>AL569+AN569</f>
        <v>1219348</v>
      </c>
      <c r="AS569" s="6">
        <f t="shared" si="756"/>
        <v>0</v>
      </c>
    </row>
    <row r="570" spans="1:45" hidden="1" x14ac:dyDescent="0.25">
      <c r="A570" s="64" t="s">
        <v>24</v>
      </c>
      <c r="B570" s="33" t="s">
        <v>226</v>
      </c>
      <c r="C570" s="16" t="s">
        <v>7</v>
      </c>
      <c r="D570" s="16" t="s">
        <v>22</v>
      </c>
      <c r="E570" s="16" t="s">
        <v>627</v>
      </c>
      <c r="F570" s="13">
        <v>620</v>
      </c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>
        <v>103151</v>
      </c>
      <c r="AC570" s="13"/>
      <c r="AD570" s="13"/>
      <c r="AE570" s="13">
        <f>Y570+AB570</f>
        <v>103151</v>
      </c>
      <c r="AF570" s="13">
        <f>Z570+AB570</f>
        <v>103151</v>
      </c>
      <c r="AG570" s="13"/>
      <c r="AH570" s="13"/>
      <c r="AI570" s="13"/>
      <c r="AJ570" s="13"/>
      <c r="AK570" s="81">
        <f>AE570+AG570+AH570+AI570+AJ570</f>
        <v>103151</v>
      </c>
      <c r="AL570" s="81">
        <f>AF570+AH570</f>
        <v>103151</v>
      </c>
      <c r="AM570" s="13"/>
      <c r="AN570" s="13"/>
      <c r="AO570" s="13"/>
      <c r="AP570" s="13"/>
      <c r="AQ570" s="13">
        <f>AK570+AM570+AN570+AO570+AP570</f>
        <v>103151</v>
      </c>
      <c r="AR570" s="13">
        <f>AL570+AN570</f>
        <v>103151</v>
      </c>
      <c r="AS570" s="6">
        <f t="shared" si="756"/>
        <v>0</v>
      </c>
    </row>
    <row r="571" spans="1:45" ht="103.5" hidden="1" customHeight="1" x14ac:dyDescent="0.25">
      <c r="A571" s="64" t="s">
        <v>628</v>
      </c>
      <c r="B571" s="33" t="s">
        <v>226</v>
      </c>
      <c r="C571" s="16" t="s">
        <v>7</v>
      </c>
      <c r="D571" s="16" t="s">
        <v>22</v>
      </c>
      <c r="E571" s="16" t="s">
        <v>629</v>
      </c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>
        <f>AB572</f>
        <v>181988</v>
      </c>
      <c r="AC571" s="13">
        <f>AC572</f>
        <v>0</v>
      </c>
      <c r="AD571" s="13">
        <f>AD572</f>
        <v>0</v>
      </c>
      <c r="AE571" s="13">
        <f>AE572</f>
        <v>181988</v>
      </c>
      <c r="AF571" s="13">
        <f>AF572</f>
        <v>181988</v>
      </c>
      <c r="AG571" s="13"/>
      <c r="AH571" s="13">
        <f>AH572</f>
        <v>0</v>
      </c>
      <c r="AI571" s="13">
        <f>AI572</f>
        <v>0</v>
      </c>
      <c r="AJ571" s="13">
        <f>AJ572</f>
        <v>0</v>
      </c>
      <c r="AK571" s="81">
        <f>AK572</f>
        <v>181988</v>
      </c>
      <c r="AL571" s="81">
        <f>AL572</f>
        <v>181988</v>
      </c>
      <c r="AM571" s="13"/>
      <c r="AN571" s="13">
        <f>AN572</f>
        <v>0</v>
      </c>
      <c r="AO571" s="13">
        <f>AO572</f>
        <v>0</v>
      </c>
      <c r="AP571" s="13">
        <f>AP572</f>
        <v>0</v>
      </c>
      <c r="AQ571" s="13">
        <f>AQ572</f>
        <v>181988</v>
      </c>
      <c r="AR571" s="13">
        <f>AR572</f>
        <v>181988</v>
      </c>
      <c r="AS571" s="6">
        <f t="shared" si="756"/>
        <v>0</v>
      </c>
    </row>
    <row r="572" spans="1:45" ht="33" hidden="1" x14ac:dyDescent="0.25">
      <c r="A572" s="60" t="s">
        <v>12</v>
      </c>
      <c r="B572" s="33" t="s">
        <v>226</v>
      </c>
      <c r="C572" s="16" t="s">
        <v>7</v>
      </c>
      <c r="D572" s="16" t="s">
        <v>22</v>
      </c>
      <c r="E572" s="16" t="s">
        <v>629</v>
      </c>
      <c r="F572" s="13">
        <v>600</v>
      </c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>
        <f>AB573+AB574</f>
        <v>181988</v>
      </c>
      <c r="AC572" s="13">
        <f>AC573+AC574</f>
        <v>0</v>
      </c>
      <c r="AD572" s="13">
        <f>AD573+AD574</f>
        <v>0</v>
      </c>
      <c r="AE572" s="13">
        <f>AE573+AE574</f>
        <v>181988</v>
      </c>
      <c r="AF572" s="13">
        <f>AF573+AF574</f>
        <v>181988</v>
      </c>
      <c r="AG572" s="13"/>
      <c r="AH572" s="13">
        <f>AH573+AH574</f>
        <v>0</v>
      </c>
      <c r="AI572" s="13">
        <f>AI573+AI574</f>
        <v>0</v>
      </c>
      <c r="AJ572" s="13">
        <f>AJ573+AJ574</f>
        <v>0</v>
      </c>
      <c r="AK572" s="81">
        <f>AK573+AK574</f>
        <v>181988</v>
      </c>
      <c r="AL572" s="81">
        <f>AL573+AL574</f>
        <v>181988</v>
      </c>
      <c r="AM572" s="13"/>
      <c r="AN572" s="13">
        <f>AN573+AN574</f>
        <v>0</v>
      </c>
      <c r="AO572" s="13">
        <f>AO573+AO574</f>
        <v>0</v>
      </c>
      <c r="AP572" s="13">
        <f>AP573+AP574</f>
        <v>0</v>
      </c>
      <c r="AQ572" s="13">
        <f>AQ573+AQ574</f>
        <v>181988</v>
      </c>
      <c r="AR572" s="13">
        <f>AR573+AR574</f>
        <v>181988</v>
      </c>
      <c r="AS572" s="6">
        <f t="shared" si="756"/>
        <v>0</v>
      </c>
    </row>
    <row r="573" spans="1:45" hidden="1" x14ac:dyDescent="0.25">
      <c r="A573" s="64" t="s">
        <v>14</v>
      </c>
      <c r="B573" s="33" t="s">
        <v>226</v>
      </c>
      <c r="C573" s="16" t="s">
        <v>7</v>
      </c>
      <c r="D573" s="16" t="s">
        <v>22</v>
      </c>
      <c r="E573" s="16" t="s">
        <v>629</v>
      </c>
      <c r="F573" s="13">
        <v>610</v>
      </c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>
        <v>168745</v>
      </c>
      <c r="AC573" s="13"/>
      <c r="AD573" s="13"/>
      <c r="AE573" s="13">
        <f>AB573</f>
        <v>168745</v>
      </c>
      <c r="AF573" s="13">
        <f>AB573</f>
        <v>168745</v>
      </c>
      <c r="AG573" s="13"/>
      <c r="AH573" s="13"/>
      <c r="AI573" s="13"/>
      <c r="AJ573" s="13"/>
      <c r="AK573" s="81">
        <f>AE573+AG573+AH573+AI573+AJ573</f>
        <v>168745</v>
      </c>
      <c r="AL573" s="81">
        <f>AF573+AH573</f>
        <v>168745</v>
      </c>
      <c r="AM573" s="13"/>
      <c r="AN573" s="13"/>
      <c r="AO573" s="13"/>
      <c r="AP573" s="13"/>
      <c r="AQ573" s="13">
        <f>AK573+AM573+AN573+AO573+AP573</f>
        <v>168745</v>
      </c>
      <c r="AR573" s="13">
        <f>AL573+AN573</f>
        <v>168745</v>
      </c>
      <c r="AS573" s="6">
        <f t="shared" si="756"/>
        <v>0</v>
      </c>
    </row>
    <row r="574" spans="1:45" hidden="1" x14ac:dyDescent="0.25">
      <c r="A574" s="64" t="s">
        <v>24</v>
      </c>
      <c r="B574" s="33" t="s">
        <v>226</v>
      </c>
      <c r="C574" s="16" t="s">
        <v>7</v>
      </c>
      <c r="D574" s="16" t="s">
        <v>22</v>
      </c>
      <c r="E574" s="16" t="s">
        <v>629</v>
      </c>
      <c r="F574" s="13">
        <v>620</v>
      </c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>
        <v>13243</v>
      </c>
      <c r="AC574" s="13"/>
      <c r="AD574" s="13"/>
      <c r="AE574" s="13">
        <f>AB574</f>
        <v>13243</v>
      </c>
      <c r="AF574" s="13">
        <f>AB574</f>
        <v>13243</v>
      </c>
      <c r="AG574" s="13"/>
      <c r="AH574" s="13"/>
      <c r="AI574" s="13"/>
      <c r="AJ574" s="13"/>
      <c r="AK574" s="81">
        <f>AE574+AG574+AH574+AI574+AJ574</f>
        <v>13243</v>
      </c>
      <c r="AL574" s="81">
        <f>AF574+AH574</f>
        <v>13243</v>
      </c>
      <c r="AM574" s="13"/>
      <c r="AN574" s="13"/>
      <c r="AO574" s="13"/>
      <c r="AP574" s="13"/>
      <c r="AQ574" s="13">
        <f>AK574+AM574+AN574+AO574+AP574</f>
        <v>13243</v>
      </c>
      <c r="AR574" s="13">
        <f>AL574+AN574</f>
        <v>13243</v>
      </c>
      <c r="AS574" s="6">
        <f t="shared" si="756"/>
        <v>0</v>
      </c>
    </row>
    <row r="575" spans="1:45" ht="49.5" hidden="1" x14ac:dyDescent="0.25">
      <c r="A575" s="64" t="s">
        <v>678</v>
      </c>
      <c r="B575" s="33" t="s">
        <v>226</v>
      </c>
      <c r="C575" s="24" t="s">
        <v>7</v>
      </c>
      <c r="D575" s="16" t="s">
        <v>22</v>
      </c>
      <c r="E575" s="71" t="s">
        <v>679</v>
      </c>
      <c r="F575" s="16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>
        <f>AG576</f>
        <v>0</v>
      </c>
      <c r="AH575" s="13">
        <f t="shared" ref="AH575:AR576" si="819">AH576</f>
        <v>0</v>
      </c>
      <c r="AI575" s="13">
        <f t="shared" si="819"/>
        <v>1828</v>
      </c>
      <c r="AJ575" s="13">
        <f t="shared" si="819"/>
        <v>0</v>
      </c>
      <c r="AK575" s="81">
        <f t="shared" si="819"/>
        <v>1828</v>
      </c>
      <c r="AL575" s="81">
        <f t="shared" si="819"/>
        <v>0</v>
      </c>
      <c r="AM575" s="13">
        <f>AM576</f>
        <v>0</v>
      </c>
      <c r="AN575" s="13">
        <f t="shared" si="819"/>
        <v>0</v>
      </c>
      <c r="AO575" s="13">
        <f t="shared" si="819"/>
        <v>0</v>
      </c>
      <c r="AP575" s="13">
        <f t="shared" si="819"/>
        <v>0</v>
      </c>
      <c r="AQ575" s="13">
        <f t="shared" si="819"/>
        <v>1828</v>
      </c>
      <c r="AR575" s="13">
        <f t="shared" si="819"/>
        <v>0</v>
      </c>
      <c r="AS575" s="6">
        <f t="shared" si="756"/>
        <v>1828</v>
      </c>
    </row>
    <row r="576" spans="1:45" ht="33" hidden="1" x14ac:dyDescent="0.25">
      <c r="A576" s="60" t="s">
        <v>12</v>
      </c>
      <c r="B576" s="33" t="s">
        <v>226</v>
      </c>
      <c r="C576" s="24" t="s">
        <v>7</v>
      </c>
      <c r="D576" s="16" t="s">
        <v>22</v>
      </c>
      <c r="E576" s="71" t="s">
        <v>679</v>
      </c>
      <c r="F576" s="16" t="s">
        <v>13</v>
      </c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>
        <f>AG577</f>
        <v>0</v>
      </c>
      <c r="AH576" s="13">
        <f t="shared" si="819"/>
        <v>0</v>
      </c>
      <c r="AI576" s="13">
        <f t="shared" si="819"/>
        <v>1828</v>
      </c>
      <c r="AJ576" s="13">
        <f t="shared" si="819"/>
        <v>0</v>
      </c>
      <c r="AK576" s="81">
        <f t="shared" si="819"/>
        <v>1828</v>
      </c>
      <c r="AL576" s="81">
        <f t="shared" si="819"/>
        <v>0</v>
      </c>
      <c r="AM576" s="13">
        <f>AM577</f>
        <v>0</v>
      </c>
      <c r="AN576" s="13">
        <f t="shared" si="819"/>
        <v>0</v>
      </c>
      <c r="AO576" s="13">
        <f t="shared" si="819"/>
        <v>0</v>
      </c>
      <c r="AP576" s="13">
        <f t="shared" si="819"/>
        <v>0</v>
      </c>
      <c r="AQ576" s="13">
        <f t="shared" si="819"/>
        <v>1828</v>
      </c>
      <c r="AR576" s="13">
        <f t="shared" si="819"/>
        <v>0</v>
      </c>
      <c r="AS576" s="6">
        <f t="shared" si="756"/>
        <v>1828</v>
      </c>
    </row>
    <row r="577" spans="1:45" hidden="1" x14ac:dyDescent="0.25">
      <c r="A577" s="64" t="s">
        <v>14</v>
      </c>
      <c r="B577" s="33" t="s">
        <v>226</v>
      </c>
      <c r="C577" s="24" t="s">
        <v>7</v>
      </c>
      <c r="D577" s="16" t="s">
        <v>22</v>
      </c>
      <c r="E577" s="71" t="s">
        <v>679</v>
      </c>
      <c r="F577" s="16" t="s">
        <v>37</v>
      </c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>
        <v>1828</v>
      </c>
      <c r="AJ577" s="13"/>
      <c r="AK577" s="81">
        <f>AE577+AG577+AH577+AI577+AJ577</f>
        <v>1828</v>
      </c>
      <c r="AL577" s="81">
        <f>AF577+AH577</f>
        <v>0</v>
      </c>
      <c r="AM577" s="13"/>
      <c r="AN577" s="13"/>
      <c r="AO577" s="13"/>
      <c r="AP577" s="13"/>
      <c r="AQ577" s="13">
        <f>AK577+AM577+AN577+AO577+AP577</f>
        <v>1828</v>
      </c>
      <c r="AR577" s="13">
        <f>AL577+AN577</f>
        <v>0</v>
      </c>
      <c r="AS577" s="6">
        <f t="shared" si="756"/>
        <v>1828</v>
      </c>
    </row>
    <row r="578" spans="1:45" hidden="1" x14ac:dyDescent="0.25">
      <c r="A578" s="64"/>
      <c r="B578" s="33"/>
      <c r="C578" s="16"/>
      <c r="D578" s="16"/>
      <c r="E578" s="16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81"/>
      <c r="AL578" s="81"/>
      <c r="AM578" s="13"/>
      <c r="AN578" s="13"/>
      <c r="AO578" s="13"/>
      <c r="AP578" s="13"/>
      <c r="AQ578" s="13"/>
      <c r="AR578" s="13"/>
      <c r="AS578" s="6">
        <f t="shared" si="756"/>
        <v>0</v>
      </c>
    </row>
    <row r="579" spans="1:45" ht="18.75" hidden="1" x14ac:dyDescent="0.3">
      <c r="A579" s="59" t="s">
        <v>6</v>
      </c>
      <c r="B579" s="14" t="s">
        <v>226</v>
      </c>
      <c r="C579" s="14" t="s">
        <v>7</v>
      </c>
      <c r="D579" s="14" t="s">
        <v>8</v>
      </c>
      <c r="E579" s="14"/>
      <c r="F579" s="14"/>
      <c r="G579" s="15">
        <f>G580</f>
        <v>678232</v>
      </c>
      <c r="H579" s="15">
        <f t="shared" ref="H579:R579" si="820">H580</f>
        <v>0</v>
      </c>
      <c r="I579" s="13">
        <f t="shared" si="820"/>
        <v>0</v>
      </c>
      <c r="J579" s="13">
        <f t="shared" si="820"/>
        <v>0</v>
      </c>
      <c r="K579" s="13">
        <f t="shared" si="820"/>
        <v>0</v>
      </c>
      <c r="L579" s="13">
        <f t="shared" si="820"/>
        <v>0</v>
      </c>
      <c r="M579" s="15">
        <f t="shared" si="820"/>
        <v>678232</v>
      </c>
      <c r="N579" s="15">
        <f t="shared" si="820"/>
        <v>0</v>
      </c>
      <c r="O579" s="13">
        <f t="shared" si="820"/>
        <v>0</v>
      </c>
      <c r="P579" s="13">
        <f t="shared" si="820"/>
        <v>0</v>
      </c>
      <c r="Q579" s="13">
        <f t="shared" si="820"/>
        <v>0</v>
      </c>
      <c r="R579" s="13">
        <f t="shared" si="820"/>
        <v>0</v>
      </c>
      <c r="S579" s="15">
        <f t="shared" ref="S579:AL579" si="821">S580</f>
        <v>678232</v>
      </c>
      <c r="T579" s="15">
        <f t="shared" si="821"/>
        <v>0</v>
      </c>
      <c r="U579" s="13">
        <f t="shared" si="821"/>
        <v>0</v>
      </c>
      <c r="V579" s="13">
        <f t="shared" si="821"/>
        <v>0</v>
      </c>
      <c r="W579" s="13">
        <f t="shared" si="821"/>
        <v>0</v>
      </c>
      <c r="X579" s="13">
        <f t="shared" si="821"/>
        <v>0</v>
      </c>
      <c r="Y579" s="15">
        <f t="shared" si="821"/>
        <v>678232</v>
      </c>
      <c r="Z579" s="15">
        <f t="shared" si="821"/>
        <v>0</v>
      </c>
      <c r="AA579" s="13">
        <f t="shared" si="821"/>
        <v>0</v>
      </c>
      <c r="AB579" s="15">
        <f t="shared" si="821"/>
        <v>2157180</v>
      </c>
      <c r="AC579" s="13">
        <f t="shared" si="821"/>
        <v>0</v>
      </c>
      <c r="AD579" s="13">
        <f t="shared" si="821"/>
        <v>0</v>
      </c>
      <c r="AE579" s="15">
        <f t="shared" si="821"/>
        <v>2835412</v>
      </c>
      <c r="AF579" s="15">
        <f t="shared" si="821"/>
        <v>2157180</v>
      </c>
      <c r="AG579" s="13">
        <f t="shared" si="821"/>
        <v>-306</v>
      </c>
      <c r="AH579" s="18">
        <f t="shared" si="821"/>
        <v>0</v>
      </c>
      <c r="AI579" s="13">
        <f t="shared" si="821"/>
        <v>0</v>
      </c>
      <c r="AJ579" s="13">
        <f t="shared" si="821"/>
        <v>0</v>
      </c>
      <c r="AK579" s="84">
        <f t="shared" si="821"/>
        <v>2835106</v>
      </c>
      <c r="AL579" s="84">
        <f t="shared" si="821"/>
        <v>2157180</v>
      </c>
      <c r="AM579" s="84">
        <f>AM580+AM607</f>
        <v>60247</v>
      </c>
      <c r="AN579" s="84">
        <f t="shared" ref="AN579:AR579" si="822">AN580+AN607</f>
        <v>0</v>
      </c>
      <c r="AO579" s="84">
        <f t="shared" si="822"/>
        <v>0</v>
      </c>
      <c r="AP579" s="84">
        <f t="shared" si="822"/>
        <v>0</v>
      </c>
      <c r="AQ579" s="104">
        <f t="shared" si="822"/>
        <v>2895353</v>
      </c>
      <c r="AR579" s="104">
        <f t="shared" si="822"/>
        <v>2157180</v>
      </c>
      <c r="AS579" s="6">
        <f t="shared" si="756"/>
        <v>738173</v>
      </c>
    </row>
    <row r="580" spans="1:45" ht="43.5" hidden="1" customHeight="1" x14ac:dyDescent="0.25">
      <c r="A580" s="56" t="s">
        <v>543</v>
      </c>
      <c r="B580" s="16">
        <v>913</v>
      </c>
      <c r="C580" s="16" t="s">
        <v>7</v>
      </c>
      <c r="D580" s="16" t="s">
        <v>8</v>
      </c>
      <c r="E580" s="16" t="s">
        <v>210</v>
      </c>
      <c r="F580" s="16"/>
      <c r="G580" s="20">
        <f>G581+G585+G589</f>
        <v>678232</v>
      </c>
      <c r="H580" s="20">
        <f t="shared" ref="H580:N580" si="823">H581+H585+H589</f>
        <v>0</v>
      </c>
      <c r="I580" s="13">
        <f t="shared" si="823"/>
        <v>0</v>
      </c>
      <c r="J580" s="13">
        <f t="shared" si="823"/>
        <v>0</v>
      </c>
      <c r="K580" s="13">
        <f t="shared" si="823"/>
        <v>0</v>
      </c>
      <c r="L580" s="13">
        <f t="shared" si="823"/>
        <v>0</v>
      </c>
      <c r="M580" s="20">
        <f t="shared" si="823"/>
        <v>678232</v>
      </c>
      <c r="N580" s="20">
        <f t="shared" si="823"/>
        <v>0</v>
      </c>
      <c r="O580" s="13">
        <f t="shared" ref="O580:T580" si="824">O581+O585+O589</f>
        <v>0</v>
      </c>
      <c r="P580" s="13">
        <f t="shared" si="824"/>
        <v>0</v>
      </c>
      <c r="Q580" s="13">
        <f t="shared" si="824"/>
        <v>0</v>
      </c>
      <c r="R580" s="13">
        <f t="shared" si="824"/>
        <v>0</v>
      </c>
      <c r="S580" s="20">
        <f t="shared" si="824"/>
        <v>678232</v>
      </c>
      <c r="T580" s="20">
        <f t="shared" si="824"/>
        <v>0</v>
      </c>
      <c r="U580" s="13">
        <f t="shared" ref="U580:Z580" si="825">U581+U585+U589</f>
        <v>0</v>
      </c>
      <c r="V580" s="13">
        <f t="shared" si="825"/>
        <v>0</v>
      </c>
      <c r="W580" s="13">
        <f t="shared" si="825"/>
        <v>0</v>
      </c>
      <c r="X580" s="13">
        <f t="shared" si="825"/>
        <v>0</v>
      </c>
      <c r="Y580" s="20">
        <f t="shared" si="825"/>
        <v>678232</v>
      </c>
      <c r="Z580" s="20">
        <f t="shared" si="825"/>
        <v>0</v>
      </c>
      <c r="AA580" s="13">
        <f>AA581+AA585+AA589</f>
        <v>0</v>
      </c>
      <c r="AB580" s="13">
        <f>AB581+AB585+AB589+AB593</f>
        <v>2157180</v>
      </c>
      <c r="AC580" s="13">
        <f>AC581+AC585+AC589+AC593</f>
        <v>0</v>
      </c>
      <c r="AD580" s="13">
        <f>AD581+AD585+AD589+AD593</f>
        <v>0</v>
      </c>
      <c r="AE580" s="13">
        <f>AE581+AE585+AE589+AE593</f>
        <v>2835412</v>
      </c>
      <c r="AF580" s="13">
        <f>AF581+AF585+AF589+AF593</f>
        <v>2157180</v>
      </c>
      <c r="AG580" s="13">
        <f>AG581+AG585+AG589</f>
        <v>-306</v>
      </c>
      <c r="AH580" s="13">
        <f>AH581+AH585+AH589+AH593</f>
        <v>0</v>
      </c>
      <c r="AI580" s="13">
        <f>AI581+AI585+AI589+AI593</f>
        <v>0</v>
      </c>
      <c r="AJ580" s="13">
        <f>AJ581+AJ585+AJ589+AJ593</f>
        <v>0</v>
      </c>
      <c r="AK580" s="81">
        <f>AK581+AK585+AK589+AK593</f>
        <v>2835106</v>
      </c>
      <c r="AL580" s="81">
        <f>AL581+AL585+AL589+AL593</f>
        <v>2157180</v>
      </c>
      <c r="AM580" s="13">
        <f>AM581+AM585+AM589</f>
        <v>0</v>
      </c>
      <c r="AN580" s="13">
        <f>AN581+AN585+AN589+AN593</f>
        <v>0</v>
      </c>
      <c r="AO580" s="13">
        <f>AO581+AO585+AO589+AO593</f>
        <v>0</v>
      </c>
      <c r="AP580" s="13">
        <f>AP581+AP585+AP589+AP593</f>
        <v>0</v>
      </c>
      <c r="AQ580" s="13">
        <f>AQ581+AQ585+AQ589+AQ593</f>
        <v>2835106</v>
      </c>
      <c r="AR580" s="13">
        <f>AR581+AR585+AR589+AR593</f>
        <v>2157180</v>
      </c>
      <c r="AS580" s="6">
        <f t="shared" si="756"/>
        <v>677926</v>
      </c>
    </row>
    <row r="581" spans="1:45" ht="33" hidden="1" x14ac:dyDescent="0.25">
      <c r="A581" s="60" t="s">
        <v>10</v>
      </c>
      <c r="B581" s="16">
        <f>B580</f>
        <v>913</v>
      </c>
      <c r="C581" s="16" t="s">
        <v>7</v>
      </c>
      <c r="D581" s="16" t="s">
        <v>8</v>
      </c>
      <c r="E581" s="16" t="s">
        <v>221</v>
      </c>
      <c r="F581" s="16"/>
      <c r="G581" s="20">
        <f t="shared" ref="G581:R583" si="826">G582</f>
        <v>628094</v>
      </c>
      <c r="H581" s="20">
        <f t="shared" si="826"/>
        <v>0</v>
      </c>
      <c r="I581" s="13">
        <f t="shared" si="826"/>
        <v>0</v>
      </c>
      <c r="J581" s="13">
        <f t="shared" si="826"/>
        <v>0</v>
      </c>
      <c r="K581" s="13">
        <f t="shared" si="826"/>
        <v>0</v>
      </c>
      <c r="L581" s="13">
        <f t="shared" si="826"/>
        <v>0</v>
      </c>
      <c r="M581" s="20">
        <f t="shared" si="826"/>
        <v>628094</v>
      </c>
      <c r="N581" s="20">
        <f t="shared" si="826"/>
        <v>0</v>
      </c>
      <c r="O581" s="13">
        <f t="shared" si="826"/>
        <v>0</v>
      </c>
      <c r="P581" s="13">
        <f t="shared" si="826"/>
        <v>0</v>
      </c>
      <c r="Q581" s="13">
        <f t="shared" si="826"/>
        <v>0</v>
      </c>
      <c r="R581" s="13">
        <f t="shared" si="826"/>
        <v>0</v>
      </c>
      <c r="S581" s="20">
        <f t="shared" ref="S581:AH583" si="827">S582</f>
        <v>628094</v>
      </c>
      <c r="T581" s="20">
        <f t="shared" si="827"/>
        <v>0</v>
      </c>
      <c r="U581" s="13">
        <f t="shared" si="827"/>
        <v>0</v>
      </c>
      <c r="V581" s="13">
        <f t="shared" si="827"/>
        <v>0</v>
      </c>
      <c r="W581" s="13">
        <f t="shared" si="827"/>
        <v>0</v>
      </c>
      <c r="X581" s="13">
        <f t="shared" si="827"/>
        <v>0</v>
      </c>
      <c r="Y581" s="20">
        <f t="shared" si="827"/>
        <v>628094</v>
      </c>
      <c r="Z581" s="20">
        <f t="shared" si="827"/>
        <v>0</v>
      </c>
      <c r="AA581" s="13">
        <f t="shared" si="827"/>
        <v>0</v>
      </c>
      <c r="AB581" s="13">
        <f t="shared" si="827"/>
        <v>0</v>
      </c>
      <c r="AC581" s="13">
        <f t="shared" si="827"/>
        <v>0</v>
      </c>
      <c r="AD581" s="13">
        <f t="shared" si="827"/>
        <v>0</v>
      </c>
      <c r="AE581" s="20">
        <f t="shared" si="827"/>
        <v>628094</v>
      </c>
      <c r="AF581" s="20">
        <f t="shared" si="827"/>
        <v>0</v>
      </c>
      <c r="AG581" s="13">
        <f t="shared" si="827"/>
        <v>0</v>
      </c>
      <c r="AH581" s="13">
        <f t="shared" si="827"/>
        <v>0</v>
      </c>
      <c r="AI581" s="13">
        <f t="shared" ref="AG581:AR583" si="828">AI582</f>
        <v>0</v>
      </c>
      <c r="AJ581" s="13">
        <f t="shared" si="828"/>
        <v>0</v>
      </c>
      <c r="AK581" s="87">
        <f t="shared" si="828"/>
        <v>628094</v>
      </c>
      <c r="AL581" s="87">
        <f t="shared" si="828"/>
        <v>0</v>
      </c>
      <c r="AM581" s="13">
        <f t="shared" si="828"/>
        <v>0</v>
      </c>
      <c r="AN581" s="13">
        <f t="shared" si="828"/>
        <v>0</v>
      </c>
      <c r="AO581" s="13">
        <f t="shared" si="828"/>
        <v>0</v>
      </c>
      <c r="AP581" s="13">
        <f t="shared" si="828"/>
        <v>0</v>
      </c>
      <c r="AQ581" s="20">
        <f t="shared" si="828"/>
        <v>628094</v>
      </c>
      <c r="AR581" s="20">
        <f t="shared" si="828"/>
        <v>0</v>
      </c>
      <c r="AS581" s="6">
        <f t="shared" si="756"/>
        <v>628094</v>
      </c>
    </row>
    <row r="582" spans="1:45" hidden="1" x14ac:dyDescent="0.25">
      <c r="A582" s="60" t="s">
        <v>230</v>
      </c>
      <c r="B582" s="16">
        <f>B581</f>
        <v>913</v>
      </c>
      <c r="C582" s="16" t="s">
        <v>7</v>
      </c>
      <c r="D582" s="16" t="s">
        <v>8</v>
      </c>
      <c r="E582" s="16" t="s">
        <v>231</v>
      </c>
      <c r="F582" s="16"/>
      <c r="G582" s="20">
        <f t="shared" si="826"/>
        <v>628094</v>
      </c>
      <c r="H582" s="20">
        <f t="shared" si="826"/>
        <v>0</v>
      </c>
      <c r="I582" s="13">
        <f t="shared" si="826"/>
        <v>0</v>
      </c>
      <c r="J582" s="13">
        <f t="shared" si="826"/>
        <v>0</v>
      </c>
      <c r="K582" s="13">
        <f t="shared" si="826"/>
        <v>0</v>
      </c>
      <c r="L582" s="13">
        <f t="shared" si="826"/>
        <v>0</v>
      </c>
      <c r="M582" s="20">
        <f t="shared" si="826"/>
        <v>628094</v>
      </c>
      <c r="N582" s="20">
        <f t="shared" si="826"/>
        <v>0</v>
      </c>
      <c r="O582" s="13">
        <f t="shared" si="826"/>
        <v>0</v>
      </c>
      <c r="P582" s="13">
        <f t="shared" si="826"/>
        <v>0</v>
      </c>
      <c r="Q582" s="13">
        <f t="shared" si="826"/>
        <v>0</v>
      </c>
      <c r="R582" s="13">
        <f t="shared" si="826"/>
        <v>0</v>
      </c>
      <c r="S582" s="20">
        <f t="shared" si="827"/>
        <v>628094</v>
      </c>
      <c r="T582" s="20">
        <f t="shared" si="827"/>
        <v>0</v>
      </c>
      <c r="U582" s="13">
        <f t="shared" si="827"/>
        <v>0</v>
      </c>
      <c r="V582" s="13">
        <f t="shared" si="827"/>
        <v>0</v>
      </c>
      <c r="W582" s="13">
        <f t="shared" si="827"/>
        <v>0</v>
      </c>
      <c r="X582" s="13">
        <f t="shared" si="827"/>
        <v>0</v>
      </c>
      <c r="Y582" s="20">
        <f t="shared" si="827"/>
        <v>628094</v>
      </c>
      <c r="Z582" s="20">
        <f t="shared" si="827"/>
        <v>0</v>
      </c>
      <c r="AA582" s="13">
        <f t="shared" si="827"/>
        <v>0</v>
      </c>
      <c r="AB582" s="13">
        <f t="shared" si="827"/>
        <v>0</v>
      </c>
      <c r="AC582" s="13">
        <f t="shared" si="827"/>
        <v>0</v>
      </c>
      <c r="AD582" s="13">
        <f t="shared" si="827"/>
        <v>0</v>
      </c>
      <c r="AE582" s="20">
        <f t="shared" si="827"/>
        <v>628094</v>
      </c>
      <c r="AF582" s="20">
        <f t="shared" si="827"/>
        <v>0</v>
      </c>
      <c r="AG582" s="13">
        <f t="shared" si="828"/>
        <v>0</v>
      </c>
      <c r="AH582" s="13">
        <f t="shared" si="828"/>
        <v>0</v>
      </c>
      <c r="AI582" s="13">
        <f t="shared" si="828"/>
        <v>0</v>
      </c>
      <c r="AJ582" s="13">
        <f t="shared" si="828"/>
        <v>0</v>
      </c>
      <c r="AK582" s="87">
        <f t="shared" si="828"/>
        <v>628094</v>
      </c>
      <c r="AL582" s="87">
        <f t="shared" si="828"/>
        <v>0</v>
      </c>
      <c r="AM582" s="13">
        <f t="shared" si="828"/>
        <v>0</v>
      </c>
      <c r="AN582" s="13">
        <f t="shared" si="828"/>
        <v>0</v>
      </c>
      <c r="AO582" s="13">
        <f t="shared" si="828"/>
        <v>0</v>
      </c>
      <c r="AP582" s="13">
        <f t="shared" si="828"/>
        <v>0</v>
      </c>
      <c r="AQ582" s="20">
        <f t="shared" si="828"/>
        <v>628094</v>
      </c>
      <c r="AR582" s="20">
        <f t="shared" si="828"/>
        <v>0</v>
      </c>
      <c r="AS582" s="6">
        <f t="shared" si="756"/>
        <v>628094</v>
      </c>
    </row>
    <row r="583" spans="1:45" ht="33" hidden="1" x14ac:dyDescent="0.25">
      <c r="A583" s="60" t="s">
        <v>12</v>
      </c>
      <c r="B583" s="16">
        <f>B582</f>
        <v>913</v>
      </c>
      <c r="C583" s="16" t="s">
        <v>7</v>
      </c>
      <c r="D583" s="16" t="s">
        <v>8</v>
      </c>
      <c r="E583" s="16" t="s">
        <v>231</v>
      </c>
      <c r="F583" s="16" t="s">
        <v>13</v>
      </c>
      <c r="G583" s="17">
        <f t="shared" si="826"/>
        <v>628094</v>
      </c>
      <c r="H583" s="17">
        <f t="shared" si="826"/>
        <v>0</v>
      </c>
      <c r="I583" s="13">
        <f t="shared" si="826"/>
        <v>0</v>
      </c>
      <c r="J583" s="13">
        <f t="shared" si="826"/>
        <v>0</v>
      </c>
      <c r="K583" s="13">
        <f t="shared" si="826"/>
        <v>0</v>
      </c>
      <c r="L583" s="13">
        <f t="shared" si="826"/>
        <v>0</v>
      </c>
      <c r="M583" s="17">
        <f t="shared" si="826"/>
        <v>628094</v>
      </c>
      <c r="N583" s="17">
        <f t="shared" si="826"/>
        <v>0</v>
      </c>
      <c r="O583" s="13">
        <f t="shared" si="826"/>
        <v>0</v>
      </c>
      <c r="P583" s="13">
        <f t="shared" si="826"/>
        <v>0</v>
      </c>
      <c r="Q583" s="13">
        <f t="shared" si="826"/>
        <v>0</v>
      </c>
      <c r="R583" s="13">
        <f t="shared" si="826"/>
        <v>0</v>
      </c>
      <c r="S583" s="17">
        <f t="shared" si="827"/>
        <v>628094</v>
      </c>
      <c r="T583" s="17">
        <f t="shared" si="827"/>
        <v>0</v>
      </c>
      <c r="U583" s="13">
        <f t="shared" si="827"/>
        <v>0</v>
      </c>
      <c r="V583" s="13">
        <f t="shared" si="827"/>
        <v>0</v>
      </c>
      <c r="W583" s="13">
        <f t="shared" si="827"/>
        <v>0</v>
      </c>
      <c r="X583" s="13">
        <f t="shared" si="827"/>
        <v>0</v>
      </c>
      <c r="Y583" s="17">
        <f t="shared" si="827"/>
        <v>628094</v>
      </c>
      <c r="Z583" s="17">
        <f t="shared" si="827"/>
        <v>0</v>
      </c>
      <c r="AA583" s="13">
        <f t="shared" si="827"/>
        <v>0</v>
      </c>
      <c r="AB583" s="13">
        <f t="shared" si="827"/>
        <v>0</v>
      </c>
      <c r="AC583" s="13">
        <f t="shared" si="827"/>
        <v>0</v>
      </c>
      <c r="AD583" s="13">
        <f t="shared" si="827"/>
        <v>0</v>
      </c>
      <c r="AE583" s="17">
        <f t="shared" si="827"/>
        <v>628094</v>
      </c>
      <c r="AF583" s="17">
        <f t="shared" si="827"/>
        <v>0</v>
      </c>
      <c r="AG583" s="13">
        <f t="shared" si="828"/>
        <v>0</v>
      </c>
      <c r="AH583" s="13">
        <f t="shared" si="828"/>
        <v>0</v>
      </c>
      <c r="AI583" s="13">
        <f t="shared" si="828"/>
        <v>0</v>
      </c>
      <c r="AJ583" s="13">
        <f t="shared" si="828"/>
        <v>0</v>
      </c>
      <c r="AK583" s="85">
        <f t="shared" si="828"/>
        <v>628094</v>
      </c>
      <c r="AL583" s="85">
        <f t="shared" si="828"/>
        <v>0</v>
      </c>
      <c r="AM583" s="13">
        <f t="shared" si="828"/>
        <v>0</v>
      </c>
      <c r="AN583" s="13">
        <f t="shared" si="828"/>
        <v>0</v>
      </c>
      <c r="AO583" s="13">
        <f t="shared" si="828"/>
        <v>0</v>
      </c>
      <c r="AP583" s="13">
        <f t="shared" si="828"/>
        <v>0</v>
      </c>
      <c r="AQ583" s="17">
        <f t="shared" si="828"/>
        <v>628094</v>
      </c>
      <c r="AR583" s="17">
        <f t="shared" si="828"/>
        <v>0</v>
      </c>
      <c r="AS583" s="6">
        <f t="shared" si="756"/>
        <v>628094</v>
      </c>
    </row>
    <row r="584" spans="1:45" hidden="1" x14ac:dyDescent="0.25">
      <c r="A584" s="64" t="s">
        <v>14</v>
      </c>
      <c r="B584" s="16">
        <f>B583</f>
        <v>913</v>
      </c>
      <c r="C584" s="16" t="s">
        <v>7</v>
      </c>
      <c r="D584" s="16" t="s">
        <v>8</v>
      </c>
      <c r="E584" s="16" t="s">
        <v>231</v>
      </c>
      <c r="F584" s="13">
        <v>610</v>
      </c>
      <c r="G584" s="13">
        <v>628094</v>
      </c>
      <c r="H584" s="13"/>
      <c r="I584" s="13"/>
      <c r="J584" s="13"/>
      <c r="K584" s="13"/>
      <c r="L584" s="13"/>
      <c r="M584" s="13">
        <f>G584+I584+J584+K584+L584</f>
        <v>628094</v>
      </c>
      <c r="N584" s="13">
        <f>H584+J584</f>
        <v>0</v>
      </c>
      <c r="O584" s="13"/>
      <c r="P584" s="13"/>
      <c r="Q584" s="13"/>
      <c r="R584" s="13"/>
      <c r="S584" s="13">
        <f>M584+O584+P584+Q584+R584</f>
        <v>628094</v>
      </c>
      <c r="T584" s="13">
        <f>N584+P584</f>
        <v>0</v>
      </c>
      <c r="U584" s="13"/>
      <c r="V584" s="13"/>
      <c r="W584" s="13"/>
      <c r="X584" s="13"/>
      <c r="Y584" s="13">
        <f>S584+U584+V584+W584+X584</f>
        <v>628094</v>
      </c>
      <c r="Z584" s="13">
        <f>T584+V584</f>
        <v>0</v>
      </c>
      <c r="AA584" s="13"/>
      <c r="AB584" s="13"/>
      <c r="AC584" s="13"/>
      <c r="AD584" s="13"/>
      <c r="AE584" s="13">
        <f>Y584+AA584+AB584+AC584+AD584</f>
        <v>628094</v>
      </c>
      <c r="AF584" s="13">
        <f>Z584+AB584</f>
        <v>0</v>
      </c>
      <c r="AG584" s="13"/>
      <c r="AH584" s="13"/>
      <c r="AI584" s="13"/>
      <c r="AJ584" s="13"/>
      <c r="AK584" s="81">
        <f>AE584+AG584+AH584+AI584+AJ584</f>
        <v>628094</v>
      </c>
      <c r="AL584" s="81">
        <f>AF584+AH584</f>
        <v>0</v>
      </c>
      <c r="AM584" s="13"/>
      <c r="AN584" s="13"/>
      <c r="AO584" s="13"/>
      <c r="AP584" s="13"/>
      <c r="AQ584" s="13">
        <f>AK584+AM584+AN584+AO584+AP584</f>
        <v>628094</v>
      </c>
      <c r="AR584" s="13">
        <f>AL584+AN584</f>
        <v>0</v>
      </c>
      <c r="AS584" s="6">
        <f t="shared" si="756"/>
        <v>628094</v>
      </c>
    </row>
    <row r="585" spans="1:45" hidden="1" x14ac:dyDescent="0.25">
      <c r="A585" s="60" t="s">
        <v>15</v>
      </c>
      <c r="B585" s="16">
        <v>913</v>
      </c>
      <c r="C585" s="16" t="s">
        <v>7</v>
      </c>
      <c r="D585" s="16" t="s">
        <v>8</v>
      </c>
      <c r="E585" s="16" t="s">
        <v>211</v>
      </c>
      <c r="F585" s="16"/>
      <c r="G585" s="20">
        <f t="shared" ref="G585:R587" si="829">G586</f>
        <v>26342</v>
      </c>
      <c r="H585" s="20">
        <f t="shared" si="829"/>
        <v>0</v>
      </c>
      <c r="I585" s="13">
        <f t="shared" si="829"/>
        <v>0</v>
      </c>
      <c r="J585" s="13">
        <f t="shared" si="829"/>
        <v>0</v>
      </c>
      <c r="K585" s="13">
        <f t="shared" si="829"/>
        <v>0</v>
      </c>
      <c r="L585" s="13">
        <f t="shared" si="829"/>
        <v>0</v>
      </c>
      <c r="M585" s="20">
        <f t="shared" si="829"/>
        <v>26342</v>
      </c>
      <c r="N585" s="20">
        <f t="shared" si="829"/>
        <v>0</v>
      </c>
      <c r="O585" s="13">
        <f t="shared" si="829"/>
        <v>0</v>
      </c>
      <c r="P585" s="13">
        <f t="shared" si="829"/>
        <v>0</v>
      </c>
      <c r="Q585" s="13">
        <f t="shared" si="829"/>
        <v>0</v>
      </c>
      <c r="R585" s="13">
        <f t="shared" si="829"/>
        <v>0</v>
      </c>
      <c r="S585" s="20">
        <f t="shared" ref="S585:AH587" si="830">S586</f>
        <v>26342</v>
      </c>
      <c r="T585" s="20">
        <f t="shared" si="830"/>
        <v>0</v>
      </c>
      <c r="U585" s="13">
        <f t="shared" si="830"/>
        <v>0</v>
      </c>
      <c r="V585" s="13">
        <f t="shared" si="830"/>
        <v>0</v>
      </c>
      <c r="W585" s="13">
        <f t="shared" si="830"/>
        <v>0</v>
      </c>
      <c r="X585" s="13">
        <f t="shared" si="830"/>
        <v>0</v>
      </c>
      <c r="Y585" s="20">
        <f t="shared" si="830"/>
        <v>26342</v>
      </c>
      <c r="Z585" s="20">
        <f t="shared" si="830"/>
        <v>0</v>
      </c>
      <c r="AA585" s="13">
        <f t="shared" si="830"/>
        <v>0</v>
      </c>
      <c r="AB585" s="13">
        <f t="shared" si="830"/>
        <v>0</v>
      </c>
      <c r="AC585" s="13">
        <f t="shared" si="830"/>
        <v>0</v>
      </c>
      <c r="AD585" s="13">
        <f t="shared" si="830"/>
        <v>0</v>
      </c>
      <c r="AE585" s="20">
        <f t="shared" si="830"/>
        <v>26342</v>
      </c>
      <c r="AF585" s="20">
        <f t="shared" si="830"/>
        <v>0</v>
      </c>
      <c r="AG585" s="13">
        <f t="shared" si="830"/>
        <v>-306</v>
      </c>
      <c r="AH585" s="13">
        <f t="shared" si="830"/>
        <v>0</v>
      </c>
      <c r="AI585" s="13">
        <f t="shared" ref="AG585:AR587" si="831">AI586</f>
        <v>0</v>
      </c>
      <c r="AJ585" s="13">
        <f t="shared" si="831"/>
        <v>0</v>
      </c>
      <c r="AK585" s="87">
        <f t="shared" si="831"/>
        <v>26036</v>
      </c>
      <c r="AL585" s="87">
        <f t="shared" si="831"/>
        <v>0</v>
      </c>
      <c r="AM585" s="13">
        <f t="shared" si="831"/>
        <v>0</v>
      </c>
      <c r="AN585" s="13">
        <f t="shared" si="831"/>
        <v>0</v>
      </c>
      <c r="AO585" s="13">
        <f t="shared" si="831"/>
        <v>0</v>
      </c>
      <c r="AP585" s="13">
        <f t="shared" si="831"/>
        <v>0</v>
      </c>
      <c r="AQ585" s="20">
        <f t="shared" si="831"/>
        <v>26036</v>
      </c>
      <c r="AR585" s="20">
        <f t="shared" si="831"/>
        <v>0</v>
      </c>
      <c r="AS585" s="6">
        <f t="shared" si="756"/>
        <v>26036</v>
      </c>
    </row>
    <row r="586" spans="1:45" hidden="1" x14ac:dyDescent="0.25">
      <c r="A586" s="60" t="s">
        <v>233</v>
      </c>
      <c r="B586" s="16">
        <v>913</v>
      </c>
      <c r="C586" s="16" t="s">
        <v>7</v>
      </c>
      <c r="D586" s="16" t="s">
        <v>8</v>
      </c>
      <c r="E586" s="16" t="s">
        <v>234</v>
      </c>
      <c r="F586" s="16"/>
      <c r="G586" s="20">
        <f t="shared" si="829"/>
        <v>26342</v>
      </c>
      <c r="H586" s="20">
        <f t="shared" si="829"/>
        <v>0</v>
      </c>
      <c r="I586" s="13">
        <f t="shared" si="829"/>
        <v>0</v>
      </c>
      <c r="J586" s="13">
        <f t="shared" si="829"/>
        <v>0</v>
      </c>
      <c r="K586" s="13">
        <f t="shared" si="829"/>
        <v>0</v>
      </c>
      <c r="L586" s="13">
        <f t="shared" si="829"/>
        <v>0</v>
      </c>
      <c r="M586" s="20">
        <f t="shared" si="829"/>
        <v>26342</v>
      </c>
      <c r="N586" s="20">
        <f t="shared" si="829"/>
        <v>0</v>
      </c>
      <c r="O586" s="13">
        <f t="shared" si="829"/>
        <v>0</v>
      </c>
      <c r="P586" s="13">
        <f t="shared" si="829"/>
        <v>0</v>
      </c>
      <c r="Q586" s="13">
        <f t="shared" si="829"/>
        <v>0</v>
      </c>
      <c r="R586" s="13">
        <f t="shared" si="829"/>
        <v>0</v>
      </c>
      <c r="S586" s="20">
        <f t="shared" si="830"/>
        <v>26342</v>
      </c>
      <c r="T586" s="20">
        <f t="shared" si="830"/>
        <v>0</v>
      </c>
      <c r="U586" s="13">
        <f t="shared" si="830"/>
        <v>0</v>
      </c>
      <c r="V586" s="13">
        <f t="shared" si="830"/>
        <v>0</v>
      </c>
      <c r="W586" s="13">
        <f t="shared" si="830"/>
        <v>0</v>
      </c>
      <c r="X586" s="13">
        <f t="shared" si="830"/>
        <v>0</v>
      </c>
      <c r="Y586" s="20">
        <f t="shared" si="830"/>
        <v>26342</v>
      </c>
      <c r="Z586" s="20">
        <f t="shared" si="830"/>
        <v>0</v>
      </c>
      <c r="AA586" s="13">
        <f t="shared" si="830"/>
        <v>0</v>
      </c>
      <c r="AB586" s="13">
        <f t="shared" si="830"/>
        <v>0</v>
      </c>
      <c r="AC586" s="13">
        <f t="shared" si="830"/>
        <v>0</v>
      </c>
      <c r="AD586" s="13">
        <f t="shared" si="830"/>
        <v>0</v>
      </c>
      <c r="AE586" s="20">
        <f t="shared" si="830"/>
        <v>26342</v>
      </c>
      <c r="AF586" s="20">
        <f t="shared" si="830"/>
        <v>0</v>
      </c>
      <c r="AG586" s="13">
        <f t="shared" si="831"/>
        <v>-306</v>
      </c>
      <c r="AH586" s="13">
        <f t="shared" si="831"/>
        <v>0</v>
      </c>
      <c r="AI586" s="13">
        <f t="shared" si="831"/>
        <v>0</v>
      </c>
      <c r="AJ586" s="13">
        <f t="shared" si="831"/>
        <v>0</v>
      </c>
      <c r="AK586" s="87">
        <f t="shared" si="831"/>
        <v>26036</v>
      </c>
      <c r="AL586" s="87">
        <f t="shared" si="831"/>
        <v>0</v>
      </c>
      <c r="AM586" s="13">
        <f t="shared" si="831"/>
        <v>0</v>
      </c>
      <c r="AN586" s="13">
        <f t="shared" si="831"/>
        <v>0</v>
      </c>
      <c r="AO586" s="13">
        <f t="shared" si="831"/>
        <v>0</v>
      </c>
      <c r="AP586" s="13">
        <f t="shared" si="831"/>
        <v>0</v>
      </c>
      <c r="AQ586" s="20">
        <f t="shared" si="831"/>
        <v>26036</v>
      </c>
      <c r="AR586" s="20">
        <f t="shared" si="831"/>
        <v>0</v>
      </c>
      <c r="AS586" s="6">
        <f t="shared" si="756"/>
        <v>26036</v>
      </c>
    </row>
    <row r="587" spans="1:45" ht="33" hidden="1" x14ac:dyDescent="0.25">
      <c r="A587" s="60" t="s">
        <v>12</v>
      </c>
      <c r="B587" s="16">
        <v>913</v>
      </c>
      <c r="C587" s="16" t="s">
        <v>7</v>
      </c>
      <c r="D587" s="16" t="s">
        <v>8</v>
      </c>
      <c r="E587" s="16" t="s">
        <v>234</v>
      </c>
      <c r="F587" s="16" t="s">
        <v>13</v>
      </c>
      <c r="G587" s="17">
        <f t="shared" si="829"/>
        <v>26342</v>
      </c>
      <c r="H587" s="17">
        <f t="shared" si="829"/>
        <v>0</v>
      </c>
      <c r="I587" s="13">
        <f t="shared" si="829"/>
        <v>0</v>
      </c>
      <c r="J587" s="13">
        <f t="shared" si="829"/>
        <v>0</v>
      </c>
      <c r="K587" s="13">
        <f t="shared" si="829"/>
        <v>0</v>
      </c>
      <c r="L587" s="13">
        <f t="shared" si="829"/>
        <v>0</v>
      </c>
      <c r="M587" s="17">
        <f t="shared" si="829"/>
        <v>26342</v>
      </c>
      <c r="N587" s="17">
        <f t="shared" si="829"/>
        <v>0</v>
      </c>
      <c r="O587" s="13">
        <f t="shared" si="829"/>
        <v>0</v>
      </c>
      <c r="P587" s="13">
        <f t="shared" si="829"/>
        <v>0</v>
      </c>
      <c r="Q587" s="13">
        <f t="shared" si="829"/>
        <v>0</v>
      </c>
      <c r="R587" s="13">
        <f t="shared" si="829"/>
        <v>0</v>
      </c>
      <c r="S587" s="17">
        <f t="shared" si="830"/>
        <v>26342</v>
      </c>
      <c r="T587" s="17">
        <f t="shared" si="830"/>
        <v>0</v>
      </c>
      <c r="U587" s="13">
        <f t="shared" si="830"/>
        <v>0</v>
      </c>
      <c r="V587" s="13">
        <f t="shared" si="830"/>
        <v>0</v>
      </c>
      <c r="W587" s="13">
        <f t="shared" si="830"/>
        <v>0</v>
      </c>
      <c r="X587" s="13">
        <f t="shared" si="830"/>
        <v>0</v>
      </c>
      <c r="Y587" s="17">
        <f t="shared" si="830"/>
        <v>26342</v>
      </c>
      <c r="Z587" s="17">
        <f t="shared" si="830"/>
        <v>0</v>
      </c>
      <c r="AA587" s="13">
        <f t="shared" si="830"/>
        <v>0</v>
      </c>
      <c r="AB587" s="13">
        <f t="shared" si="830"/>
        <v>0</v>
      </c>
      <c r="AC587" s="13">
        <f t="shared" si="830"/>
        <v>0</v>
      </c>
      <c r="AD587" s="13">
        <f t="shared" si="830"/>
        <v>0</v>
      </c>
      <c r="AE587" s="17">
        <f t="shared" si="830"/>
        <v>26342</v>
      </c>
      <c r="AF587" s="17">
        <f t="shared" si="830"/>
        <v>0</v>
      </c>
      <c r="AG587" s="13">
        <f t="shared" si="831"/>
        <v>-306</v>
      </c>
      <c r="AH587" s="13">
        <f t="shared" si="831"/>
        <v>0</v>
      </c>
      <c r="AI587" s="13">
        <f t="shared" si="831"/>
        <v>0</v>
      </c>
      <c r="AJ587" s="13">
        <f t="shared" si="831"/>
        <v>0</v>
      </c>
      <c r="AK587" s="85">
        <f t="shared" si="831"/>
        <v>26036</v>
      </c>
      <c r="AL587" s="85">
        <f t="shared" si="831"/>
        <v>0</v>
      </c>
      <c r="AM587" s="13">
        <f t="shared" si="831"/>
        <v>0</v>
      </c>
      <c r="AN587" s="13">
        <f t="shared" si="831"/>
        <v>0</v>
      </c>
      <c r="AO587" s="13">
        <f t="shared" si="831"/>
        <v>0</v>
      </c>
      <c r="AP587" s="13">
        <f t="shared" si="831"/>
        <v>0</v>
      </c>
      <c r="AQ587" s="17">
        <f t="shared" si="831"/>
        <v>26036</v>
      </c>
      <c r="AR587" s="17">
        <f t="shared" si="831"/>
        <v>0</v>
      </c>
      <c r="AS587" s="6">
        <f t="shared" si="756"/>
        <v>26036</v>
      </c>
    </row>
    <row r="588" spans="1:45" hidden="1" x14ac:dyDescent="0.25">
      <c r="A588" s="64" t="s">
        <v>14</v>
      </c>
      <c r="B588" s="16">
        <v>913</v>
      </c>
      <c r="C588" s="16" t="s">
        <v>7</v>
      </c>
      <c r="D588" s="16" t="s">
        <v>8</v>
      </c>
      <c r="E588" s="16" t="s">
        <v>234</v>
      </c>
      <c r="F588" s="13">
        <v>610</v>
      </c>
      <c r="G588" s="13">
        <f>21220+1322+3800</f>
        <v>26342</v>
      </c>
      <c r="H588" s="13"/>
      <c r="I588" s="13"/>
      <c r="J588" s="13"/>
      <c r="K588" s="13"/>
      <c r="L588" s="13"/>
      <c r="M588" s="13">
        <f>G588+I588+J588+K588+L588</f>
        <v>26342</v>
      </c>
      <c r="N588" s="13">
        <f>H588+J588</f>
        <v>0</v>
      </c>
      <c r="O588" s="13"/>
      <c r="P588" s="13"/>
      <c r="Q588" s="13"/>
      <c r="R588" s="13"/>
      <c r="S588" s="13">
        <f>M588+O588+P588+Q588+R588</f>
        <v>26342</v>
      </c>
      <c r="T588" s="13">
        <f>N588+P588</f>
        <v>0</v>
      </c>
      <c r="U588" s="13"/>
      <c r="V588" s="13"/>
      <c r="W588" s="13"/>
      <c r="X588" s="13"/>
      <c r="Y588" s="13">
        <f>S588+U588+V588+W588+X588</f>
        <v>26342</v>
      </c>
      <c r="Z588" s="13">
        <f>T588+V588</f>
        <v>0</v>
      </c>
      <c r="AA588" s="13"/>
      <c r="AB588" s="13"/>
      <c r="AC588" s="13"/>
      <c r="AD588" s="13"/>
      <c r="AE588" s="13">
        <f>Y588+AA588+AB588+AC588+AD588</f>
        <v>26342</v>
      </c>
      <c r="AF588" s="13">
        <f>Z588+AB588</f>
        <v>0</v>
      </c>
      <c r="AG588" s="13">
        <v>-306</v>
      </c>
      <c r="AH588" s="13"/>
      <c r="AI588" s="13"/>
      <c r="AJ588" s="13"/>
      <c r="AK588" s="81">
        <f>AE588+AG588+AH588+AI588+AJ588</f>
        <v>26036</v>
      </c>
      <c r="AL588" s="81">
        <f>AF588+AH588</f>
        <v>0</v>
      </c>
      <c r="AM588" s="13"/>
      <c r="AN588" s="13"/>
      <c r="AO588" s="13"/>
      <c r="AP588" s="13"/>
      <c r="AQ588" s="13">
        <f>AK588+AM588+AN588+AO588+AP588</f>
        <v>26036</v>
      </c>
      <c r="AR588" s="13">
        <f>AL588+AN588</f>
        <v>0</v>
      </c>
      <c r="AS588" s="6">
        <f t="shared" si="756"/>
        <v>26036</v>
      </c>
    </row>
    <row r="589" spans="1:45" ht="49.5" hidden="1" x14ac:dyDescent="0.25">
      <c r="A589" s="60" t="s">
        <v>236</v>
      </c>
      <c r="B589" s="16">
        <v>913</v>
      </c>
      <c r="C589" s="16" t="s">
        <v>7</v>
      </c>
      <c r="D589" s="16" t="s">
        <v>8</v>
      </c>
      <c r="E589" s="16" t="s">
        <v>237</v>
      </c>
      <c r="F589" s="16"/>
      <c r="G589" s="17">
        <f t="shared" ref="G589:R591" si="832">G590</f>
        <v>23796</v>
      </c>
      <c r="H589" s="17">
        <f t="shared" si="832"/>
        <v>0</v>
      </c>
      <c r="I589" s="13">
        <f t="shared" si="832"/>
        <v>0</v>
      </c>
      <c r="J589" s="13">
        <f t="shared" si="832"/>
        <v>0</v>
      </c>
      <c r="K589" s="13">
        <f t="shared" si="832"/>
        <v>0</v>
      </c>
      <c r="L589" s="13">
        <f t="shared" si="832"/>
        <v>0</v>
      </c>
      <c r="M589" s="17">
        <f t="shared" si="832"/>
        <v>23796</v>
      </c>
      <c r="N589" s="17">
        <f t="shared" si="832"/>
        <v>0</v>
      </c>
      <c r="O589" s="13">
        <f t="shared" si="832"/>
        <v>0</v>
      </c>
      <c r="P589" s="13">
        <f t="shared" si="832"/>
        <v>0</v>
      </c>
      <c r="Q589" s="13">
        <f t="shared" si="832"/>
        <v>0</v>
      </c>
      <c r="R589" s="13">
        <f t="shared" si="832"/>
        <v>0</v>
      </c>
      <c r="S589" s="17">
        <f t="shared" ref="S589:AH591" si="833">S590</f>
        <v>23796</v>
      </c>
      <c r="T589" s="17">
        <f t="shared" si="833"/>
        <v>0</v>
      </c>
      <c r="U589" s="13">
        <f t="shared" si="833"/>
        <v>0</v>
      </c>
      <c r="V589" s="13">
        <f t="shared" si="833"/>
        <v>0</v>
      </c>
      <c r="W589" s="13">
        <f t="shared" si="833"/>
        <v>0</v>
      </c>
      <c r="X589" s="13">
        <f t="shared" si="833"/>
        <v>0</v>
      </c>
      <c r="Y589" s="17">
        <f t="shared" si="833"/>
        <v>23796</v>
      </c>
      <c r="Z589" s="17">
        <f t="shared" si="833"/>
        <v>0</v>
      </c>
      <c r="AA589" s="13">
        <f t="shared" si="833"/>
        <v>0</v>
      </c>
      <c r="AB589" s="13">
        <f t="shared" si="833"/>
        <v>0</v>
      </c>
      <c r="AC589" s="13">
        <f t="shared" si="833"/>
        <v>0</v>
      </c>
      <c r="AD589" s="13">
        <f t="shared" si="833"/>
        <v>0</v>
      </c>
      <c r="AE589" s="17">
        <f t="shared" si="833"/>
        <v>23796</v>
      </c>
      <c r="AF589" s="17">
        <f t="shared" si="833"/>
        <v>0</v>
      </c>
      <c r="AG589" s="13">
        <f t="shared" si="833"/>
        <v>0</v>
      </c>
      <c r="AH589" s="13">
        <f t="shared" si="833"/>
        <v>0</v>
      </c>
      <c r="AI589" s="13">
        <f t="shared" ref="AG589:AR591" si="834">AI590</f>
        <v>0</v>
      </c>
      <c r="AJ589" s="13">
        <f t="shared" si="834"/>
        <v>0</v>
      </c>
      <c r="AK589" s="85">
        <f t="shared" si="834"/>
        <v>23796</v>
      </c>
      <c r="AL589" s="85">
        <f t="shared" si="834"/>
        <v>0</v>
      </c>
      <c r="AM589" s="13">
        <f t="shared" si="834"/>
        <v>0</v>
      </c>
      <c r="AN589" s="13">
        <f t="shared" si="834"/>
        <v>0</v>
      </c>
      <c r="AO589" s="13">
        <f t="shared" si="834"/>
        <v>0</v>
      </c>
      <c r="AP589" s="13">
        <f t="shared" si="834"/>
        <v>0</v>
      </c>
      <c r="AQ589" s="17">
        <f t="shared" si="834"/>
        <v>23796</v>
      </c>
      <c r="AR589" s="17">
        <f t="shared" si="834"/>
        <v>0</v>
      </c>
      <c r="AS589" s="6">
        <f t="shared" si="756"/>
        <v>23796</v>
      </c>
    </row>
    <row r="590" spans="1:45" ht="24" hidden="1" customHeight="1" x14ac:dyDescent="0.25">
      <c r="A590" s="64" t="s">
        <v>238</v>
      </c>
      <c r="B590" s="16">
        <v>913</v>
      </c>
      <c r="C590" s="16" t="s">
        <v>7</v>
      </c>
      <c r="D590" s="16" t="s">
        <v>8</v>
      </c>
      <c r="E590" s="16" t="s">
        <v>239</v>
      </c>
      <c r="F590" s="16"/>
      <c r="G590" s="17">
        <f t="shared" si="832"/>
        <v>23796</v>
      </c>
      <c r="H590" s="17">
        <f t="shared" si="832"/>
        <v>0</v>
      </c>
      <c r="I590" s="13">
        <f t="shared" si="832"/>
        <v>0</v>
      </c>
      <c r="J590" s="13">
        <f t="shared" si="832"/>
        <v>0</v>
      </c>
      <c r="K590" s="13">
        <f t="shared" si="832"/>
        <v>0</v>
      </c>
      <c r="L590" s="13">
        <f t="shared" si="832"/>
        <v>0</v>
      </c>
      <c r="M590" s="17">
        <f t="shared" si="832"/>
        <v>23796</v>
      </c>
      <c r="N590" s="17">
        <f t="shared" si="832"/>
        <v>0</v>
      </c>
      <c r="O590" s="13">
        <f t="shared" si="832"/>
        <v>0</v>
      </c>
      <c r="P590" s="13">
        <f t="shared" si="832"/>
        <v>0</v>
      </c>
      <c r="Q590" s="13">
        <f t="shared" si="832"/>
        <v>0</v>
      </c>
      <c r="R590" s="13">
        <f t="shared" si="832"/>
        <v>0</v>
      </c>
      <c r="S590" s="17">
        <f t="shared" si="833"/>
        <v>23796</v>
      </c>
      <c r="T590" s="17">
        <f t="shared" si="833"/>
        <v>0</v>
      </c>
      <c r="U590" s="13">
        <f t="shared" si="833"/>
        <v>0</v>
      </c>
      <c r="V590" s="13">
        <f t="shared" si="833"/>
        <v>0</v>
      </c>
      <c r="W590" s="13">
        <f t="shared" si="833"/>
        <v>0</v>
      </c>
      <c r="X590" s="13">
        <f t="shared" si="833"/>
        <v>0</v>
      </c>
      <c r="Y590" s="17">
        <f t="shared" si="833"/>
        <v>23796</v>
      </c>
      <c r="Z590" s="17">
        <f t="shared" si="833"/>
        <v>0</v>
      </c>
      <c r="AA590" s="13">
        <f t="shared" si="833"/>
        <v>0</v>
      </c>
      <c r="AB590" s="13">
        <f t="shared" si="833"/>
        <v>0</v>
      </c>
      <c r="AC590" s="13">
        <f t="shared" si="833"/>
        <v>0</v>
      </c>
      <c r="AD590" s="13">
        <f t="shared" si="833"/>
        <v>0</v>
      </c>
      <c r="AE590" s="17">
        <f t="shared" si="833"/>
        <v>23796</v>
      </c>
      <c r="AF590" s="17">
        <f t="shared" si="833"/>
        <v>0</v>
      </c>
      <c r="AG590" s="13">
        <f t="shared" si="834"/>
        <v>0</v>
      </c>
      <c r="AH590" s="13">
        <f t="shared" si="834"/>
        <v>0</v>
      </c>
      <c r="AI590" s="13">
        <f t="shared" si="834"/>
        <v>0</v>
      </c>
      <c r="AJ590" s="13">
        <f t="shared" si="834"/>
        <v>0</v>
      </c>
      <c r="AK590" s="85">
        <f t="shared" si="834"/>
        <v>23796</v>
      </c>
      <c r="AL590" s="85">
        <f t="shared" si="834"/>
        <v>0</v>
      </c>
      <c r="AM590" s="13">
        <f t="shared" si="834"/>
        <v>0</v>
      </c>
      <c r="AN590" s="13">
        <f t="shared" si="834"/>
        <v>0</v>
      </c>
      <c r="AO590" s="13">
        <f t="shared" si="834"/>
        <v>0</v>
      </c>
      <c r="AP590" s="13">
        <f t="shared" si="834"/>
        <v>0</v>
      </c>
      <c r="AQ590" s="17">
        <f t="shared" si="834"/>
        <v>23796</v>
      </c>
      <c r="AR590" s="17">
        <f t="shared" si="834"/>
        <v>0</v>
      </c>
      <c r="AS590" s="6">
        <f t="shared" ref="AS590:AS653" si="835">AQ590-AR590</f>
        <v>23796</v>
      </c>
    </row>
    <row r="591" spans="1:45" hidden="1" x14ac:dyDescent="0.25">
      <c r="A591" s="60" t="s">
        <v>70</v>
      </c>
      <c r="B591" s="16">
        <v>913</v>
      </c>
      <c r="C591" s="16" t="s">
        <v>7</v>
      </c>
      <c r="D591" s="16" t="s">
        <v>8</v>
      </c>
      <c r="E591" s="16" t="s">
        <v>239</v>
      </c>
      <c r="F591" s="16" t="s">
        <v>71</v>
      </c>
      <c r="G591" s="17">
        <f t="shared" si="832"/>
        <v>23796</v>
      </c>
      <c r="H591" s="17">
        <f t="shared" si="832"/>
        <v>0</v>
      </c>
      <c r="I591" s="13">
        <f t="shared" si="832"/>
        <v>0</v>
      </c>
      <c r="J591" s="13">
        <f t="shared" si="832"/>
        <v>0</v>
      </c>
      <c r="K591" s="13">
        <f t="shared" si="832"/>
        <v>0</v>
      </c>
      <c r="L591" s="13">
        <f t="shared" si="832"/>
        <v>0</v>
      </c>
      <c r="M591" s="17">
        <f t="shared" si="832"/>
        <v>23796</v>
      </c>
      <c r="N591" s="17">
        <f t="shared" si="832"/>
        <v>0</v>
      </c>
      <c r="O591" s="13">
        <f t="shared" si="832"/>
        <v>0</v>
      </c>
      <c r="P591" s="13">
        <f t="shared" si="832"/>
        <v>0</v>
      </c>
      <c r="Q591" s="13">
        <f t="shared" si="832"/>
        <v>0</v>
      </c>
      <c r="R591" s="13">
        <f t="shared" si="832"/>
        <v>0</v>
      </c>
      <c r="S591" s="17">
        <f t="shared" si="833"/>
        <v>23796</v>
      </c>
      <c r="T591" s="17">
        <f t="shared" si="833"/>
        <v>0</v>
      </c>
      <c r="U591" s="13">
        <f t="shared" si="833"/>
        <v>0</v>
      </c>
      <c r="V591" s="13">
        <f t="shared" si="833"/>
        <v>0</v>
      </c>
      <c r="W591" s="13">
        <f t="shared" si="833"/>
        <v>0</v>
      </c>
      <c r="X591" s="13">
        <f t="shared" si="833"/>
        <v>0</v>
      </c>
      <c r="Y591" s="17">
        <f t="shared" si="833"/>
        <v>23796</v>
      </c>
      <c r="Z591" s="17">
        <f t="shared" si="833"/>
        <v>0</v>
      </c>
      <c r="AA591" s="13">
        <f t="shared" si="833"/>
        <v>0</v>
      </c>
      <c r="AB591" s="13">
        <f t="shared" si="833"/>
        <v>0</v>
      </c>
      <c r="AC591" s="13">
        <f t="shared" si="833"/>
        <v>0</v>
      </c>
      <c r="AD591" s="13">
        <f t="shared" si="833"/>
        <v>0</v>
      </c>
      <c r="AE591" s="17">
        <f t="shared" si="833"/>
        <v>23796</v>
      </c>
      <c r="AF591" s="17">
        <f t="shared" si="833"/>
        <v>0</v>
      </c>
      <c r="AG591" s="13">
        <f t="shared" si="834"/>
        <v>0</v>
      </c>
      <c r="AH591" s="13">
        <f t="shared" si="834"/>
        <v>0</v>
      </c>
      <c r="AI591" s="13">
        <f t="shared" si="834"/>
        <v>0</v>
      </c>
      <c r="AJ591" s="13">
        <f t="shared" si="834"/>
        <v>0</v>
      </c>
      <c r="AK591" s="85">
        <f t="shared" si="834"/>
        <v>23796</v>
      </c>
      <c r="AL591" s="85">
        <f t="shared" si="834"/>
        <v>0</v>
      </c>
      <c r="AM591" s="13">
        <f t="shared" si="834"/>
        <v>0</v>
      </c>
      <c r="AN591" s="13">
        <f t="shared" si="834"/>
        <v>0</v>
      </c>
      <c r="AO591" s="13">
        <f t="shared" si="834"/>
        <v>0</v>
      </c>
      <c r="AP591" s="13">
        <f t="shared" si="834"/>
        <v>0</v>
      </c>
      <c r="AQ591" s="17">
        <f t="shared" si="834"/>
        <v>23796</v>
      </c>
      <c r="AR591" s="17">
        <f t="shared" si="834"/>
        <v>0</v>
      </c>
      <c r="AS591" s="6">
        <f t="shared" si="835"/>
        <v>23796</v>
      </c>
    </row>
    <row r="592" spans="1:45" ht="57.75" hidden="1" customHeight="1" x14ac:dyDescent="0.25">
      <c r="A592" s="60" t="s">
        <v>472</v>
      </c>
      <c r="B592" s="16">
        <f>B590</f>
        <v>913</v>
      </c>
      <c r="C592" s="16" t="s">
        <v>7</v>
      </c>
      <c r="D592" s="16" t="s">
        <v>8</v>
      </c>
      <c r="E592" s="16" t="s">
        <v>239</v>
      </c>
      <c r="F592" s="13">
        <v>810</v>
      </c>
      <c r="G592" s="13">
        <v>23796</v>
      </c>
      <c r="H592" s="13"/>
      <c r="I592" s="13"/>
      <c r="J592" s="13"/>
      <c r="K592" s="13"/>
      <c r="L592" s="13"/>
      <c r="M592" s="13">
        <f>G592+I592+J592+K592+L592</f>
        <v>23796</v>
      </c>
      <c r="N592" s="13">
        <f>H592+J592</f>
        <v>0</v>
      </c>
      <c r="O592" s="13"/>
      <c r="P592" s="13"/>
      <c r="Q592" s="13"/>
      <c r="R592" s="13"/>
      <c r="S592" s="13">
        <f>M592+O592+P592+Q592+R592</f>
        <v>23796</v>
      </c>
      <c r="T592" s="13">
        <f>N592+P592</f>
        <v>0</v>
      </c>
      <c r="U592" s="13"/>
      <c r="V592" s="13"/>
      <c r="W592" s="13"/>
      <c r="X592" s="13"/>
      <c r="Y592" s="13">
        <f>S592+U592+V592+W592+X592</f>
        <v>23796</v>
      </c>
      <c r="Z592" s="13">
        <f>T592+V592</f>
        <v>0</v>
      </c>
      <c r="AA592" s="13"/>
      <c r="AB592" s="13"/>
      <c r="AC592" s="13"/>
      <c r="AD592" s="13"/>
      <c r="AE592" s="13">
        <f>Y592+AA592+AB592+AC592+AD592</f>
        <v>23796</v>
      </c>
      <c r="AF592" s="13">
        <f>Z592+AB592</f>
        <v>0</v>
      </c>
      <c r="AG592" s="13"/>
      <c r="AH592" s="13"/>
      <c r="AI592" s="13"/>
      <c r="AJ592" s="13"/>
      <c r="AK592" s="81">
        <f>AE592+AG592+AH592+AI592+AJ592</f>
        <v>23796</v>
      </c>
      <c r="AL592" s="81">
        <f>AF592+AH592</f>
        <v>0</v>
      </c>
      <c r="AM592" s="13"/>
      <c r="AN592" s="13"/>
      <c r="AO592" s="13"/>
      <c r="AP592" s="13"/>
      <c r="AQ592" s="13">
        <f>AK592+AM592+AN592+AO592+AP592</f>
        <v>23796</v>
      </c>
      <c r="AR592" s="13">
        <f>AL592+AN592</f>
        <v>0</v>
      </c>
      <c r="AS592" s="6">
        <f t="shared" si="835"/>
        <v>23796</v>
      </c>
    </row>
    <row r="593" spans="1:45" hidden="1" x14ac:dyDescent="0.25">
      <c r="A593" s="60" t="s">
        <v>587</v>
      </c>
      <c r="B593" s="33">
        <v>913</v>
      </c>
      <c r="C593" s="16" t="s">
        <v>7</v>
      </c>
      <c r="D593" s="16" t="s">
        <v>8</v>
      </c>
      <c r="E593" s="16" t="s">
        <v>630</v>
      </c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>
        <f>AB594+AB597+AB601+AB604</f>
        <v>2157180</v>
      </c>
      <c r="AC593" s="13">
        <f>AC594+AC597+AC601+AC604</f>
        <v>0</v>
      </c>
      <c r="AD593" s="13">
        <f>AD594+AD597+AD601+AD604</f>
        <v>0</v>
      </c>
      <c r="AE593" s="13">
        <f>AE594+AE597+AE601+AE604</f>
        <v>2157180</v>
      </c>
      <c r="AF593" s="13">
        <f>AF594+AF597+AF601+AF604</f>
        <v>2157180</v>
      </c>
      <c r="AG593" s="13"/>
      <c r="AH593" s="13">
        <f>AH594+AH597+AH601+AH604</f>
        <v>0</v>
      </c>
      <c r="AI593" s="13">
        <f>AI594+AI597+AI601+AI604</f>
        <v>0</v>
      </c>
      <c r="AJ593" s="13">
        <f>AJ594+AJ597+AJ601+AJ604</f>
        <v>0</v>
      </c>
      <c r="AK593" s="81">
        <f>AK594+AK597+AK601+AK604</f>
        <v>2157180</v>
      </c>
      <c r="AL593" s="81">
        <f>AL594+AL597+AL601+AL604</f>
        <v>2157180</v>
      </c>
      <c r="AM593" s="13"/>
      <c r="AN593" s="13">
        <f>AN594+AN597+AN601+AN604</f>
        <v>0</v>
      </c>
      <c r="AO593" s="13">
        <f>AO594+AO597+AO601+AO604</f>
        <v>0</v>
      </c>
      <c r="AP593" s="13">
        <f>AP594+AP597+AP601+AP604</f>
        <v>0</v>
      </c>
      <c r="AQ593" s="13">
        <f>AQ594+AQ597+AQ601+AQ604</f>
        <v>2157180</v>
      </c>
      <c r="AR593" s="13">
        <f>AR594+AR597+AR601+AR604</f>
        <v>2157180</v>
      </c>
      <c r="AS593" s="6">
        <f t="shared" si="835"/>
        <v>0</v>
      </c>
    </row>
    <row r="594" spans="1:45" ht="66" hidden="1" x14ac:dyDescent="0.25">
      <c r="A594" s="64" t="s">
        <v>631</v>
      </c>
      <c r="B594" s="33">
        <v>913</v>
      </c>
      <c r="C594" s="16" t="s">
        <v>7</v>
      </c>
      <c r="D594" s="16" t="s">
        <v>8</v>
      </c>
      <c r="E594" s="16" t="s">
        <v>632</v>
      </c>
      <c r="F594" s="16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>
        <f>AB595</f>
        <v>19505</v>
      </c>
      <c r="AC594" s="13">
        <f t="shared" ref="AC594:AF595" si="836">AC595</f>
        <v>0</v>
      </c>
      <c r="AD594" s="13">
        <f t="shared" si="836"/>
        <v>0</v>
      </c>
      <c r="AE594" s="13">
        <f t="shared" si="836"/>
        <v>19505</v>
      </c>
      <c r="AF594" s="13">
        <f t="shared" si="836"/>
        <v>19505</v>
      </c>
      <c r="AG594" s="13"/>
      <c r="AH594" s="13">
        <f>AH595</f>
        <v>0</v>
      </c>
      <c r="AI594" s="13">
        <f t="shared" ref="AI594:AL595" si="837">AI595</f>
        <v>0</v>
      </c>
      <c r="AJ594" s="13">
        <f t="shared" si="837"/>
        <v>0</v>
      </c>
      <c r="AK594" s="81">
        <f t="shared" si="837"/>
        <v>19505</v>
      </c>
      <c r="AL594" s="81">
        <f t="shared" si="837"/>
        <v>19505</v>
      </c>
      <c r="AM594" s="13"/>
      <c r="AN594" s="13">
        <f>AN595</f>
        <v>0</v>
      </c>
      <c r="AO594" s="13">
        <f t="shared" ref="AO594:AR595" si="838">AO595</f>
        <v>0</v>
      </c>
      <c r="AP594" s="13">
        <f t="shared" si="838"/>
        <v>0</v>
      </c>
      <c r="AQ594" s="13">
        <f t="shared" si="838"/>
        <v>19505</v>
      </c>
      <c r="AR594" s="13">
        <f t="shared" si="838"/>
        <v>19505</v>
      </c>
      <c r="AS594" s="6">
        <f t="shared" si="835"/>
        <v>0</v>
      </c>
    </row>
    <row r="595" spans="1:45" ht="33" hidden="1" x14ac:dyDescent="0.25">
      <c r="A595" s="60" t="s">
        <v>12</v>
      </c>
      <c r="B595" s="33">
        <v>913</v>
      </c>
      <c r="C595" s="16" t="s">
        <v>7</v>
      </c>
      <c r="D595" s="16" t="s">
        <v>8</v>
      </c>
      <c r="E595" s="16" t="s">
        <v>632</v>
      </c>
      <c r="F595" s="16" t="s">
        <v>13</v>
      </c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>
        <f>AB596</f>
        <v>19505</v>
      </c>
      <c r="AC595" s="13">
        <f t="shared" si="836"/>
        <v>0</v>
      </c>
      <c r="AD595" s="13">
        <f t="shared" si="836"/>
        <v>0</v>
      </c>
      <c r="AE595" s="13">
        <f t="shared" si="836"/>
        <v>19505</v>
      </c>
      <c r="AF595" s="13">
        <f t="shared" si="836"/>
        <v>19505</v>
      </c>
      <c r="AG595" s="13"/>
      <c r="AH595" s="13">
        <f>AH596</f>
        <v>0</v>
      </c>
      <c r="AI595" s="13">
        <f t="shared" si="837"/>
        <v>0</v>
      </c>
      <c r="AJ595" s="13">
        <f t="shared" si="837"/>
        <v>0</v>
      </c>
      <c r="AK595" s="81">
        <f t="shared" si="837"/>
        <v>19505</v>
      </c>
      <c r="AL595" s="81">
        <f t="shared" si="837"/>
        <v>19505</v>
      </c>
      <c r="AM595" s="13"/>
      <c r="AN595" s="13">
        <f>AN596</f>
        <v>0</v>
      </c>
      <c r="AO595" s="13">
        <f t="shared" si="838"/>
        <v>0</v>
      </c>
      <c r="AP595" s="13">
        <f t="shared" si="838"/>
        <v>0</v>
      </c>
      <c r="AQ595" s="13">
        <f t="shared" si="838"/>
        <v>19505</v>
      </c>
      <c r="AR595" s="13">
        <f t="shared" si="838"/>
        <v>19505</v>
      </c>
      <c r="AS595" s="6">
        <f t="shared" si="835"/>
        <v>0</v>
      </c>
    </row>
    <row r="596" spans="1:45" hidden="1" x14ac:dyDescent="0.25">
      <c r="A596" s="64" t="s">
        <v>14</v>
      </c>
      <c r="B596" s="33">
        <v>913</v>
      </c>
      <c r="C596" s="16" t="s">
        <v>7</v>
      </c>
      <c r="D596" s="16" t="s">
        <v>8</v>
      </c>
      <c r="E596" s="16" t="s">
        <v>632</v>
      </c>
      <c r="F596" s="16" t="s">
        <v>37</v>
      </c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>
        <v>19505</v>
      </c>
      <c r="AC596" s="13"/>
      <c r="AD596" s="13"/>
      <c r="AE596" s="13">
        <f>Y596+AB596</f>
        <v>19505</v>
      </c>
      <c r="AF596" s="13">
        <f>Z596+AB596</f>
        <v>19505</v>
      </c>
      <c r="AG596" s="13"/>
      <c r="AH596" s="13"/>
      <c r="AI596" s="13"/>
      <c r="AJ596" s="13"/>
      <c r="AK596" s="81">
        <f>AE596+AG596+AH596+AI596+AJ596</f>
        <v>19505</v>
      </c>
      <c r="AL596" s="81">
        <f>AF596+AH596</f>
        <v>19505</v>
      </c>
      <c r="AM596" s="13"/>
      <c r="AN596" s="13"/>
      <c r="AO596" s="13"/>
      <c r="AP596" s="13"/>
      <c r="AQ596" s="13">
        <f>AK596+AM596+AN596+AO596+AP596</f>
        <v>19505</v>
      </c>
      <c r="AR596" s="13">
        <f>AL596+AN596</f>
        <v>19505</v>
      </c>
      <c r="AS596" s="6">
        <f t="shared" si="835"/>
        <v>0</v>
      </c>
    </row>
    <row r="597" spans="1:45" ht="82.5" hidden="1" x14ac:dyDescent="0.25">
      <c r="A597" s="72" t="s">
        <v>633</v>
      </c>
      <c r="B597" s="33">
        <v>913</v>
      </c>
      <c r="C597" s="16" t="s">
        <v>7</v>
      </c>
      <c r="D597" s="16" t="s">
        <v>8</v>
      </c>
      <c r="E597" s="16" t="s">
        <v>634</v>
      </c>
      <c r="F597" s="16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>
        <f>AB598</f>
        <v>22186</v>
      </c>
      <c r="AC597" s="13">
        <f>AC598</f>
        <v>0</v>
      </c>
      <c r="AD597" s="13">
        <f>AD598</f>
        <v>0</v>
      </c>
      <c r="AE597" s="13">
        <f>AE598</f>
        <v>22186</v>
      </c>
      <c r="AF597" s="13">
        <f>AF598</f>
        <v>22186</v>
      </c>
      <c r="AG597" s="13"/>
      <c r="AH597" s="13">
        <f>AH598</f>
        <v>0</v>
      </c>
      <c r="AI597" s="13">
        <f>AI598</f>
        <v>0</v>
      </c>
      <c r="AJ597" s="13">
        <f>AJ598</f>
        <v>0</v>
      </c>
      <c r="AK597" s="81">
        <f>AK598</f>
        <v>22186</v>
      </c>
      <c r="AL597" s="81">
        <f>AL598</f>
        <v>22186</v>
      </c>
      <c r="AM597" s="13"/>
      <c r="AN597" s="13">
        <f>AN598</f>
        <v>0</v>
      </c>
      <c r="AO597" s="13">
        <f>AO598</f>
        <v>0</v>
      </c>
      <c r="AP597" s="13">
        <f>AP598</f>
        <v>0</v>
      </c>
      <c r="AQ597" s="13">
        <f>AQ598</f>
        <v>22186</v>
      </c>
      <c r="AR597" s="13">
        <f>AR598</f>
        <v>22186</v>
      </c>
      <c r="AS597" s="6">
        <f t="shared" si="835"/>
        <v>0</v>
      </c>
    </row>
    <row r="598" spans="1:45" ht="33" hidden="1" x14ac:dyDescent="0.25">
      <c r="A598" s="60" t="s">
        <v>12</v>
      </c>
      <c r="B598" s="33">
        <v>913</v>
      </c>
      <c r="C598" s="16" t="s">
        <v>7</v>
      </c>
      <c r="D598" s="16" t="s">
        <v>8</v>
      </c>
      <c r="E598" s="16" t="s">
        <v>634</v>
      </c>
      <c r="F598" s="16" t="s">
        <v>13</v>
      </c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>
        <f>AB599+AB600</f>
        <v>22186</v>
      </c>
      <c r="AC598" s="13">
        <f>AC599+AC600</f>
        <v>0</v>
      </c>
      <c r="AD598" s="13">
        <f>AD599+AD600</f>
        <v>0</v>
      </c>
      <c r="AE598" s="13">
        <f>AE599+AE600</f>
        <v>22186</v>
      </c>
      <c r="AF598" s="13">
        <f>AF599+AF600</f>
        <v>22186</v>
      </c>
      <c r="AG598" s="13"/>
      <c r="AH598" s="13">
        <f>AH599+AH600</f>
        <v>0</v>
      </c>
      <c r="AI598" s="13">
        <f>AI599+AI600</f>
        <v>0</v>
      </c>
      <c r="AJ598" s="13">
        <f>AJ599+AJ600</f>
        <v>0</v>
      </c>
      <c r="AK598" s="81">
        <f>AK599+AK600</f>
        <v>22186</v>
      </c>
      <c r="AL598" s="81">
        <f>AL599+AL600</f>
        <v>22186</v>
      </c>
      <c r="AM598" s="13"/>
      <c r="AN598" s="13">
        <f>AN599+AN600</f>
        <v>0</v>
      </c>
      <c r="AO598" s="13">
        <f>AO599+AO600</f>
        <v>0</v>
      </c>
      <c r="AP598" s="13">
        <f>AP599+AP600</f>
        <v>0</v>
      </c>
      <c r="AQ598" s="13">
        <f>AQ599+AQ600</f>
        <v>22186</v>
      </c>
      <c r="AR598" s="13">
        <f>AR599+AR600</f>
        <v>22186</v>
      </c>
      <c r="AS598" s="6">
        <f t="shared" si="835"/>
        <v>0</v>
      </c>
    </row>
    <row r="599" spans="1:45" hidden="1" x14ac:dyDescent="0.25">
      <c r="A599" s="64" t="s">
        <v>14</v>
      </c>
      <c r="B599" s="33">
        <v>913</v>
      </c>
      <c r="C599" s="16" t="s">
        <v>7</v>
      </c>
      <c r="D599" s="16" t="s">
        <v>8</v>
      </c>
      <c r="E599" s="16" t="s">
        <v>634</v>
      </c>
      <c r="F599" s="16" t="s">
        <v>37</v>
      </c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>
        <v>21600</v>
      </c>
      <c r="AC599" s="13"/>
      <c r="AD599" s="13"/>
      <c r="AE599" s="13">
        <f>AB599</f>
        <v>21600</v>
      </c>
      <c r="AF599" s="13">
        <f>AB599</f>
        <v>21600</v>
      </c>
      <c r="AG599" s="13"/>
      <c r="AH599" s="13"/>
      <c r="AI599" s="13"/>
      <c r="AJ599" s="13"/>
      <c r="AK599" s="81">
        <f>AE599+AG599+AH599+AI599+AJ599</f>
        <v>21600</v>
      </c>
      <c r="AL599" s="81">
        <f>AF599+AH599</f>
        <v>21600</v>
      </c>
      <c r="AM599" s="13"/>
      <c r="AN599" s="13"/>
      <c r="AO599" s="13"/>
      <c r="AP599" s="13"/>
      <c r="AQ599" s="13">
        <f>AK599+AM599+AN599+AO599+AP599</f>
        <v>21600</v>
      </c>
      <c r="AR599" s="13">
        <f>AL599+AN599</f>
        <v>21600</v>
      </c>
      <c r="AS599" s="6">
        <f t="shared" si="835"/>
        <v>0</v>
      </c>
    </row>
    <row r="600" spans="1:45" hidden="1" x14ac:dyDescent="0.25">
      <c r="A600" s="64" t="s">
        <v>24</v>
      </c>
      <c r="B600" s="33">
        <v>913</v>
      </c>
      <c r="C600" s="16" t="s">
        <v>7</v>
      </c>
      <c r="D600" s="16" t="s">
        <v>8</v>
      </c>
      <c r="E600" s="16" t="s">
        <v>634</v>
      </c>
      <c r="F600" s="16" t="s">
        <v>38</v>
      </c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>
        <v>586</v>
      </c>
      <c r="AC600" s="13"/>
      <c r="AD600" s="13"/>
      <c r="AE600" s="13">
        <f>Y600+AB600</f>
        <v>586</v>
      </c>
      <c r="AF600" s="13">
        <f>Z600+AB600</f>
        <v>586</v>
      </c>
      <c r="AG600" s="13"/>
      <c r="AH600" s="13"/>
      <c r="AI600" s="13"/>
      <c r="AJ600" s="13"/>
      <c r="AK600" s="81">
        <f>AE600+AG600+AH600+AI600+AJ600</f>
        <v>586</v>
      </c>
      <c r="AL600" s="81">
        <f>AF600+AH600</f>
        <v>586</v>
      </c>
      <c r="AM600" s="13"/>
      <c r="AN600" s="13"/>
      <c r="AO600" s="13"/>
      <c r="AP600" s="13"/>
      <c r="AQ600" s="13">
        <f>AK600+AM600+AN600+AO600+AP600</f>
        <v>586</v>
      </c>
      <c r="AR600" s="13">
        <f>AL600+AN600</f>
        <v>586</v>
      </c>
      <c r="AS600" s="6">
        <f t="shared" si="835"/>
        <v>0</v>
      </c>
    </row>
    <row r="601" spans="1:45" ht="66" hidden="1" x14ac:dyDescent="0.25">
      <c r="A601" s="64" t="s">
        <v>635</v>
      </c>
      <c r="B601" s="33">
        <v>913</v>
      </c>
      <c r="C601" s="16" t="s">
        <v>7</v>
      </c>
      <c r="D601" s="16" t="s">
        <v>8</v>
      </c>
      <c r="E601" s="16" t="s">
        <v>636</v>
      </c>
      <c r="F601" s="16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>
        <f>AB602</f>
        <v>66063</v>
      </c>
      <c r="AC601" s="13">
        <f t="shared" ref="AC601:AF602" si="839">AC602</f>
        <v>0</v>
      </c>
      <c r="AD601" s="13">
        <f t="shared" si="839"/>
        <v>0</v>
      </c>
      <c r="AE601" s="13">
        <f t="shared" si="839"/>
        <v>66063</v>
      </c>
      <c r="AF601" s="13">
        <f t="shared" si="839"/>
        <v>66063</v>
      </c>
      <c r="AG601" s="13"/>
      <c r="AH601" s="13">
        <f>AH602</f>
        <v>0</v>
      </c>
      <c r="AI601" s="13">
        <f t="shared" ref="AI601:AL602" si="840">AI602</f>
        <v>0</v>
      </c>
      <c r="AJ601" s="13">
        <f t="shared" si="840"/>
        <v>0</v>
      </c>
      <c r="AK601" s="81">
        <f t="shared" si="840"/>
        <v>66063</v>
      </c>
      <c r="AL601" s="81">
        <f t="shared" si="840"/>
        <v>66063</v>
      </c>
      <c r="AM601" s="13"/>
      <c r="AN601" s="13">
        <f>AN602</f>
        <v>0</v>
      </c>
      <c r="AO601" s="13">
        <f t="shared" ref="AO601:AR602" si="841">AO602</f>
        <v>0</v>
      </c>
      <c r="AP601" s="13">
        <f t="shared" si="841"/>
        <v>0</v>
      </c>
      <c r="AQ601" s="13">
        <f t="shared" si="841"/>
        <v>66063</v>
      </c>
      <c r="AR601" s="13">
        <f t="shared" si="841"/>
        <v>66063</v>
      </c>
      <c r="AS601" s="6">
        <f t="shared" si="835"/>
        <v>0</v>
      </c>
    </row>
    <row r="602" spans="1:45" ht="33" hidden="1" x14ac:dyDescent="0.25">
      <c r="A602" s="60" t="s">
        <v>12</v>
      </c>
      <c r="B602" s="33">
        <v>913</v>
      </c>
      <c r="C602" s="16" t="s">
        <v>7</v>
      </c>
      <c r="D602" s="16" t="s">
        <v>8</v>
      </c>
      <c r="E602" s="16" t="s">
        <v>636</v>
      </c>
      <c r="F602" s="16" t="s">
        <v>13</v>
      </c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>
        <f>AB603</f>
        <v>66063</v>
      </c>
      <c r="AC602" s="13">
        <f t="shared" si="839"/>
        <v>0</v>
      </c>
      <c r="AD602" s="13">
        <f t="shared" si="839"/>
        <v>0</v>
      </c>
      <c r="AE602" s="13">
        <f t="shared" si="839"/>
        <v>66063</v>
      </c>
      <c r="AF602" s="13">
        <f t="shared" si="839"/>
        <v>66063</v>
      </c>
      <c r="AG602" s="13"/>
      <c r="AH602" s="13">
        <f>AH603</f>
        <v>0</v>
      </c>
      <c r="AI602" s="13">
        <f t="shared" si="840"/>
        <v>0</v>
      </c>
      <c r="AJ602" s="13">
        <f t="shared" si="840"/>
        <v>0</v>
      </c>
      <c r="AK602" s="81">
        <f t="shared" si="840"/>
        <v>66063</v>
      </c>
      <c r="AL602" s="81">
        <f t="shared" si="840"/>
        <v>66063</v>
      </c>
      <c r="AM602" s="13"/>
      <c r="AN602" s="13">
        <f>AN603</f>
        <v>0</v>
      </c>
      <c r="AO602" s="13">
        <f t="shared" si="841"/>
        <v>0</v>
      </c>
      <c r="AP602" s="13">
        <f t="shared" si="841"/>
        <v>0</v>
      </c>
      <c r="AQ602" s="13">
        <f t="shared" si="841"/>
        <v>66063</v>
      </c>
      <c r="AR602" s="13">
        <f t="shared" si="841"/>
        <v>66063</v>
      </c>
      <c r="AS602" s="6">
        <f t="shared" si="835"/>
        <v>0</v>
      </c>
    </row>
    <row r="603" spans="1:45" hidden="1" x14ac:dyDescent="0.25">
      <c r="A603" s="64" t="s">
        <v>14</v>
      </c>
      <c r="B603" s="33">
        <v>913</v>
      </c>
      <c r="C603" s="16" t="s">
        <v>7</v>
      </c>
      <c r="D603" s="16" t="s">
        <v>8</v>
      </c>
      <c r="E603" s="16" t="s">
        <v>636</v>
      </c>
      <c r="F603" s="16" t="s">
        <v>37</v>
      </c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>
        <v>66063</v>
      </c>
      <c r="AC603" s="13"/>
      <c r="AD603" s="13"/>
      <c r="AE603" s="13">
        <f>AB603</f>
        <v>66063</v>
      </c>
      <c r="AF603" s="13">
        <f>AB603</f>
        <v>66063</v>
      </c>
      <c r="AG603" s="13"/>
      <c r="AH603" s="13"/>
      <c r="AI603" s="13"/>
      <c r="AJ603" s="13"/>
      <c r="AK603" s="81">
        <f>AE603+AG603+AH603+AI603+AJ603</f>
        <v>66063</v>
      </c>
      <c r="AL603" s="81">
        <f>AF603+AH603</f>
        <v>66063</v>
      </c>
      <c r="AM603" s="13"/>
      <c r="AN603" s="13"/>
      <c r="AO603" s="13"/>
      <c r="AP603" s="13"/>
      <c r="AQ603" s="13">
        <f>AK603+AM603+AN603+AO603+AP603</f>
        <v>66063</v>
      </c>
      <c r="AR603" s="13">
        <f>AL603+AN603</f>
        <v>66063</v>
      </c>
      <c r="AS603" s="6">
        <f t="shared" si="835"/>
        <v>0</v>
      </c>
    </row>
    <row r="604" spans="1:45" ht="66" hidden="1" x14ac:dyDescent="0.25">
      <c r="A604" s="64" t="s">
        <v>637</v>
      </c>
      <c r="B604" s="33">
        <v>913</v>
      </c>
      <c r="C604" s="16" t="s">
        <v>7</v>
      </c>
      <c r="D604" s="16" t="s">
        <v>8</v>
      </c>
      <c r="E604" s="16" t="s">
        <v>638</v>
      </c>
      <c r="F604" s="16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>
        <f>AB605</f>
        <v>2049426</v>
      </c>
      <c r="AC604" s="13">
        <f t="shared" ref="AC604:AF605" si="842">AC605</f>
        <v>0</v>
      </c>
      <c r="AD604" s="13">
        <f t="shared" si="842"/>
        <v>0</v>
      </c>
      <c r="AE604" s="13">
        <f t="shared" si="842"/>
        <v>2049426</v>
      </c>
      <c r="AF604" s="13">
        <f t="shared" si="842"/>
        <v>2049426</v>
      </c>
      <c r="AG604" s="13"/>
      <c r="AH604" s="13">
        <f>AH605</f>
        <v>0</v>
      </c>
      <c r="AI604" s="13">
        <f t="shared" ref="AI604:AL605" si="843">AI605</f>
        <v>0</v>
      </c>
      <c r="AJ604" s="13">
        <f t="shared" si="843"/>
        <v>0</v>
      </c>
      <c r="AK604" s="81">
        <f t="shared" si="843"/>
        <v>2049426</v>
      </c>
      <c r="AL604" s="81">
        <f t="shared" si="843"/>
        <v>2049426</v>
      </c>
      <c r="AM604" s="13"/>
      <c r="AN604" s="13">
        <f>AN605</f>
        <v>0</v>
      </c>
      <c r="AO604" s="13">
        <f t="shared" ref="AO604:AR605" si="844">AO605</f>
        <v>0</v>
      </c>
      <c r="AP604" s="13">
        <f t="shared" si="844"/>
        <v>0</v>
      </c>
      <c r="AQ604" s="13">
        <f t="shared" si="844"/>
        <v>2049426</v>
      </c>
      <c r="AR604" s="13">
        <f t="shared" si="844"/>
        <v>2049426</v>
      </c>
      <c r="AS604" s="6">
        <f t="shared" si="835"/>
        <v>0</v>
      </c>
    </row>
    <row r="605" spans="1:45" ht="33" hidden="1" x14ac:dyDescent="0.25">
      <c r="A605" s="60" t="s">
        <v>12</v>
      </c>
      <c r="B605" s="33">
        <v>913</v>
      </c>
      <c r="C605" s="16" t="s">
        <v>7</v>
      </c>
      <c r="D605" s="16" t="s">
        <v>8</v>
      </c>
      <c r="E605" s="16" t="s">
        <v>638</v>
      </c>
      <c r="F605" s="16" t="s">
        <v>13</v>
      </c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>
        <f>AB606</f>
        <v>2049426</v>
      </c>
      <c r="AC605" s="13">
        <f t="shared" si="842"/>
        <v>0</v>
      </c>
      <c r="AD605" s="13">
        <f t="shared" si="842"/>
        <v>0</v>
      </c>
      <c r="AE605" s="13">
        <f t="shared" si="842"/>
        <v>2049426</v>
      </c>
      <c r="AF605" s="13">
        <f t="shared" si="842"/>
        <v>2049426</v>
      </c>
      <c r="AG605" s="13"/>
      <c r="AH605" s="13">
        <f>AH606</f>
        <v>0</v>
      </c>
      <c r="AI605" s="13">
        <f t="shared" si="843"/>
        <v>0</v>
      </c>
      <c r="AJ605" s="13">
        <f t="shared" si="843"/>
        <v>0</v>
      </c>
      <c r="AK605" s="81">
        <f t="shared" si="843"/>
        <v>2049426</v>
      </c>
      <c r="AL605" s="81">
        <f t="shared" si="843"/>
        <v>2049426</v>
      </c>
      <c r="AM605" s="13"/>
      <c r="AN605" s="13">
        <f>AN606</f>
        <v>0</v>
      </c>
      <c r="AO605" s="13">
        <f t="shared" si="844"/>
        <v>0</v>
      </c>
      <c r="AP605" s="13">
        <f t="shared" si="844"/>
        <v>0</v>
      </c>
      <c r="AQ605" s="13">
        <f t="shared" si="844"/>
        <v>2049426</v>
      </c>
      <c r="AR605" s="13">
        <f t="shared" si="844"/>
        <v>2049426</v>
      </c>
      <c r="AS605" s="6">
        <f t="shared" si="835"/>
        <v>0</v>
      </c>
    </row>
    <row r="606" spans="1:45" hidden="1" x14ac:dyDescent="0.25">
      <c r="A606" s="64" t="s">
        <v>14</v>
      </c>
      <c r="B606" s="33">
        <v>913</v>
      </c>
      <c r="C606" s="16" t="s">
        <v>7</v>
      </c>
      <c r="D606" s="16" t="s">
        <v>8</v>
      </c>
      <c r="E606" s="16" t="s">
        <v>638</v>
      </c>
      <c r="F606" s="16" t="s">
        <v>37</v>
      </c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>
        <v>2049426</v>
      </c>
      <c r="AC606" s="13"/>
      <c r="AD606" s="13"/>
      <c r="AE606" s="13">
        <f>AB606</f>
        <v>2049426</v>
      </c>
      <c r="AF606" s="13">
        <f>AB606</f>
        <v>2049426</v>
      </c>
      <c r="AG606" s="13"/>
      <c r="AH606" s="13"/>
      <c r="AI606" s="13"/>
      <c r="AJ606" s="13"/>
      <c r="AK606" s="81">
        <f>AE606+AG606+AH606+AI606+AJ606</f>
        <v>2049426</v>
      </c>
      <c r="AL606" s="81">
        <f>AF606+AH606</f>
        <v>2049426</v>
      </c>
      <c r="AM606" s="13"/>
      <c r="AN606" s="13"/>
      <c r="AO606" s="13"/>
      <c r="AP606" s="13"/>
      <c r="AQ606" s="13">
        <f>AK606+AM606+AN606+AO606+AP606</f>
        <v>2049426</v>
      </c>
      <c r="AR606" s="13">
        <f>AL606+AN606</f>
        <v>2049426</v>
      </c>
      <c r="AS606" s="6">
        <f t="shared" si="835"/>
        <v>0</v>
      </c>
    </row>
    <row r="607" spans="1:45" ht="33" hidden="1" x14ac:dyDescent="0.25">
      <c r="A607" s="60" t="s">
        <v>371</v>
      </c>
      <c r="B607" s="33">
        <v>913</v>
      </c>
      <c r="C607" s="16" t="s">
        <v>7</v>
      </c>
      <c r="D607" s="16" t="s">
        <v>8</v>
      </c>
      <c r="E607" s="16" t="s">
        <v>453</v>
      </c>
      <c r="F607" s="16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81"/>
      <c r="AL607" s="81"/>
      <c r="AM607" s="13">
        <f>AM608</f>
        <v>60247</v>
      </c>
      <c r="AN607" s="13">
        <f t="shared" ref="AN607:AR610" si="845">AN608</f>
        <v>0</v>
      </c>
      <c r="AO607" s="13">
        <f t="shared" si="845"/>
        <v>0</v>
      </c>
      <c r="AP607" s="13">
        <f t="shared" si="845"/>
        <v>0</v>
      </c>
      <c r="AQ607" s="13">
        <f t="shared" si="845"/>
        <v>60247</v>
      </c>
      <c r="AR607" s="13">
        <f t="shared" si="845"/>
        <v>0</v>
      </c>
      <c r="AS607" s="6">
        <f t="shared" si="835"/>
        <v>60247</v>
      </c>
    </row>
    <row r="608" spans="1:45" hidden="1" x14ac:dyDescent="0.25">
      <c r="A608" s="60" t="s">
        <v>15</v>
      </c>
      <c r="B608" s="33">
        <v>913</v>
      </c>
      <c r="C608" s="16" t="s">
        <v>7</v>
      </c>
      <c r="D608" s="16" t="s">
        <v>8</v>
      </c>
      <c r="E608" s="16" t="s">
        <v>454</v>
      </c>
      <c r="F608" s="16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81"/>
      <c r="AL608" s="81"/>
      <c r="AM608" s="13">
        <f>AM609</f>
        <v>60247</v>
      </c>
      <c r="AN608" s="13">
        <f t="shared" si="845"/>
        <v>0</v>
      </c>
      <c r="AO608" s="13">
        <f t="shared" si="845"/>
        <v>0</v>
      </c>
      <c r="AP608" s="13">
        <f t="shared" si="845"/>
        <v>0</v>
      </c>
      <c r="AQ608" s="13">
        <f t="shared" si="845"/>
        <v>60247</v>
      </c>
      <c r="AR608" s="13">
        <f t="shared" si="845"/>
        <v>0</v>
      </c>
      <c r="AS608" s="6">
        <f t="shared" si="835"/>
        <v>60247</v>
      </c>
    </row>
    <row r="609" spans="1:45" hidden="1" x14ac:dyDescent="0.25">
      <c r="A609" s="60" t="s">
        <v>233</v>
      </c>
      <c r="B609" s="33">
        <v>913</v>
      </c>
      <c r="C609" s="16" t="s">
        <v>7</v>
      </c>
      <c r="D609" s="16" t="s">
        <v>8</v>
      </c>
      <c r="E609" s="16" t="s">
        <v>707</v>
      </c>
      <c r="F609" s="16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81"/>
      <c r="AL609" s="81"/>
      <c r="AM609" s="13">
        <f>AM610</f>
        <v>60247</v>
      </c>
      <c r="AN609" s="13">
        <f t="shared" si="845"/>
        <v>0</v>
      </c>
      <c r="AO609" s="13">
        <f t="shared" si="845"/>
        <v>0</v>
      </c>
      <c r="AP609" s="13">
        <f t="shared" si="845"/>
        <v>0</v>
      </c>
      <c r="AQ609" s="13">
        <f t="shared" si="845"/>
        <v>60247</v>
      </c>
      <c r="AR609" s="13">
        <f t="shared" si="845"/>
        <v>0</v>
      </c>
      <c r="AS609" s="6">
        <f t="shared" si="835"/>
        <v>60247</v>
      </c>
    </row>
    <row r="610" spans="1:45" ht="33" hidden="1" x14ac:dyDescent="0.25">
      <c r="A610" s="60" t="s">
        <v>12</v>
      </c>
      <c r="B610" s="33">
        <v>913</v>
      </c>
      <c r="C610" s="16" t="s">
        <v>7</v>
      </c>
      <c r="D610" s="16" t="s">
        <v>8</v>
      </c>
      <c r="E610" s="16" t="s">
        <v>707</v>
      </c>
      <c r="F610" s="16" t="s">
        <v>13</v>
      </c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81"/>
      <c r="AL610" s="81"/>
      <c r="AM610" s="13">
        <f>AM611</f>
        <v>60247</v>
      </c>
      <c r="AN610" s="13">
        <f t="shared" si="845"/>
        <v>0</v>
      </c>
      <c r="AO610" s="13">
        <f t="shared" si="845"/>
        <v>0</v>
      </c>
      <c r="AP610" s="13">
        <f t="shared" si="845"/>
        <v>0</v>
      </c>
      <c r="AQ610" s="13">
        <f t="shared" si="845"/>
        <v>60247</v>
      </c>
      <c r="AR610" s="13">
        <f t="shared" si="845"/>
        <v>0</v>
      </c>
      <c r="AS610" s="6">
        <f t="shared" si="835"/>
        <v>60247</v>
      </c>
    </row>
    <row r="611" spans="1:45" hidden="1" x14ac:dyDescent="0.25">
      <c r="A611" s="64" t="s">
        <v>14</v>
      </c>
      <c r="B611" s="33">
        <v>913</v>
      </c>
      <c r="C611" s="16" t="s">
        <v>7</v>
      </c>
      <c r="D611" s="16" t="s">
        <v>8</v>
      </c>
      <c r="E611" s="16" t="s">
        <v>707</v>
      </c>
      <c r="F611" s="16" t="s">
        <v>37</v>
      </c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81"/>
      <c r="AL611" s="81"/>
      <c r="AM611" s="13">
        <f>60000+247</f>
        <v>60247</v>
      </c>
      <c r="AN611" s="13"/>
      <c r="AO611" s="13"/>
      <c r="AP611" s="13"/>
      <c r="AQ611" s="13">
        <f>AK611+AM611+AN611+AO611+AP611</f>
        <v>60247</v>
      </c>
      <c r="AR611" s="13">
        <f>AL611+AN611</f>
        <v>0</v>
      </c>
      <c r="AS611" s="6">
        <f t="shared" si="835"/>
        <v>60247</v>
      </c>
    </row>
    <row r="612" spans="1:45" ht="18.75" hidden="1" x14ac:dyDescent="0.3">
      <c r="A612" s="70" t="s">
        <v>521</v>
      </c>
      <c r="B612" s="14" t="s">
        <v>226</v>
      </c>
      <c r="C612" s="14" t="s">
        <v>7</v>
      </c>
      <c r="D612" s="14" t="s">
        <v>87</v>
      </c>
      <c r="E612" s="14"/>
      <c r="F612" s="42"/>
      <c r="G612" s="15">
        <f>G613</f>
        <v>243643</v>
      </c>
      <c r="H612" s="15">
        <f t="shared" ref="H612:R612" si="846">H613</f>
        <v>102795</v>
      </c>
      <c r="I612" s="13">
        <f t="shared" si="846"/>
        <v>0</v>
      </c>
      <c r="J612" s="13">
        <f t="shared" si="846"/>
        <v>0</v>
      </c>
      <c r="K612" s="13">
        <f t="shared" si="846"/>
        <v>0</v>
      </c>
      <c r="L612" s="13">
        <f t="shared" si="846"/>
        <v>0</v>
      </c>
      <c r="M612" s="15">
        <f t="shared" si="846"/>
        <v>243643</v>
      </c>
      <c r="N612" s="15">
        <f t="shared" si="846"/>
        <v>102795</v>
      </c>
      <c r="O612" s="13">
        <f t="shared" si="846"/>
        <v>0</v>
      </c>
      <c r="P612" s="13">
        <f t="shared" si="846"/>
        <v>0</v>
      </c>
      <c r="Q612" s="13">
        <f t="shared" si="846"/>
        <v>0</v>
      </c>
      <c r="R612" s="13">
        <f t="shared" si="846"/>
        <v>0</v>
      </c>
      <c r="S612" s="15">
        <f t="shared" ref="S612:AR612" si="847">S613</f>
        <v>243643</v>
      </c>
      <c r="T612" s="15">
        <f t="shared" si="847"/>
        <v>102795</v>
      </c>
      <c r="U612" s="13">
        <f t="shared" si="847"/>
        <v>0</v>
      </c>
      <c r="V612" s="13">
        <f t="shared" si="847"/>
        <v>0</v>
      </c>
      <c r="W612" s="13">
        <f t="shared" si="847"/>
        <v>0</v>
      </c>
      <c r="X612" s="13">
        <f t="shared" si="847"/>
        <v>0</v>
      </c>
      <c r="Y612" s="15">
        <f t="shared" si="847"/>
        <v>243643</v>
      </c>
      <c r="Z612" s="15">
        <f t="shared" si="847"/>
        <v>102795</v>
      </c>
      <c r="AA612" s="32">
        <f t="shared" si="847"/>
        <v>571</v>
      </c>
      <c r="AB612" s="32">
        <f t="shared" si="847"/>
        <v>63847</v>
      </c>
      <c r="AC612" s="32">
        <f t="shared" si="847"/>
        <v>0</v>
      </c>
      <c r="AD612" s="32">
        <f t="shared" si="847"/>
        <v>0</v>
      </c>
      <c r="AE612" s="15">
        <f t="shared" si="847"/>
        <v>308061</v>
      </c>
      <c r="AF612" s="15">
        <f t="shared" si="847"/>
        <v>166642</v>
      </c>
      <c r="AG612" s="32">
        <f t="shared" si="847"/>
        <v>22</v>
      </c>
      <c r="AH612" s="32">
        <f t="shared" si="847"/>
        <v>0</v>
      </c>
      <c r="AI612" s="32">
        <f t="shared" si="847"/>
        <v>457</v>
      </c>
      <c r="AJ612" s="32">
        <f t="shared" si="847"/>
        <v>0</v>
      </c>
      <c r="AK612" s="84">
        <f t="shared" si="847"/>
        <v>308540</v>
      </c>
      <c r="AL612" s="84">
        <f t="shared" si="847"/>
        <v>166642</v>
      </c>
      <c r="AM612" s="32">
        <f t="shared" si="847"/>
        <v>0</v>
      </c>
      <c r="AN612" s="32">
        <f t="shared" si="847"/>
        <v>0</v>
      </c>
      <c r="AO612" s="32">
        <f t="shared" si="847"/>
        <v>0</v>
      </c>
      <c r="AP612" s="32">
        <f t="shared" si="847"/>
        <v>0</v>
      </c>
      <c r="AQ612" s="15">
        <f t="shared" si="847"/>
        <v>308540</v>
      </c>
      <c r="AR612" s="15">
        <f t="shared" si="847"/>
        <v>166642</v>
      </c>
      <c r="AS612" s="6">
        <f t="shared" si="835"/>
        <v>141898</v>
      </c>
    </row>
    <row r="613" spans="1:45" ht="42" hidden="1" customHeight="1" x14ac:dyDescent="0.25">
      <c r="A613" s="56" t="s">
        <v>543</v>
      </c>
      <c r="B613" s="16">
        <v>913</v>
      </c>
      <c r="C613" s="16" t="s">
        <v>7</v>
      </c>
      <c r="D613" s="16" t="s">
        <v>87</v>
      </c>
      <c r="E613" s="16" t="s">
        <v>210</v>
      </c>
      <c r="F613" s="16"/>
      <c r="G613" s="17">
        <f>G614+G618+G622</f>
        <v>243643</v>
      </c>
      <c r="H613" s="17">
        <f t="shared" ref="H613:N613" si="848">H614+H618+H622</f>
        <v>102795</v>
      </c>
      <c r="I613" s="13">
        <f t="shared" si="848"/>
        <v>0</v>
      </c>
      <c r="J613" s="13">
        <f t="shared" si="848"/>
        <v>0</v>
      </c>
      <c r="K613" s="13">
        <f t="shared" si="848"/>
        <v>0</v>
      </c>
      <c r="L613" s="13">
        <f t="shared" si="848"/>
        <v>0</v>
      </c>
      <c r="M613" s="17">
        <f t="shared" si="848"/>
        <v>243643</v>
      </c>
      <c r="N613" s="17">
        <f t="shared" si="848"/>
        <v>102795</v>
      </c>
      <c r="O613" s="13">
        <f t="shared" ref="O613:T613" si="849">O614+O618+O622</f>
        <v>0</v>
      </c>
      <c r="P613" s="13">
        <f t="shared" si="849"/>
        <v>0</v>
      </c>
      <c r="Q613" s="13">
        <f t="shared" si="849"/>
        <v>0</v>
      </c>
      <c r="R613" s="13">
        <f t="shared" si="849"/>
        <v>0</v>
      </c>
      <c r="S613" s="17">
        <f t="shared" si="849"/>
        <v>243643</v>
      </c>
      <c r="T613" s="17">
        <f t="shared" si="849"/>
        <v>102795</v>
      </c>
      <c r="U613" s="13">
        <f t="shared" ref="U613:Z613" si="850">U614+U618+U622</f>
        <v>0</v>
      </c>
      <c r="V613" s="13">
        <f t="shared" si="850"/>
        <v>0</v>
      </c>
      <c r="W613" s="13">
        <f t="shared" si="850"/>
        <v>0</v>
      </c>
      <c r="X613" s="13">
        <f t="shared" si="850"/>
        <v>0</v>
      </c>
      <c r="Y613" s="17">
        <f t="shared" si="850"/>
        <v>243643</v>
      </c>
      <c r="Z613" s="17">
        <f t="shared" si="850"/>
        <v>102795</v>
      </c>
      <c r="AA613" s="13">
        <f t="shared" ref="AA613:AF613" si="851">AA614+AA618+AA622+AA626</f>
        <v>571</v>
      </c>
      <c r="AB613" s="13">
        <f t="shared" si="851"/>
        <v>63847</v>
      </c>
      <c r="AC613" s="13">
        <f t="shared" si="851"/>
        <v>0</v>
      </c>
      <c r="AD613" s="13">
        <f t="shared" si="851"/>
        <v>0</v>
      </c>
      <c r="AE613" s="13">
        <f t="shared" si="851"/>
        <v>308061</v>
      </c>
      <c r="AF613" s="13">
        <f t="shared" si="851"/>
        <v>166642</v>
      </c>
      <c r="AG613" s="13">
        <f t="shared" ref="AG613:AL613" si="852">AG614+AG618+AG622+AG626+AG630</f>
        <v>22</v>
      </c>
      <c r="AH613" s="13">
        <f t="shared" si="852"/>
        <v>0</v>
      </c>
      <c r="AI613" s="13">
        <f t="shared" si="852"/>
        <v>457</v>
      </c>
      <c r="AJ613" s="13">
        <f t="shared" si="852"/>
        <v>0</v>
      </c>
      <c r="AK613" s="81">
        <f t="shared" si="852"/>
        <v>308540</v>
      </c>
      <c r="AL613" s="81">
        <f t="shared" si="852"/>
        <v>166642</v>
      </c>
      <c r="AM613" s="13">
        <f t="shared" ref="AM613:AR613" si="853">AM614+AM618+AM622+AM626+AM630</f>
        <v>0</v>
      </c>
      <c r="AN613" s="13">
        <f t="shared" si="853"/>
        <v>0</v>
      </c>
      <c r="AO613" s="13">
        <f t="shared" si="853"/>
        <v>0</v>
      </c>
      <c r="AP613" s="13">
        <f t="shared" si="853"/>
        <v>0</v>
      </c>
      <c r="AQ613" s="13">
        <f t="shared" si="853"/>
        <v>308540</v>
      </c>
      <c r="AR613" s="13">
        <f t="shared" si="853"/>
        <v>166642</v>
      </c>
      <c r="AS613" s="6">
        <f t="shared" si="835"/>
        <v>141898</v>
      </c>
    </row>
    <row r="614" spans="1:45" ht="33" hidden="1" x14ac:dyDescent="0.25">
      <c r="A614" s="64" t="s">
        <v>10</v>
      </c>
      <c r="B614" s="16">
        <f>B613</f>
        <v>913</v>
      </c>
      <c r="C614" s="16" t="s">
        <v>7</v>
      </c>
      <c r="D614" s="16" t="s">
        <v>87</v>
      </c>
      <c r="E614" s="16" t="s">
        <v>221</v>
      </c>
      <c r="F614" s="16"/>
      <c r="G614" s="17">
        <f t="shared" ref="G614:R616" si="854">G615</f>
        <v>138696</v>
      </c>
      <c r="H614" s="17">
        <f t="shared" si="854"/>
        <v>0</v>
      </c>
      <c r="I614" s="13">
        <f t="shared" si="854"/>
        <v>0</v>
      </c>
      <c r="J614" s="13">
        <f t="shared" si="854"/>
        <v>0</v>
      </c>
      <c r="K614" s="13">
        <f t="shared" si="854"/>
        <v>0</v>
      </c>
      <c r="L614" s="13">
        <f t="shared" si="854"/>
        <v>0</v>
      </c>
      <c r="M614" s="17">
        <f t="shared" si="854"/>
        <v>138696</v>
      </c>
      <c r="N614" s="17">
        <f t="shared" si="854"/>
        <v>0</v>
      </c>
      <c r="O614" s="13">
        <f t="shared" si="854"/>
        <v>0</v>
      </c>
      <c r="P614" s="13">
        <f t="shared" si="854"/>
        <v>0</v>
      </c>
      <c r="Q614" s="13">
        <f t="shared" si="854"/>
        <v>0</v>
      </c>
      <c r="R614" s="13">
        <f t="shared" si="854"/>
        <v>0</v>
      </c>
      <c r="S614" s="17">
        <f t="shared" ref="S614:AH616" si="855">S615</f>
        <v>138696</v>
      </c>
      <c r="T614" s="17">
        <f t="shared" si="855"/>
        <v>0</v>
      </c>
      <c r="U614" s="13">
        <f t="shared" si="855"/>
        <v>0</v>
      </c>
      <c r="V614" s="13">
        <f t="shared" si="855"/>
        <v>0</v>
      </c>
      <c r="W614" s="13">
        <f t="shared" si="855"/>
        <v>0</v>
      </c>
      <c r="X614" s="13">
        <f t="shared" si="855"/>
        <v>0</v>
      </c>
      <c r="Y614" s="17">
        <f t="shared" si="855"/>
        <v>138696</v>
      </c>
      <c r="Z614" s="17">
        <f t="shared" si="855"/>
        <v>0</v>
      </c>
      <c r="AA614" s="13">
        <f t="shared" si="855"/>
        <v>571</v>
      </c>
      <c r="AB614" s="13">
        <f t="shared" si="855"/>
        <v>0</v>
      </c>
      <c r="AC614" s="13">
        <f t="shared" si="855"/>
        <v>0</v>
      </c>
      <c r="AD614" s="13">
        <f t="shared" si="855"/>
        <v>0</v>
      </c>
      <c r="AE614" s="17">
        <f t="shared" si="855"/>
        <v>139267</v>
      </c>
      <c r="AF614" s="17">
        <f t="shared" si="855"/>
        <v>0</v>
      </c>
      <c r="AG614" s="13">
        <f t="shared" si="855"/>
        <v>0</v>
      </c>
      <c r="AH614" s="13">
        <f t="shared" si="855"/>
        <v>0</v>
      </c>
      <c r="AI614" s="13">
        <f t="shared" ref="AG614:AR616" si="856">AI615</f>
        <v>0</v>
      </c>
      <c r="AJ614" s="13">
        <f t="shared" si="856"/>
        <v>0</v>
      </c>
      <c r="AK614" s="85">
        <f t="shared" si="856"/>
        <v>139267</v>
      </c>
      <c r="AL614" s="85">
        <f t="shared" si="856"/>
        <v>0</v>
      </c>
      <c r="AM614" s="13">
        <f t="shared" si="856"/>
        <v>0</v>
      </c>
      <c r="AN614" s="13">
        <f t="shared" si="856"/>
        <v>0</v>
      </c>
      <c r="AO614" s="13">
        <f t="shared" si="856"/>
        <v>0</v>
      </c>
      <c r="AP614" s="13">
        <f t="shared" si="856"/>
        <v>0</v>
      </c>
      <c r="AQ614" s="17">
        <f t="shared" si="856"/>
        <v>139267</v>
      </c>
      <c r="AR614" s="17">
        <f t="shared" si="856"/>
        <v>0</v>
      </c>
      <c r="AS614" s="6">
        <f t="shared" si="835"/>
        <v>139267</v>
      </c>
    </row>
    <row r="615" spans="1:45" hidden="1" x14ac:dyDescent="0.25">
      <c r="A615" s="60" t="s">
        <v>11</v>
      </c>
      <c r="B615" s="16">
        <f>B613</f>
        <v>913</v>
      </c>
      <c r="C615" s="16" t="s">
        <v>7</v>
      </c>
      <c r="D615" s="16" t="s">
        <v>87</v>
      </c>
      <c r="E615" s="16" t="s">
        <v>232</v>
      </c>
      <c r="F615" s="16"/>
      <c r="G615" s="17">
        <f t="shared" si="854"/>
        <v>138696</v>
      </c>
      <c r="H615" s="17">
        <f t="shared" si="854"/>
        <v>0</v>
      </c>
      <c r="I615" s="13">
        <f t="shared" si="854"/>
        <v>0</v>
      </c>
      <c r="J615" s="13">
        <f t="shared" si="854"/>
        <v>0</v>
      </c>
      <c r="K615" s="13">
        <f t="shared" si="854"/>
        <v>0</v>
      </c>
      <c r="L615" s="13">
        <f t="shared" si="854"/>
        <v>0</v>
      </c>
      <c r="M615" s="17">
        <f t="shared" si="854"/>
        <v>138696</v>
      </c>
      <c r="N615" s="17">
        <f t="shared" si="854"/>
        <v>0</v>
      </c>
      <c r="O615" s="13">
        <f t="shared" si="854"/>
        <v>0</v>
      </c>
      <c r="P615" s="13">
        <f t="shared" si="854"/>
        <v>0</v>
      </c>
      <c r="Q615" s="13">
        <f t="shared" si="854"/>
        <v>0</v>
      </c>
      <c r="R615" s="13">
        <f t="shared" si="854"/>
        <v>0</v>
      </c>
      <c r="S615" s="17">
        <f t="shared" si="855"/>
        <v>138696</v>
      </c>
      <c r="T615" s="17">
        <f t="shared" si="855"/>
        <v>0</v>
      </c>
      <c r="U615" s="13">
        <f t="shared" si="855"/>
        <v>0</v>
      </c>
      <c r="V615" s="13">
        <f t="shared" si="855"/>
        <v>0</v>
      </c>
      <c r="W615" s="13">
        <f t="shared" si="855"/>
        <v>0</v>
      </c>
      <c r="X615" s="13">
        <f t="shared" si="855"/>
        <v>0</v>
      </c>
      <c r="Y615" s="17">
        <f t="shared" si="855"/>
        <v>138696</v>
      </c>
      <c r="Z615" s="17">
        <f t="shared" si="855"/>
        <v>0</v>
      </c>
      <c r="AA615" s="13">
        <f t="shared" si="855"/>
        <v>571</v>
      </c>
      <c r="AB615" s="13">
        <f t="shared" si="855"/>
        <v>0</v>
      </c>
      <c r="AC615" s="13">
        <f t="shared" si="855"/>
        <v>0</v>
      </c>
      <c r="AD615" s="13">
        <f t="shared" si="855"/>
        <v>0</v>
      </c>
      <c r="AE615" s="17">
        <f t="shared" si="855"/>
        <v>139267</v>
      </c>
      <c r="AF615" s="17">
        <f t="shared" si="855"/>
        <v>0</v>
      </c>
      <c r="AG615" s="13">
        <f t="shared" si="856"/>
        <v>0</v>
      </c>
      <c r="AH615" s="13">
        <f t="shared" si="856"/>
        <v>0</v>
      </c>
      <c r="AI615" s="13">
        <f t="shared" si="856"/>
        <v>0</v>
      </c>
      <c r="AJ615" s="13">
        <f t="shared" si="856"/>
        <v>0</v>
      </c>
      <c r="AK615" s="85">
        <f t="shared" si="856"/>
        <v>139267</v>
      </c>
      <c r="AL615" s="85">
        <f t="shared" si="856"/>
        <v>0</v>
      </c>
      <c r="AM615" s="13">
        <f t="shared" si="856"/>
        <v>0</v>
      </c>
      <c r="AN615" s="13">
        <f t="shared" si="856"/>
        <v>0</v>
      </c>
      <c r="AO615" s="13">
        <f t="shared" si="856"/>
        <v>0</v>
      </c>
      <c r="AP615" s="13">
        <f t="shared" si="856"/>
        <v>0</v>
      </c>
      <c r="AQ615" s="17">
        <f t="shared" si="856"/>
        <v>139267</v>
      </c>
      <c r="AR615" s="17">
        <f t="shared" si="856"/>
        <v>0</v>
      </c>
      <c r="AS615" s="6">
        <f t="shared" si="835"/>
        <v>139267</v>
      </c>
    </row>
    <row r="616" spans="1:45" ht="33" hidden="1" x14ac:dyDescent="0.25">
      <c r="A616" s="60" t="s">
        <v>12</v>
      </c>
      <c r="B616" s="16">
        <f>B615</f>
        <v>913</v>
      </c>
      <c r="C616" s="16" t="s">
        <v>7</v>
      </c>
      <c r="D616" s="16" t="s">
        <v>87</v>
      </c>
      <c r="E616" s="16" t="s">
        <v>232</v>
      </c>
      <c r="F616" s="16" t="s">
        <v>13</v>
      </c>
      <c r="G616" s="17">
        <f t="shared" si="854"/>
        <v>138696</v>
      </c>
      <c r="H616" s="17">
        <f t="shared" si="854"/>
        <v>0</v>
      </c>
      <c r="I616" s="13">
        <f t="shared" si="854"/>
        <v>0</v>
      </c>
      <c r="J616" s="13">
        <f t="shared" si="854"/>
        <v>0</v>
      </c>
      <c r="K616" s="13">
        <f t="shared" si="854"/>
        <v>0</v>
      </c>
      <c r="L616" s="13">
        <f t="shared" si="854"/>
        <v>0</v>
      </c>
      <c r="M616" s="17">
        <f t="shared" si="854"/>
        <v>138696</v>
      </c>
      <c r="N616" s="17">
        <f t="shared" si="854"/>
        <v>0</v>
      </c>
      <c r="O616" s="13">
        <f t="shared" si="854"/>
        <v>0</v>
      </c>
      <c r="P616" s="13">
        <f t="shared" si="854"/>
        <v>0</v>
      </c>
      <c r="Q616" s="13">
        <f t="shared" si="854"/>
        <v>0</v>
      </c>
      <c r="R616" s="13">
        <f t="shared" si="854"/>
        <v>0</v>
      </c>
      <c r="S616" s="17">
        <f t="shared" si="855"/>
        <v>138696</v>
      </c>
      <c r="T616" s="17">
        <f t="shared" si="855"/>
        <v>0</v>
      </c>
      <c r="U616" s="13">
        <f t="shared" si="855"/>
        <v>0</v>
      </c>
      <c r="V616" s="13">
        <f t="shared" si="855"/>
        <v>0</v>
      </c>
      <c r="W616" s="13">
        <f t="shared" si="855"/>
        <v>0</v>
      </c>
      <c r="X616" s="13">
        <f t="shared" si="855"/>
        <v>0</v>
      </c>
      <c r="Y616" s="17">
        <f t="shared" si="855"/>
        <v>138696</v>
      </c>
      <c r="Z616" s="17">
        <f t="shared" si="855"/>
        <v>0</v>
      </c>
      <c r="AA616" s="13">
        <f t="shared" si="855"/>
        <v>571</v>
      </c>
      <c r="AB616" s="13">
        <f t="shared" si="855"/>
        <v>0</v>
      </c>
      <c r="AC616" s="13">
        <f t="shared" si="855"/>
        <v>0</v>
      </c>
      <c r="AD616" s="13">
        <f t="shared" si="855"/>
        <v>0</v>
      </c>
      <c r="AE616" s="17">
        <f t="shared" si="855"/>
        <v>139267</v>
      </c>
      <c r="AF616" s="17">
        <f t="shared" si="855"/>
        <v>0</v>
      </c>
      <c r="AG616" s="13">
        <f t="shared" si="856"/>
        <v>0</v>
      </c>
      <c r="AH616" s="13">
        <f t="shared" si="856"/>
        <v>0</v>
      </c>
      <c r="AI616" s="13">
        <f t="shared" si="856"/>
        <v>0</v>
      </c>
      <c r="AJ616" s="13">
        <f t="shared" si="856"/>
        <v>0</v>
      </c>
      <c r="AK616" s="85">
        <f t="shared" si="856"/>
        <v>139267</v>
      </c>
      <c r="AL616" s="85">
        <f t="shared" si="856"/>
        <v>0</v>
      </c>
      <c r="AM616" s="13">
        <f t="shared" si="856"/>
        <v>0</v>
      </c>
      <c r="AN616" s="13">
        <f t="shared" si="856"/>
        <v>0</v>
      </c>
      <c r="AO616" s="13">
        <f t="shared" si="856"/>
        <v>0</v>
      </c>
      <c r="AP616" s="13">
        <f t="shared" si="856"/>
        <v>0</v>
      </c>
      <c r="AQ616" s="17">
        <f t="shared" si="856"/>
        <v>139267</v>
      </c>
      <c r="AR616" s="17">
        <f t="shared" si="856"/>
        <v>0</v>
      </c>
      <c r="AS616" s="6">
        <f t="shared" si="835"/>
        <v>139267</v>
      </c>
    </row>
    <row r="617" spans="1:45" hidden="1" x14ac:dyDescent="0.25">
      <c r="A617" s="64" t="s">
        <v>14</v>
      </c>
      <c r="B617" s="16">
        <f>B616</f>
        <v>913</v>
      </c>
      <c r="C617" s="16" t="s">
        <v>7</v>
      </c>
      <c r="D617" s="16" t="s">
        <v>87</v>
      </c>
      <c r="E617" s="16" t="s">
        <v>232</v>
      </c>
      <c r="F617" s="13">
        <v>610</v>
      </c>
      <c r="G617" s="17">
        <f>241491-102795</f>
        <v>138696</v>
      </c>
      <c r="H617" s="17"/>
      <c r="I617" s="13"/>
      <c r="J617" s="13"/>
      <c r="K617" s="13"/>
      <c r="L617" s="13"/>
      <c r="M617" s="13">
        <f>G617+I617+J617+K617+L617</f>
        <v>138696</v>
      </c>
      <c r="N617" s="13">
        <f>H617+J617</f>
        <v>0</v>
      </c>
      <c r="O617" s="13"/>
      <c r="P617" s="13"/>
      <c r="Q617" s="13"/>
      <c r="R617" s="13"/>
      <c r="S617" s="13">
        <f>M617+O617+P617+Q617+R617</f>
        <v>138696</v>
      </c>
      <c r="T617" s="13">
        <f>N617+P617</f>
        <v>0</v>
      </c>
      <c r="U617" s="13"/>
      <c r="V617" s="13"/>
      <c r="W617" s="13"/>
      <c r="X617" s="13"/>
      <c r="Y617" s="13">
        <f>S617+U617+V617+W617+X617</f>
        <v>138696</v>
      </c>
      <c r="Z617" s="13">
        <f>T617+V617</f>
        <v>0</v>
      </c>
      <c r="AA617" s="13">
        <v>571</v>
      </c>
      <c r="AB617" s="13"/>
      <c r="AC617" s="13"/>
      <c r="AD617" s="13"/>
      <c r="AE617" s="13">
        <f>Y617+AA617+AB617+AC617+AD617</f>
        <v>139267</v>
      </c>
      <c r="AF617" s="13">
        <f>Z617+AB617</f>
        <v>0</v>
      </c>
      <c r="AG617" s="13"/>
      <c r="AH617" s="13"/>
      <c r="AI617" s="13"/>
      <c r="AJ617" s="13"/>
      <c r="AK617" s="81">
        <f>AE617+AG617+AH617+AI617+AJ617</f>
        <v>139267</v>
      </c>
      <c r="AL617" s="81">
        <f>AF617+AH617</f>
        <v>0</v>
      </c>
      <c r="AM617" s="13"/>
      <c r="AN617" s="13"/>
      <c r="AO617" s="13"/>
      <c r="AP617" s="13"/>
      <c r="AQ617" s="13">
        <f>AK617+AM617+AN617+AO617+AP617</f>
        <v>139267</v>
      </c>
      <c r="AR617" s="13">
        <f>AL617+AN617</f>
        <v>0</v>
      </c>
      <c r="AS617" s="6">
        <f t="shared" si="835"/>
        <v>139267</v>
      </c>
    </row>
    <row r="618" spans="1:45" hidden="1" x14ac:dyDescent="0.25">
      <c r="A618" s="60" t="s">
        <v>15</v>
      </c>
      <c r="B618" s="16">
        <v>913</v>
      </c>
      <c r="C618" s="16" t="s">
        <v>7</v>
      </c>
      <c r="D618" s="16" t="s">
        <v>87</v>
      </c>
      <c r="E618" s="16" t="s">
        <v>211</v>
      </c>
      <c r="F618" s="16"/>
      <c r="G618" s="17">
        <f>G619</f>
        <v>2152</v>
      </c>
      <c r="H618" s="17">
        <f t="shared" ref="H618:R620" si="857">H619</f>
        <v>0</v>
      </c>
      <c r="I618" s="13">
        <f t="shared" si="857"/>
        <v>0</v>
      </c>
      <c r="J618" s="13">
        <f t="shared" si="857"/>
        <v>0</v>
      </c>
      <c r="K618" s="13">
        <f t="shared" si="857"/>
        <v>0</v>
      </c>
      <c r="L618" s="13">
        <f t="shared" si="857"/>
        <v>0</v>
      </c>
      <c r="M618" s="17">
        <f t="shared" si="857"/>
        <v>2152</v>
      </c>
      <c r="N618" s="17">
        <f t="shared" si="857"/>
        <v>0</v>
      </c>
      <c r="O618" s="13">
        <f t="shared" si="857"/>
        <v>0</v>
      </c>
      <c r="P618" s="13">
        <f t="shared" si="857"/>
        <v>0</v>
      </c>
      <c r="Q618" s="13">
        <f t="shared" si="857"/>
        <v>0</v>
      </c>
      <c r="R618" s="13">
        <f t="shared" si="857"/>
        <v>0</v>
      </c>
      <c r="S618" s="17">
        <f t="shared" ref="S618:AH620" si="858">S619</f>
        <v>2152</v>
      </c>
      <c r="T618" s="17">
        <f t="shared" si="858"/>
        <v>0</v>
      </c>
      <c r="U618" s="13">
        <f t="shared" si="858"/>
        <v>0</v>
      </c>
      <c r="V618" s="13">
        <f t="shared" si="858"/>
        <v>0</v>
      </c>
      <c r="W618" s="13">
        <f t="shared" si="858"/>
        <v>0</v>
      </c>
      <c r="X618" s="13">
        <f t="shared" si="858"/>
        <v>0</v>
      </c>
      <c r="Y618" s="17">
        <f t="shared" si="858"/>
        <v>2152</v>
      </c>
      <c r="Z618" s="17">
        <f t="shared" si="858"/>
        <v>0</v>
      </c>
      <c r="AA618" s="13">
        <f t="shared" si="858"/>
        <v>0</v>
      </c>
      <c r="AB618" s="13">
        <f t="shared" si="858"/>
        <v>0</v>
      </c>
      <c r="AC618" s="13">
        <f t="shared" si="858"/>
        <v>0</v>
      </c>
      <c r="AD618" s="13">
        <f t="shared" si="858"/>
        <v>0</v>
      </c>
      <c r="AE618" s="17">
        <f t="shared" si="858"/>
        <v>2152</v>
      </c>
      <c r="AF618" s="17">
        <f t="shared" si="858"/>
        <v>0</v>
      </c>
      <c r="AG618" s="13">
        <f t="shared" si="858"/>
        <v>22</v>
      </c>
      <c r="AH618" s="13">
        <f t="shared" si="858"/>
        <v>0</v>
      </c>
      <c r="AI618" s="13">
        <f t="shared" ref="AG618:AR620" si="859">AI619</f>
        <v>0</v>
      </c>
      <c r="AJ618" s="13">
        <f t="shared" si="859"/>
        <v>0</v>
      </c>
      <c r="AK618" s="85">
        <f t="shared" si="859"/>
        <v>2174</v>
      </c>
      <c r="AL618" s="85">
        <f t="shared" si="859"/>
        <v>0</v>
      </c>
      <c r="AM618" s="13">
        <f t="shared" si="859"/>
        <v>0</v>
      </c>
      <c r="AN618" s="13">
        <f t="shared" si="859"/>
        <v>0</v>
      </c>
      <c r="AO618" s="13">
        <f t="shared" si="859"/>
        <v>0</v>
      </c>
      <c r="AP618" s="13">
        <f t="shared" si="859"/>
        <v>0</v>
      </c>
      <c r="AQ618" s="17">
        <f t="shared" si="859"/>
        <v>2174</v>
      </c>
      <c r="AR618" s="17">
        <f t="shared" si="859"/>
        <v>0</v>
      </c>
      <c r="AS618" s="6">
        <f t="shared" si="835"/>
        <v>2174</v>
      </c>
    </row>
    <row r="619" spans="1:45" hidden="1" x14ac:dyDescent="0.25">
      <c r="A619" s="60" t="s">
        <v>16</v>
      </c>
      <c r="B619" s="16">
        <v>913</v>
      </c>
      <c r="C619" s="16" t="s">
        <v>7</v>
      </c>
      <c r="D619" s="16" t="s">
        <v>87</v>
      </c>
      <c r="E619" s="16" t="s">
        <v>235</v>
      </c>
      <c r="F619" s="16"/>
      <c r="G619" s="17">
        <f>G620</f>
        <v>2152</v>
      </c>
      <c r="H619" s="17">
        <f t="shared" si="857"/>
        <v>0</v>
      </c>
      <c r="I619" s="13">
        <f t="shared" si="857"/>
        <v>0</v>
      </c>
      <c r="J619" s="13">
        <f t="shared" si="857"/>
        <v>0</v>
      </c>
      <c r="K619" s="13">
        <f t="shared" si="857"/>
        <v>0</v>
      </c>
      <c r="L619" s="13">
        <f t="shared" si="857"/>
        <v>0</v>
      </c>
      <c r="M619" s="17">
        <f t="shared" si="857"/>
        <v>2152</v>
      </c>
      <c r="N619" s="17">
        <f t="shared" si="857"/>
        <v>0</v>
      </c>
      <c r="O619" s="13">
        <f t="shared" si="857"/>
        <v>0</v>
      </c>
      <c r="P619" s="13">
        <f t="shared" si="857"/>
        <v>0</v>
      </c>
      <c r="Q619" s="13">
        <f t="shared" si="857"/>
        <v>0</v>
      </c>
      <c r="R619" s="13">
        <f t="shared" si="857"/>
        <v>0</v>
      </c>
      <c r="S619" s="17">
        <f t="shared" si="858"/>
        <v>2152</v>
      </c>
      <c r="T619" s="17">
        <f t="shared" si="858"/>
        <v>0</v>
      </c>
      <c r="U619" s="13">
        <f t="shared" si="858"/>
        <v>0</v>
      </c>
      <c r="V619" s="13">
        <f t="shared" si="858"/>
        <v>0</v>
      </c>
      <c r="W619" s="13">
        <f t="shared" si="858"/>
        <v>0</v>
      </c>
      <c r="X619" s="13">
        <f t="shared" si="858"/>
        <v>0</v>
      </c>
      <c r="Y619" s="17">
        <f t="shared" si="858"/>
        <v>2152</v>
      </c>
      <c r="Z619" s="17">
        <f t="shared" si="858"/>
        <v>0</v>
      </c>
      <c r="AA619" s="13">
        <f t="shared" si="858"/>
        <v>0</v>
      </c>
      <c r="AB619" s="13">
        <f t="shared" si="858"/>
        <v>0</v>
      </c>
      <c r="AC619" s="13">
        <f t="shared" si="858"/>
        <v>0</v>
      </c>
      <c r="AD619" s="13">
        <f t="shared" si="858"/>
        <v>0</v>
      </c>
      <c r="AE619" s="17">
        <f t="shared" si="858"/>
        <v>2152</v>
      </c>
      <c r="AF619" s="17">
        <f t="shared" si="858"/>
        <v>0</v>
      </c>
      <c r="AG619" s="13">
        <f t="shared" si="859"/>
        <v>22</v>
      </c>
      <c r="AH619" s="13">
        <f t="shared" si="859"/>
        <v>0</v>
      </c>
      <c r="AI619" s="13">
        <f t="shared" si="859"/>
        <v>0</v>
      </c>
      <c r="AJ619" s="13">
        <f t="shared" si="859"/>
        <v>0</v>
      </c>
      <c r="AK619" s="85">
        <f t="shared" si="859"/>
        <v>2174</v>
      </c>
      <c r="AL619" s="85">
        <f t="shared" si="859"/>
        <v>0</v>
      </c>
      <c r="AM619" s="13">
        <f t="shared" si="859"/>
        <v>0</v>
      </c>
      <c r="AN619" s="13">
        <f t="shared" si="859"/>
        <v>0</v>
      </c>
      <c r="AO619" s="13">
        <f t="shared" si="859"/>
        <v>0</v>
      </c>
      <c r="AP619" s="13">
        <f t="shared" si="859"/>
        <v>0</v>
      </c>
      <c r="AQ619" s="17">
        <f t="shared" si="859"/>
        <v>2174</v>
      </c>
      <c r="AR619" s="17">
        <f t="shared" si="859"/>
        <v>0</v>
      </c>
      <c r="AS619" s="6">
        <f t="shared" si="835"/>
        <v>2174</v>
      </c>
    </row>
    <row r="620" spans="1:45" ht="33" hidden="1" x14ac:dyDescent="0.25">
      <c r="A620" s="60" t="s">
        <v>12</v>
      </c>
      <c r="B620" s="16">
        <v>913</v>
      </c>
      <c r="C620" s="16" t="s">
        <v>7</v>
      </c>
      <c r="D620" s="16" t="s">
        <v>87</v>
      </c>
      <c r="E620" s="16" t="s">
        <v>235</v>
      </c>
      <c r="F620" s="16" t="s">
        <v>13</v>
      </c>
      <c r="G620" s="17">
        <f>G621</f>
        <v>2152</v>
      </c>
      <c r="H620" s="17">
        <f t="shared" si="857"/>
        <v>0</v>
      </c>
      <c r="I620" s="13">
        <f t="shared" si="857"/>
        <v>0</v>
      </c>
      <c r="J620" s="13">
        <f t="shared" si="857"/>
        <v>0</v>
      </c>
      <c r="K620" s="13">
        <f t="shared" si="857"/>
        <v>0</v>
      </c>
      <c r="L620" s="13">
        <f t="shared" si="857"/>
        <v>0</v>
      </c>
      <c r="M620" s="17">
        <f t="shared" si="857"/>
        <v>2152</v>
      </c>
      <c r="N620" s="17">
        <f t="shared" si="857"/>
        <v>0</v>
      </c>
      <c r="O620" s="13">
        <f t="shared" si="857"/>
        <v>0</v>
      </c>
      <c r="P620" s="13">
        <f t="shared" si="857"/>
        <v>0</v>
      </c>
      <c r="Q620" s="13">
        <f t="shared" si="857"/>
        <v>0</v>
      </c>
      <c r="R620" s="13">
        <f t="shared" si="857"/>
        <v>0</v>
      </c>
      <c r="S620" s="17">
        <f t="shared" si="858"/>
        <v>2152</v>
      </c>
      <c r="T620" s="17">
        <f t="shared" si="858"/>
        <v>0</v>
      </c>
      <c r="U620" s="13">
        <f t="shared" si="858"/>
        <v>0</v>
      </c>
      <c r="V620" s="13">
        <f t="shared" si="858"/>
        <v>0</v>
      </c>
      <c r="W620" s="13">
        <f t="shared" si="858"/>
        <v>0</v>
      </c>
      <c r="X620" s="13">
        <f t="shared" si="858"/>
        <v>0</v>
      </c>
      <c r="Y620" s="17">
        <f t="shared" si="858"/>
        <v>2152</v>
      </c>
      <c r="Z620" s="17">
        <f t="shared" si="858"/>
        <v>0</v>
      </c>
      <c r="AA620" s="13">
        <f t="shared" si="858"/>
        <v>0</v>
      </c>
      <c r="AB620" s="13">
        <f t="shared" si="858"/>
        <v>0</v>
      </c>
      <c r="AC620" s="13">
        <f t="shared" si="858"/>
        <v>0</v>
      </c>
      <c r="AD620" s="13">
        <f t="shared" si="858"/>
        <v>0</v>
      </c>
      <c r="AE620" s="17">
        <f t="shared" si="858"/>
        <v>2152</v>
      </c>
      <c r="AF620" s="17">
        <f t="shared" si="858"/>
        <v>0</v>
      </c>
      <c r="AG620" s="13">
        <f t="shared" si="859"/>
        <v>22</v>
      </c>
      <c r="AH620" s="13">
        <f t="shared" si="859"/>
        <v>0</v>
      </c>
      <c r="AI620" s="13">
        <f t="shared" si="859"/>
        <v>0</v>
      </c>
      <c r="AJ620" s="13">
        <f t="shared" si="859"/>
        <v>0</v>
      </c>
      <c r="AK620" s="85">
        <f t="shared" si="859"/>
        <v>2174</v>
      </c>
      <c r="AL620" s="85">
        <f t="shared" si="859"/>
        <v>0</v>
      </c>
      <c r="AM620" s="13">
        <f t="shared" si="859"/>
        <v>0</v>
      </c>
      <c r="AN620" s="13">
        <f t="shared" si="859"/>
        <v>0</v>
      </c>
      <c r="AO620" s="13">
        <f t="shared" si="859"/>
        <v>0</v>
      </c>
      <c r="AP620" s="13">
        <f t="shared" si="859"/>
        <v>0</v>
      </c>
      <c r="AQ620" s="17">
        <f t="shared" si="859"/>
        <v>2174</v>
      </c>
      <c r="AR620" s="17">
        <f t="shared" si="859"/>
        <v>0</v>
      </c>
      <c r="AS620" s="6">
        <f t="shared" si="835"/>
        <v>2174</v>
      </c>
    </row>
    <row r="621" spans="1:45" hidden="1" x14ac:dyDescent="0.25">
      <c r="A621" s="64" t="s">
        <v>14</v>
      </c>
      <c r="B621" s="16">
        <v>913</v>
      </c>
      <c r="C621" s="16" t="s">
        <v>7</v>
      </c>
      <c r="D621" s="16" t="s">
        <v>87</v>
      </c>
      <c r="E621" s="16" t="s">
        <v>235</v>
      </c>
      <c r="F621" s="13">
        <v>610</v>
      </c>
      <c r="G621" s="17">
        <f>1528+624</f>
        <v>2152</v>
      </c>
      <c r="H621" s="17"/>
      <c r="I621" s="13"/>
      <c r="J621" s="13"/>
      <c r="K621" s="13"/>
      <c r="L621" s="13"/>
      <c r="M621" s="13">
        <f>G621+I621+J621+K621+L621</f>
        <v>2152</v>
      </c>
      <c r="N621" s="13">
        <f>H621+J621</f>
        <v>0</v>
      </c>
      <c r="O621" s="13"/>
      <c r="P621" s="13"/>
      <c r="Q621" s="13"/>
      <c r="R621" s="13"/>
      <c r="S621" s="13">
        <f>M621+O621+P621+Q621+R621</f>
        <v>2152</v>
      </c>
      <c r="T621" s="13">
        <f>N621+P621</f>
        <v>0</v>
      </c>
      <c r="U621" s="13"/>
      <c r="V621" s="13"/>
      <c r="W621" s="13"/>
      <c r="X621" s="13"/>
      <c r="Y621" s="13">
        <f>S621+U621+V621+W621+X621</f>
        <v>2152</v>
      </c>
      <c r="Z621" s="13">
        <f>T621+V621</f>
        <v>0</v>
      </c>
      <c r="AA621" s="13"/>
      <c r="AB621" s="13"/>
      <c r="AC621" s="13"/>
      <c r="AD621" s="13"/>
      <c r="AE621" s="13">
        <f>Y621+AA621+AB621+AC621+AD621</f>
        <v>2152</v>
      </c>
      <c r="AF621" s="13">
        <f>Z621+AB621</f>
        <v>0</v>
      </c>
      <c r="AG621" s="13">
        <v>22</v>
      </c>
      <c r="AH621" s="13"/>
      <c r="AI621" s="13"/>
      <c r="AJ621" s="13"/>
      <c r="AK621" s="81">
        <f>AE621+AG621+AH621+AI621+AJ621</f>
        <v>2174</v>
      </c>
      <c r="AL621" s="81">
        <f>AF621+AH621</f>
        <v>0</v>
      </c>
      <c r="AM621" s="13"/>
      <c r="AN621" s="13"/>
      <c r="AO621" s="13"/>
      <c r="AP621" s="13"/>
      <c r="AQ621" s="13">
        <f>AK621+AM621+AN621+AO621+AP621</f>
        <v>2174</v>
      </c>
      <c r="AR621" s="13">
        <f>AL621+AN621</f>
        <v>0</v>
      </c>
      <c r="AS621" s="6">
        <f t="shared" si="835"/>
        <v>2174</v>
      </c>
    </row>
    <row r="622" spans="1:45" ht="33" hidden="1" x14ac:dyDescent="0.25">
      <c r="A622" s="60" t="s">
        <v>457</v>
      </c>
      <c r="B622" s="16">
        <v>913</v>
      </c>
      <c r="C622" s="16" t="s">
        <v>7</v>
      </c>
      <c r="D622" s="16" t="s">
        <v>87</v>
      </c>
      <c r="E622" s="16" t="s">
        <v>461</v>
      </c>
      <c r="F622" s="16"/>
      <c r="G622" s="17">
        <f t="shared" ref="G622:R624" si="860">G623</f>
        <v>102795</v>
      </c>
      <c r="H622" s="17">
        <f t="shared" si="860"/>
        <v>102795</v>
      </c>
      <c r="I622" s="13">
        <f t="shared" si="860"/>
        <v>0</v>
      </c>
      <c r="J622" s="13">
        <f t="shared" si="860"/>
        <v>0</v>
      </c>
      <c r="K622" s="13">
        <f t="shared" si="860"/>
        <v>0</v>
      </c>
      <c r="L622" s="13">
        <f t="shared" si="860"/>
        <v>0</v>
      </c>
      <c r="M622" s="17">
        <f t="shared" si="860"/>
        <v>102795</v>
      </c>
      <c r="N622" s="17">
        <f t="shared" si="860"/>
        <v>102795</v>
      </c>
      <c r="O622" s="13">
        <f t="shared" si="860"/>
        <v>0</v>
      </c>
      <c r="P622" s="13">
        <f t="shared" si="860"/>
        <v>0</v>
      </c>
      <c r="Q622" s="13">
        <f t="shared" si="860"/>
        <v>0</v>
      </c>
      <c r="R622" s="13">
        <f t="shared" si="860"/>
        <v>0</v>
      </c>
      <c r="S622" s="17">
        <f t="shared" ref="S622:AH624" si="861">S623</f>
        <v>102795</v>
      </c>
      <c r="T622" s="17">
        <f t="shared" si="861"/>
        <v>102795</v>
      </c>
      <c r="U622" s="13">
        <f t="shared" si="861"/>
        <v>0</v>
      </c>
      <c r="V622" s="13">
        <f t="shared" si="861"/>
        <v>0</v>
      </c>
      <c r="W622" s="13">
        <f t="shared" si="861"/>
        <v>0</v>
      </c>
      <c r="X622" s="13">
        <f t="shared" si="861"/>
        <v>0</v>
      </c>
      <c r="Y622" s="17">
        <f t="shared" si="861"/>
        <v>102795</v>
      </c>
      <c r="Z622" s="17">
        <f t="shared" si="861"/>
        <v>102795</v>
      </c>
      <c r="AA622" s="13">
        <f t="shared" si="861"/>
        <v>0</v>
      </c>
      <c r="AB622" s="13">
        <f t="shared" si="861"/>
        <v>0</v>
      </c>
      <c r="AC622" s="13">
        <f t="shared" si="861"/>
        <v>0</v>
      </c>
      <c r="AD622" s="13">
        <f t="shared" si="861"/>
        <v>0</v>
      </c>
      <c r="AE622" s="17">
        <f t="shared" si="861"/>
        <v>102795</v>
      </c>
      <c r="AF622" s="17">
        <f t="shared" si="861"/>
        <v>102795</v>
      </c>
      <c r="AG622" s="13">
        <f t="shared" si="861"/>
        <v>0</v>
      </c>
      <c r="AH622" s="13">
        <f t="shared" si="861"/>
        <v>0</v>
      </c>
      <c r="AI622" s="13">
        <f t="shared" ref="AG622:AR624" si="862">AI623</f>
        <v>0</v>
      </c>
      <c r="AJ622" s="13">
        <f t="shared" si="862"/>
        <v>0</v>
      </c>
      <c r="AK622" s="85">
        <f t="shared" si="862"/>
        <v>102795</v>
      </c>
      <c r="AL622" s="85">
        <f t="shared" si="862"/>
        <v>102795</v>
      </c>
      <c r="AM622" s="13">
        <f t="shared" si="862"/>
        <v>0</v>
      </c>
      <c r="AN622" s="13">
        <f t="shared" si="862"/>
        <v>0</v>
      </c>
      <c r="AO622" s="13">
        <f t="shared" si="862"/>
        <v>0</v>
      </c>
      <c r="AP622" s="13">
        <f t="shared" si="862"/>
        <v>0</v>
      </c>
      <c r="AQ622" s="17">
        <f t="shared" si="862"/>
        <v>102795</v>
      </c>
      <c r="AR622" s="17">
        <f t="shared" si="862"/>
        <v>102795</v>
      </c>
      <c r="AS622" s="6">
        <f t="shared" si="835"/>
        <v>0</v>
      </c>
    </row>
    <row r="623" spans="1:45" ht="33" hidden="1" x14ac:dyDescent="0.25">
      <c r="A623" s="64" t="s">
        <v>458</v>
      </c>
      <c r="B623" s="16">
        <v>913</v>
      </c>
      <c r="C623" s="16" t="s">
        <v>7</v>
      </c>
      <c r="D623" s="16" t="s">
        <v>87</v>
      </c>
      <c r="E623" s="16" t="s">
        <v>488</v>
      </c>
      <c r="F623" s="16"/>
      <c r="G623" s="17">
        <f t="shared" si="860"/>
        <v>102795</v>
      </c>
      <c r="H623" s="17">
        <f t="shared" si="860"/>
        <v>102795</v>
      </c>
      <c r="I623" s="13">
        <f t="shared" si="860"/>
        <v>0</v>
      </c>
      <c r="J623" s="13">
        <f t="shared" si="860"/>
        <v>0</v>
      </c>
      <c r="K623" s="13">
        <f t="shared" si="860"/>
        <v>0</v>
      </c>
      <c r="L623" s="13">
        <f t="shared" si="860"/>
        <v>0</v>
      </c>
      <c r="M623" s="17">
        <f t="shared" si="860"/>
        <v>102795</v>
      </c>
      <c r="N623" s="17">
        <f t="shared" si="860"/>
        <v>102795</v>
      </c>
      <c r="O623" s="13">
        <f t="shared" si="860"/>
        <v>0</v>
      </c>
      <c r="P623" s="13">
        <f t="shared" si="860"/>
        <v>0</v>
      </c>
      <c r="Q623" s="13">
        <f t="shared" si="860"/>
        <v>0</v>
      </c>
      <c r="R623" s="13">
        <f t="shared" si="860"/>
        <v>0</v>
      </c>
      <c r="S623" s="17">
        <f t="shared" si="861"/>
        <v>102795</v>
      </c>
      <c r="T623" s="17">
        <f t="shared" si="861"/>
        <v>102795</v>
      </c>
      <c r="U623" s="13">
        <f t="shared" si="861"/>
        <v>0</v>
      </c>
      <c r="V623" s="13">
        <f t="shared" si="861"/>
        <v>0</v>
      </c>
      <c r="W623" s="13">
        <f t="shared" si="861"/>
        <v>0</v>
      </c>
      <c r="X623" s="13">
        <f t="shared" si="861"/>
        <v>0</v>
      </c>
      <c r="Y623" s="17">
        <f t="shared" si="861"/>
        <v>102795</v>
      </c>
      <c r="Z623" s="17">
        <f t="shared" si="861"/>
        <v>102795</v>
      </c>
      <c r="AA623" s="13">
        <f t="shared" si="861"/>
        <v>0</v>
      </c>
      <c r="AB623" s="13">
        <f t="shared" si="861"/>
        <v>0</v>
      </c>
      <c r="AC623" s="13">
        <f t="shared" si="861"/>
        <v>0</v>
      </c>
      <c r="AD623" s="13">
        <f t="shared" si="861"/>
        <v>0</v>
      </c>
      <c r="AE623" s="17">
        <f t="shared" si="861"/>
        <v>102795</v>
      </c>
      <c r="AF623" s="17">
        <f t="shared" si="861"/>
        <v>102795</v>
      </c>
      <c r="AG623" s="13">
        <f t="shared" si="862"/>
        <v>0</v>
      </c>
      <c r="AH623" s="13">
        <f t="shared" si="862"/>
        <v>0</v>
      </c>
      <c r="AI623" s="13">
        <f t="shared" si="862"/>
        <v>0</v>
      </c>
      <c r="AJ623" s="13">
        <f t="shared" si="862"/>
        <v>0</v>
      </c>
      <c r="AK623" s="85">
        <f t="shared" si="862"/>
        <v>102795</v>
      </c>
      <c r="AL623" s="85">
        <f t="shared" si="862"/>
        <v>102795</v>
      </c>
      <c r="AM623" s="13">
        <f t="shared" si="862"/>
        <v>0</v>
      </c>
      <c r="AN623" s="13">
        <f t="shared" si="862"/>
        <v>0</v>
      </c>
      <c r="AO623" s="13">
        <f t="shared" si="862"/>
        <v>0</v>
      </c>
      <c r="AP623" s="13">
        <f t="shared" si="862"/>
        <v>0</v>
      </c>
      <c r="AQ623" s="17">
        <f t="shared" si="862"/>
        <v>102795</v>
      </c>
      <c r="AR623" s="17">
        <f t="shared" si="862"/>
        <v>102795</v>
      </c>
      <c r="AS623" s="6">
        <f t="shared" si="835"/>
        <v>0</v>
      </c>
    </row>
    <row r="624" spans="1:45" ht="33" hidden="1" x14ac:dyDescent="0.25">
      <c r="A624" s="60" t="s">
        <v>12</v>
      </c>
      <c r="B624" s="16">
        <v>913</v>
      </c>
      <c r="C624" s="16" t="s">
        <v>7</v>
      </c>
      <c r="D624" s="16" t="s">
        <v>87</v>
      </c>
      <c r="E624" s="16" t="s">
        <v>488</v>
      </c>
      <c r="F624" s="16" t="s">
        <v>13</v>
      </c>
      <c r="G624" s="17">
        <f t="shared" si="860"/>
        <v>102795</v>
      </c>
      <c r="H624" s="17">
        <f t="shared" si="860"/>
        <v>102795</v>
      </c>
      <c r="I624" s="13">
        <f t="shared" si="860"/>
        <v>0</v>
      </c>
      <c r="J624" s="13">
        <f t="shared" si="860"/>
        <v>0</v>
      </c>
      <c r="K624" s="13">
        <f t="shared" si="860"/>
        <v>0</v>
      </c>
      <c r="L624" s="13">
        <f t="shared" si="860"/>
        <v>0</v>
      </c>
      <c r="M624" s="17">
        <f t="shared" si="860"/>
        <v>102795</v>
      </c>
      <c r="N624" s="17">
        <f t="shared" si="860"/>
        <v>102795</v>
      </c>
      <c r="O624" s="13">
        <f t="shared" si="860"/>
        <v>0</v>
      </c>
      <c r="P624" s="13">
        <f t="shared" si="860"/>
        <v>0</v>
      </c>
      <c r="Q624" s="13">
        <f t="shared" si="860"/>
        <v>0</v>
      </c>
      <c r="R624" s="13">
        <f t="shared" si="860"/>
        <v>0</v>
      </c>
      <c r="S624" s="17">
        <f t="shared" si="861"/>
        <v>102795</v>
      </c>
      <c r="T624" s="17">
        <f t="shared" si="861"/>
        <v>102795</v>
      </c>
      <c r="U624" s="13">
        <f t="shared" si="861"/>
        <v>0</v>
      </c>
      <c r="V624" s="13">
        <f t="shared" si="861"/>
        <v>0</v>
      </c>
      <c r="W624" s="13">
        <f t="shared" si="861"/>
        <v>0</v>
      </c>
      <c r="X624" s="13">
        <f t="shared" si="861"/>
        <v>0</v>
      </c>
      <c r="Y624" s="17">
        <f t="shared" si="861"/>
        <v>102795</v>
      </c>
      <c r="Z624" s="17">
        <f t="shared" si="861"/>
        <v>102795</v>
      </c>
      <c r="AA624" s="13">
        <f t="shared" si="861"/>
        <v>0</v>
      </c>
      <c r="AB624" s="13">
        <f t="shared" si="861"/>
        <v>0</v>
      </c>
      <c r="AC624" s="13">
        <f t="shared" si="861"/>
        <v>0</v>
      </c>
      <c r="AD624" s="13">
        <f t="shared" si="861"/>
        <v>0</v>
      </c>
      <c r="AE624" s="17">
        <f t="shared" si="861"/>
        <v>102795</v>
      </c>
      <c r="AF624" s="17">
        <f t="shared" si="861"/>
        <v>102795</v>
      </c>
      <c r="AG624" s="13">
        <f t="shared" si="862"/>
        <v>0</v>
      </c>
      <c r="AH624" s="13">
        <f t="shared" si="862"/>
        <v>0</v>
      </c>
      <c r="AI624" s="13">
        <f t="shared" si="862"/>
        <v>0</v>
      </c>
      <c r="AJ624" s="13">
        <f t="shared" si="862"/>
        <v>0</v>
      </c>
      <c r="AK624" s="85">
        <f t="shared" si="862"/>
        <v>102795</v>
      </c>
      <c r="AL624" s="85">
        <f t="shared" si="862"/>
        <v>102795</v>
      </c>
      <c r="AM624" s="13">
        <f t="shared" si="862"/>
        <v>0</v>
      </c>
      <c r="AN624" s="13">
        <f t="shared" si="862"/>
        <v>0</v>
      </c>
      <c r="AO624" s="13">
        <f t="shared" si="862"/>
        <v>0</v>
      </c>
      <c r="AP624" s="13">
        <f t="shared" si="862"/>
        <v>0</v>
      </c>
      <c r="AQ624" s="17">
        <f t="shared" si="862"/>
        <v>102795</v>
      </c>
      <c r="AR624" s="17">
        <f t="shared" si="862"/>
        <v>102795</v>
      </c>
      <c r="AS624" s="6">
        <f t="shared" si="835"/>
        <v>0</v>
      </c>
    </row>
    <row r="625" spans="1:45" hidden="1" x14ac:dyDescent="0.25">
      <c r="A625" s="64" t="s">
        <v>14</v>
      </c>
      <c r="B625" s="16">
        <v>913</v>
      </c>
      <c r="C625" s="16" t="s">
        <v>7</v>
      </c>
      <c r="D625" s="16" t="s">
        <v>87</v>
      </c>
      <c r="E625" s="16" t="s">
        <v>488</v>
      </c>
      <c r="F625" s="16" t="s">
        <v>37</v>
      </c>
      <c r="G625" s="13">
        <v>102795</v>
      </c>
      <c r="H625" s="13">
        <v>102795</v>
      </c>
      <c r="I625" s="13"/>
      <c r="J625" s="13"/>
      <c r="K625" s="13"/>
      <c r="L625" s="13"/>
      <c r="M625" s="13">
        <f>G625+I625+J625+K625+L625</f>
        <v>102795</v>
      </c>
      <c r="N625" s="13">
        <f>H625+J625</f>
        <v>102795</v>
      </c>
      <c r="O625" s="13"/>
      <c r="P625" s="13"/>
      <c r="Q625" s="13"/>
      <c r="R625" s="13"/>
      <c r="S625" s="13">
        <f>M625+O625+P625+Q625+R625</f>
        <v>102795</v>
      </c>
      <c r="T625" s="13">
        <f>N625+P625</f>
        <v>102795</v>
      </c>
      <c r="U625" s="13"/>
      <c r="V625" s="13"/>
      <c r="W625" s="13"/>
      <c r="X625" s="13"/>
      <c r="Y625" s="13">
        <f>S625+U625+V625+W625+X625</f>
        <v>102795</v>
      </c>
      <c r="Z625" s="13">
        <f>T625+V625</f>
        <v>102795</v>
      </c>
      <c r="AA625" s="13"/>
      <c r="AB625" s="13"/>
      <c r="AC625" s="13"/>
      <c r="AD625" s="13"/>
      <c r="AE625" s="13">
        <f>Y625+AA625+AB625+AC625+AD625</f>
        <v>102795</v>
      </c>
      <c r="AF625" s="13">
        <f>Z625+AB625</f>
        <v>102795</v>
      </c>
      <c r="AG625" s="13"/>
      <c r="AH625" s="13"/>
      <c r="AI625" s="13"/>
      <c r="AJ625" s="13"/>
      <c r="AK625" s="81">
        <f>AE625+AG625+AH625+AI625+AJ625</f>
        <v>102795</v>
      </c>
      <c r="AL625" s="81">
        <f>AF625+AH625</f>
        <v>102795</v>
      </c>
      <c r="AM625" s="13"/>
      <c r="AN625" s="13"/>
      <c r="AO625" s="13"/>
      <c r="AP625" s="13"/>
      <c r="AQ625" s="13">
        <f>AK625+AM625+AN625+AO625+AP625</f>
        <v>102795</v>
      </c>
      <c r="AR625" s="13">
        <f>AL625+AN625</f>
        <v>102795</v>
      </c>
      <c r="AS625" s="6">
        <f t="shared" si="835"/>
        <v>0</v>
      </c>
    </row>
    <row r="626" spans="1:45" hidden="1" x14ac:dyDescent="0.25">
      <c r="A626" s="64" t="s">
        <v>587</v>
      </c>
      <c r="B626" s="33">
        <v>913</v>
      </c>
      <c r="C626" s="16" t="s">
        <v>7</v>
      </c>
      <c r="D626" s="16" t="s">
        <v>87</v>
      </c>
      <c r="E626" s="16" t="s">
        <v>630</v>
      </c>
      <c r="F626" s="16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>
        <f>AB627</f>
        <v>63847</v>
      </c>
      <c r="AC626" s="13">
        <f t="shared" ref="AC626:AF627" si="863">AC627</f>
        <v>0</v>
      </c>
      <c r="AD626" s="13">
        <f t="shared" si="863"/>
        <v>0</v>
      </c>
      <c r="AE626" s="13">
        <f t="shared" si="863"/>
        <v>63847</v>
      </c>
      <c r="AF626" s="13">
        <f t="shared" si="863"/>
        <v>63847</v>
      </c>
      <c r="AG626" s="13"/>
      <c r="AH626" s="13">
        <f>AH627</f>
        <v>0</v>
      </c>
      <c r="AI626" s="13">
        <f t="shared" ref="AI626:AL627" si="864">AI627</f>
        <v>0</v>
      </c>
      <c r="AJ626" s="13">
        <f t="shared" si="864"/>
        <v>0</v>
      </c>
      <c r="AK626" s="81">
        <f t="shared" si="864"/>
        <v>63847</v>
      </c>
      <c r="AL626" s="81">
        <f t="shared" si="864"/>
        <v>63847</v>
      </c>
      <c r="AM626" s="13"/>
      <c r="AN626" s="13">
        <f>AN627</f>
        <v>0</v>
      </c>
      <c r="AO626" s="13">
        <f t="shared" ref="AO626:AR627" si="865">AO627</f>
        <v>0</v>
      </c>
      <c r="AP626" s="13">
        <f t="shared" si="865"/>
        <v>0</v>
      </c>
      <c r="AQ626" s="13">
        <f t="shared" si="865"/>
        <v>63847</v>
      </c>
      <c r="AR626" s="13">
        <f t="shared" si="865"/>
        <v>63847</v>
      </c>
      <c r="AS626" s="6">
        <f t="shared" si="835"/>
        <v>0</v>
      </c>
    </row>
    <row r="627" spans="1:45" ht="49.5" hidden="1" x14ac:dyDescent="0.25">
      <c r="A627" s="64" t="s">
        <v>639</v>
      </c>
      <c r="B627" s="33">
        <v>913</v>
      </c>
      <c r="C627" s="16" t="s">
        <v>7</v>
      </c>
      <c r="D627" s="16" t="s">
        <v>87</v>
      </c>
      <c r="E627" s="16" t="s">
        <v>640</v>
      </c>
      <c r="F627" s="16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>
        <f>AB628</f>
        <v>63847</v>
      </c>
      <c r="AC627" s="13">
        <f t="shared" si="863"/>
        <v>0</v>
      </c>
      <c r="AD627" s="13">
        <f t="shared" si="863"/>
        <v>0</v>
      </c>
      <c r="AE627" s="13">
        <f t="shared" si="863"/>
        <v>63847</v>
      </c>
      <c r="AF627" s="13">
        <f t="shared" si="863"/>
        <v>63847</v>
      </c>
      <c r="AG627" s="13"/>
      <c r="AH627" s="13">
        <f>AH628</f>
        <v>0</v>
      </c>
      <c r="AI627" s="13">
        <f t="shared" si="864"/>
        <v>0</v>
      </c>
      <c r="AJ627" s="13">
        <f t="shared" si="864"/>
        <v>0</v>
      </c>
      <c r="AK627" s="81">
        <f t="shared" si="864"/>
        <v>63847</v>
      </c>
      <c r="AL627" s="81">
        <f t="shared" si="864"/>
        <v>63847</v>
      </c>
      <c r="AM627" s="13"/>
      <c r="AN627" s="13">
        <f>AN628</f>
        <v>0</v>
      </c>
      <c r="AO627" s="13">
        <f t="shared" si="865"/>
        <v>0</v>
      </c>
      <c r="AP627" s="13">
        <f t="shared" si="865"/>
        <v>0</v>
      </c>
      <c r="AQ627" s="13">
        <f t="shared" si="865"/>
        <v>63847</v>
      </c>
      <c r="AR627" s="13">
        <f t="shared" si="865"/>
        <v>63847</v>
      </c>
      <c r="AS627" s="6">
        <f t="shared" si="835"/>
        <v>0</v>
      </c>
    </row>
    <row r="628" spans="1:45" ht="33" hidden="1" x14ac:dyDescent="0.25">
      <c r="A628" s="60" t="s">
        <v>12</v>
      </c>
      <c r="B628" s="33">
        <v>913</v>
      </c>
      <c r="C628" s="16" t="s">
        <v>7</v>
      </c>
      <c r="D628" s="16" t="s">
        <v>87</v>
      </c>
      <c r="E628" s="16" t="s">
        <v>640</v>
      </c>
      <c r="F628" s="16" t="s">
        <v>13</v>
      </c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>
        <f>AB629</f>
        <v>63847</v>
      </c>
      <c r="AC628" s="13"/>
      <c r="AD628" s="13"/>
      <c r="AE628" s="13">
        <f>Y628+AA628+AB628+AC628+AD628</f>
        <v>63847</v>
      </c>
      <c r="AF628" s="13">
        <f>Z628+AB628</f>
        <v>63847</v>
      </c>
      <c r="AG628" s="13"/>
      <c r="AH628" s="13">
        <f>AH629</f>
        <v>0</v>
      </c>
      <c r="AI628" s="13"/>
      <c r="AJ628" s="13"/>
      <c r="AK628" s="81">
        <f>AK629</f>
        <v>63847</v>
      </c>
      <c r="AL628" s="81">
        <f>AL629</f>
        <v>63847</v>
      </c>
      <c r="AM628" s="13"/>
      <c r="AN628" s="13">
        <f>AN629</f>
        <v>0</v>
      </c>
      <c r="AO628" s="13"/>
      <c r="AP628" s="13"/>
      <c r="AQ628" s="13">
        <f>AQ629</f>
        <v>63847</v>
      </c>
      <c r="AR628" s="13">
        <f>AR629</f>
        <v>63847</v>
      </c>
      <c r="AS628" s="6">
        <f t="shared" si="835"/>
        <v>0</v>
      </c>
    </row>
    <row r="629" spans="1:45" hidden="1" x14ac:dyDescent="0.25">
      <c r="A629" s="64" t="s">
        <v>14</v>
      </c>
      <c r="B629" s="33">
        <v>913</v>
      </c>
      <c r="C629" s="16" t="s">
        <v>7</v>
      </c>
      <c r="D629" s="16" t="s">
        <v>87</v>
      </c>
      <c r="E629" s="16" t="s">
        <v>640</v>
      </c>
      <c r="F629" s="16" t="s">
        <v>37</v>
      </c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>
        <v>63847</v>
      </c>
      <c r="AC629" s="13"/>
      <c r="AD629" s="13"/>
      <c r="AE629" s="13">
        <f>Y629+AA629+AB629+AC629+AD629</f>
        <v>63847</v>
      </c>
      <c r="AF629" s="13">
        <f>Z629+AB629</f>
        <v>63847</v>
      </c>
      <c r="AG629" s="13"/>
      <c r="AH629" s="13"/>
      <c r="AI629" s="13"/>
      <c r="AJ629" s="13"/>
      <c r="AK629" s="81">
        <f>AE629+AG629+AH629+AI629+AJ629</f>
        <v>63847</v>
      </c>
      <c r="AL629" s="81">
        <f>AF629+AH629</f>
        <v>63847</v>
      </c>
      <c r="AM629" s="13"/>
      <c r="AN629" s="13"/>
      <c r="AO629" s="13"/>
      <c r="AP629" s="13"/>
      <c r="AQ629" s="13">
        <f>AK629+AM629+AN629+AO629+AP629</f>
        <v>63847</v>
      </c>
      <c r="AR629" s="13">
        <f>AL629+AN629</f>
        <v>63847</v>
      </c>
      <c r="AS629" s="6">
        <f t="shared" si="835"/>
        <v>0</v>
      </c>
    </row>
    <row r="630" spans="1:45" ht="49.5" hidden="1" x14ac:dyDescent="0.25">
      <c r="A630" s="64" t="s">
        <v>678</v>
      </c>
      <c r="B630" s="33">
        <v>913</v>
      </c>
      <c r="C630" s="24" t="s">
        <v>7</v>
      </c>
      <c r="D630" s="16" t="s">
        <v>87</v>
      </c>
      <c r="E630" s="71" t="s">
        <v>679</v>
      </c>
      <c r="F630" s="16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>
        <f>AG631</f>
        <v>0</v>
      </c>
      <c r="AH630" s="13">
        <f t="shared" ref="AH630:AR631" si="866">AH631</f>
        <v>0</v>
      </c>
      <c r="AI630" s="13">
        <f t="shared" si="866"/>
        <v>457</v>
      </c>
      <c r="AJ630" s="13">
        <f t="shared" si="866"/>
        <v>0</v>
      </c>
      <c r="AK630" s="81">
        <f t="shared" si="866"/>
        <v>457</v>
      </c>
      <c r="AL630" s="81">
        <f t="shared" si="866"/>
        <v>0</v>
      </c>
      <c r="AM630" s="13">
        <f>AM631</f>
        <v>0</v>
      </c>
      <c r="AN630" s="13">
        <f t="shared" si="866"/>
        <v>0</v>
      </c>
      <c r="AO630" s="13">
        <f t="shared" si="866"/>
        <v>0</v>
      </c>
      <c r="AP630" s="13">
        <f t="shared" si="866"/>
        <v>0</v>
      </c>
      <c r="AQ630" s="13">
        <f t="shared" si="866"/>
        <v>457</v>
      </c>
      <c r="AR630" s="13">
        <f t="shared" si="866"/>
        <v>0</v>
      </c>
      <c r="AS630" s="6">
        <f t="shared" si="835"/>
        <v>457</v>
      </c>
    </row>
    <row r="631" spans="1:45" ht="33" hidden="1" x14ac:dyDescent="0.25">
      <c r="A631" s="60" t="s">
        <v>12</v>
      </c>
      <c r="B631" s="33">
        <v>913</v>
      </c>
      <c r="C631" s="24" t="s">
        <v>7</v>
      </c>
      <c r="D631" s="16" t="s">
        <v>87</v>
      </c>
      <c r="E631" s="71" t="s">
        <v>679</v>
      </c>
      <c r="F631" s="16" t="s">
        <v>13</v>
      </c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>
        <f>AG632</f>
        <v>0</v>
      </c>
      <c r="AH631" s="13">
        <f t="shared" si="866"/>
        <v>0</v>
      </c>
      <c r="AI631" s="13">
        <f t="shared" si="866"/>
        <v>457</v>
      </c>
      <c r="AJ631" s="13">
        <f t="shared" si="866"/>
        <v>0</v>
      </c>
      <c r="AK631" s="81">
        <f t="shared" si="866"/>
        <v>457</v>
      </c>
      <c r="AL631" s="81">
        <f t="shared" si="866"/>
        <v>0</v>
      </c>
      <c r="AM631" s="13">
        <f>AM632</f>
        <v>0</v>
      </c>
      <c r="AN631" s="13">
        <f t="shared" si="866"/>
        <v>0</v>
      </c>
      <c r="AO631" s="13">
        <f t="shared" si="866"/>
        <v>0</v>
      </c>
      <c r="AP631" s="13">
        <f t="shared" si="866"/>
        <v>0</v>
      </c>
      <c r="AQ631" s="13">
        <f t="shared" si="866"/>
        <v>457</v>
      </c>
      <c r="AR631" s="13">
        <f t="shared" si="866"/>
        <v>0</v>
      </c>
      <c r="AS631" s="6">
        <f t="shared" si="835"/>
        <v>457</v>
      </c>
    </row>
    <row r="632" spans="1:45" hidden="1" x14ac:dyDescent="0.25">
      <c r="A632" s="64" t="s">
        <v>14</v>
      </c>
      <c r="B632" s="33">
        <v>913</v>
      </c>
      <c r="C632" s="24" t="s">
        <v>7</v>
      </c>
      <c r="D632" s="16" t="s">
        <v>87</v>
      </c>
      <c r="E632" s="71" t="s">
        <v>679</v>
      </c>
      <c r="F632" s="16" t="s">
        <v>37</v>
      </c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>
        <v>457</v>
      </c>
      <c r="AJ632" s="13"/>
      <c r="AK632" s="81">
        <f>AE632+AG632+AH632+AI632+AJ632</f>
        <v>457</v>
      </c>
      <c r="AL632" s="81">
        <f>AF632+AH632</f>
        <v>0</v>
      </c>
      <c r="AM632" s="13"/>
      <c r="AN632" s="13"/>
      <c r="AO632" s="13"/>
      <c r="AP632" s="13"/>
      <c r="AQ632" s="13">
        <f>AK632+AM632+AN632+AO632+AP632</f>
        <v>457</v>
      </c>
      <c r="AR632" s="13">
        <f>AL632+AN632</f>
        <v>0</v>
      </c>
      <c r="AS632" s="6">
        <f t="shared" si="835"/>
        <v>457</v>
      </c>
    </row>
    <row r="633" spans="1:45" hidden="1" x14ac:dyDescent="0.25">
      <c r="A633" s="64"/>
      <c r="B633" s="33"/>
      <c r="C633" s="16"/>
      <c r="D633" s="16"/>
      <c r="E633" s="16"/>
      <c r="F633" s="16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81"/>
      <c r="AL633" s="81"/>
      <c r="AM633" s="13"/>
      <c r="AN633" s="13"/>
      <c r="AO633" s="13"/>
      <c r="AP633" s="13"/>
      <c r="AQ633" s="13"/>
      <c r="AR633" s="13"/>
      <c r="AS633" s="6">
        <f t="shared" si="835"/>
        <v>0</v>
      </c>
    </row>
    <row r="634" spans="1:45" ht="18.75" hidden="1" x14ac:dyDescent="0.3">
      <c r="A634" s="59" t="s">
        <v>535</v>
      </c>
      <c r="B634" s="14">
        <v>913</v>
      </c>
      <c r="C634" s="14" t="s">
        <v>7</v>
      </c>
      <c r="D634" s="14" t="s">
        <v>7</v>
      </c>
      <c r="E634" s="14"/>
      <c r="F634" s="14"/>
      <c r="G634" s="15">
        <f>G651+G635</f>
        <v>39479</v>
      </c>
      <c r="H634" s="15">
        <f t="shared" ref="H634:N634" si="867">H651+H635</f>
        <v>0</v>
      </c>
      <c r="I634" s="13">
        <f t="shared" si="867"/>
        <v>0</v>
      </c>
      <c r="J634" s="13">
        <f t="shared" si="867"/>
        <v>0</v>
      </c>
      <c r="K634" s="13">
        <f t="shared" si="867"/>
        <v>0</v>
      </c>
      <c r="L634" s="13">
        <f t="shared" si="867"/>
        <v>0</v>
      </c>
      <c r="M634" s="15">
        <f t="shared" si="867"/>
        <v>39479</v>
      </c>
      <c r="N634" s="15">
        <f t="shared" si="867"/>
        <v>0</v>
      </c>
      <c r="O634" s="13">
        <f t="shared" ref="O634:T634" si="868">O651+O635</f>
        <v>0</v>
      </c>
      <c r="P634" s="13">
        <f t="shared" si="868"/>
        <v>0</v>
      </c>
      <c r="Q634" s="13">
        <f t="shared" si="868"/>
        <v>0</v>
      </c>
      <c r="R634" s="13">
        <f t="shared" si="868"/>
        <v>0</v>
      </c>
      <c r="S634" s="15">
        <f t="shared" si="868"/>
        <v>39479</v>
      </c>
      <c r="T634" s="15">
        <f t="shared" si="868"/>
        <v>0</v>
      </c>
      <c r="U634" s="13">
        <f t="shared" ref="U634:Z634" si="869">U651+U635</f>
        <v>0</v>
      </c>
      <c r="V634" s="13">
        <f t="shared" si="869"/>
        <v>0</v>
      </c>
      <c r="W634" s="13">
        <f t="shared" si="869"/>
        <v>0</v>
      </c>
      <c r="X634" s="13">
        <f t="shared" si="869"/>
        <v>0</v>
      </c>
      <c r="Y634" s="15">
        <f t="shared" si="869"/>
        <v>39479</v>
      </c>
      <c r="Z634" s="15">
        <f t="shared" si="869"/>
        <v>0</v>
      </c>
      <c r="AA634" s="13">
        <f t="shared" ref="AA634:AF634" si="870">AA651+AA635</f>
        <v>0</v>
      </c>
      <c r="AB634" s="13">
        <f t="shared" si="870"/>
        <v>0</v>
      </c>
      <c r="AC634" s="13">
        <f t="shared" si="870"/>
        <v>0</v>
      </c>
      <c r="AD634" s="13">
        <f t="shared" si="870"/>
        <v>0</v>
      </c>
      <c r="AE634" s="15">
        <f t="shared" si="870"/>
        <v>39479</v>
      </c>
      <c r="AF634" s="15">
        <f t="shared" si="870"/>
        <v>0</v>
      </c>
      <c r="AG634" s="13">
        <f t="shared" ref="AG634:AL634" si="871">AG651+AG635</f>
        <v>0</v>
      </c>
      <c r="AH634" s="13">
        <f t="shared" si="871"/>
        <v>0</v>
      </c>
      <c r="AI634" s="13">
        <f t="shared" si="871"/>
        <v>0</v>
      </c>
      <c r="AJ634" s="13">
        <f t="shared" si="871"/>
        <v>0</v>
      </c>
      <c r="AK634" s="84">
        <f t="shared" si="871"/>
        <v>39479</v>
      </c>
      <c r="AL634" s="84">
        <f t="shared" si="871"/>
        <v>0</v>
      </c>
      <c r="AM634" s="18">
        <f>AM635+AM651</f>
        <v>0</v>
      </c>
      <c r="AN634" s="18">
        <f t="shared" ref="AN634:AR634" si="872">AN635+AN651</f>
        <v>3652</v>
      </c>
      <c r="AO634" s="18">
        <f t="shared" si="872"/>
        <v>0</v>
      </c>
      <c r="AP634" s="18">
        <f t="shared" si="872"/>
        <v>0</v>
      </c>
      <c r="AQ634" s="18">
        <f t="shared" si="872"/>
        <v>43131</v>
      </c>
      <c r="AR634" s="18">
        <f t="shared" si="872"/>
        <v>3652</v>
      </c>
      <c r="AS634" s="6">
        <f t="shared" si="835"/>
        <v>39479</v>
      </c>
    </row>
    <row r="635" spans="1:45" ht="49.5" hidden="1" x14ac:dyDescent="0.25">
      <c r="A635" s="60" t="s">
        <v>213</v>
      </c>
      <c r="B635" s="16">
        <v>913</v>
      </c>
      <c r="C635" s="16" t="s">
        <v>7</v>
      </c>
      <c r="D635" s="16" t="s">
        <v>7</v>
      </c>
      <c r="E635" s="16" t="s">
        <v>214</v>
      </c>
      <c r="F635" s="16"/>
      <c r="G635" s="20">
        <f>G636+G640</f>
        <v>30294</v>
      </c>
      <c r="H635" s="20">
        <f t="shared" ref="H635:N635" si="873">H636+H640</f>
        <v>0</v>
      </c>
      <c r="I635" s="13">
        <f t="shared" si="873"/>
        <v>0</v>
      </c>
      <c r="J635" s="13">
        <f t="shared" si="873"/>
        <v>0</v>
      </c>
      <c r="K635" s="13">
        <f t="shared" si="873"/>
        <v>0</v>
      </c>
      <c r="L635" s="13">
        <f t="shared" si="873"/>
        <v>0</v>
      </c>
      <c r="M635" s="20">
        <f t="shared" si="873"/>
        <v>30294</v>
      </c>
      <c r="N635" s="20">
        <f t="shared" si="873"/>
        <v>0</v>
      </c>
      <c r="O635" s="13">
        <f t="shared" ref="O635:T635" si="874">O636+O640</f>
        <v>0</v>
      </c>
      <c r="P635" s="13">
        <f t="shared" si="874"/>
        <v>0</v>
      </c>
      <c r="Q635" s="13">
        <f t="shared" si="874"/>
        <v>0</v>
      </c>
      <c r="R635" s="13">
        <f t="shared" si="874"/>
        <v>0</v>
      </c>
      <c r="S635" s="20">
        <f t="shared" si="874"/>
        <v>30294</v>
      </c>
      <c r="T635" s="20">
        <f t="shared" si="874"/>
        <v>0</v>
      </c>
      <c r="U635" s="13">
        <f t="shared" ref="U635:Z635" si="875">U636+U640</f>
        <v>0</v>
      </c>
      <c r="V635" s="13">
        <f t="shared" si="875"/>
        <v>0</v>
      </c>
      <c r="W635" s="13">
        <f t="shared" si="875"/>
        <v>0</v>
      </c>
      <c r="X635" s="13">
        <f t="shared" si="875"/>
        <v>0</v>
      </c>
      <c r="Y635" s="20">
        <f t="shared" si="875"/>
        <v>30294</v>
      </c>
      <c r="Z635" s="20">
        <f t="shared" si="875"/>
        <v>0</v>
      </c>
      <c r="AA635" s="13">
        <f t="shared" ref="AA635:AF635" si="876">AA636+AA640</f>
        <v>0</v>
      </c>
      <c r="AB635" s="13">
        <f t="shared" si="876"/>
        <v>0</v>
      </c>
      <c r="AC635" s="13">
        <f t="shared" si="876"/>
        <v>0</v>
      </c>
      <c r="AD635" s="13">
        <f t="shared" si="876"/>
        <v>0</v>
      </c>
      <c r="AE635" s="20">
        <f t="shared" si="876"/>
        <v>30294</v>
      </c>
      <c r="AF635" s="20">
        <f t="shared" si="876"/>
        <v>0</v>
      </c>
      <c r="AG635" s="13">
        <f t="shared" ref="AG635:AL635" si="877">AG636+AG640</f>
        <v>0</v>
      </c>
      <c r="AH635" s="13">
        <f t="shared" si="877"/>
        <v>0</v>
      </c>
      <c r="AI635" s="13">
        <f t="shared" si="877"/>
        <v>0</v>
      </c>
      <c r="AJ635" s="13">
        <f t="shared" si="877"/>
        <v>0</v>
      </c>
      <c r="AK635" s="87">
        <f t="shared" si="877"/>
        <v>30294</v>
      </c>
      <c r="AL635" s="87">
        <f t="shared" si="877"/>
        <v>0</v>
      </c>
      <c r="AM635" s="13">
        <f>AM636+AM640+AM644+AM648</f>
        <v>0</v>
      </c>
      <c r="AN635" s="13">
        <f t="shared" ref="AN635:AR635" si="878">AN636+AN640+AN644+AN648</f>
        <v>3652</v>
      </c>
      <c r="AO635" s="13">
        <f t="shared" si="878"/>
        <v>0</v>
      </c>
      <c r="AP635" s="13">
        <f t="shared" si="878"/>
        <v>0</v>
      </c>
      <c r="AQ635" s="13">
        <f t="shared" si="878"/>
        <v>33946</v>
      </c>
      <c r="AR635" s="13">
        <f t="shared" si="878"/>
        <v>3652</v>
      </c>
      <c r="AS635" s="6">
        <f t="shared" si="835"/>
        <v>30294</v>
      </c>
    </row>
    <row r="636" spans="1:45" ht="33" hidden="1" x14ac:dyDescent="0.25">
      <c r="A636" s="60" t="s">
        <v>10</v>
      </c>
      <c r="B636" s="16">
        <v>913</v>
      </c>
      <c r="C636" s="16" t="s">
        <v>7</v>
      </c>
      <c r="D636" s="16" t="s">
        <v>7</v>
      </c>
      <c r="E636" s="16" t="s">
        <v>216</v>
      </c>
      <c r="F636" s="16"/>
      <c r="G636" s="20">
        <f t="shared" ref="G636:R638" si="879">G637</f>
        <v>25825</v>
      </c>
      <c r="H636" s="20">
        <f t="shared" si="879"/>
        <v>0</v>
      </c>
      <c r="I636" s="13">
        <f t="shared" si="879"/>
        <v>0</v>
      </c>
      <c r="J636" s="13">
        <f t="shared" si="879"/>
        <v>0</v>
      </c>
      <c r="K636" s="13">
        <f t="shared" si="879"/>
        <v>0</v>
      </c>
      <c r="L636" s="13">
        <f t="shared" si="879"/>
        <v>0</v>
      </c>
      <c r="M636" s="20">
        <f t="shared" si="879"/>
        <v>25825</v>
      </c>
      <c r="N636" s="20">
        <f t="shared" si="879"/>
        <v>0</v>
      </c>
      <c r="O636" s="13">
        <f t="shared" si="879"/>
        <v>0</v>
      </c>
      <c r="P636" s="13">
        <f t="shared" si="879"/>
        <v>0</v>
      </c>
      <c r="Q636" s="13">
        <f t="shared" si="879"/>
        <v>0</v>
      </c>
      <c r="R636" s="13">
        <f t="shared" si="879"/>
        <v>0</v>
      </c>
      <c r="S636" s="20">
        <f t="shared" ref="S636:AH638" si="880">S637</f>
        <v>25825</v>
      </c>
      <c r="T636" s="20">
        <f t="shared" si="880"/>
        <v>0</v>
      </c>
      <c r="U636" s="13">
        <f t="shared" si="880"/>
        <v>0</v>
      </c>
      <c r="V636" s="13">
        <f t="shared" si="880"/>
        <v>0</v>
      </c>
      <c r="W636" s="13">
        <f t="shared" si="880"/>
        <v>0</v>
      </c>
      <c r="X636" s="13">
        <f t="shared" si="880"/>
        <v>0</v>
      </c>
      <c r="Y636" s="20">
        <f t="shared" si="880"/>
        <v>25825</v>
      </c>
      <c r="Z636" s="20">
        <f t="shared" si="880"/>
        <v>0</v>
      </c>
      <c r="AA636" s="13">
        <f t="shared" si="880"/>
        <v>0</v>
      </c>
      <c r="AB636" s="13">
        <f t="shared" si="880"/>
        <v>0</v>
      </c>
      <c r="AC636" s="13">
        <f t="shared" si="880"/>
        <v>0</v>
      </c>
      <c r="AD636" s="13">
        <f t="shared" si="880"/>
        <v>0</v>
      </c>
      <c r="AE636" s="20">
        <f t="shared" si="880"/>
        <v>25825</v>
      </c>
      <c r="AF636" s="20">
        <f t="shared" si="880"/>
        <v>0</v>
      </c>
      <c r="AG636" s="13">
        <f t="shared" si="880"/>
        <v>0</v>
      </c>
      <c r="AH636" s="13">
        <f t="shared" si="880"/>
        <v>0</v>
      </c>
      <c r="AI636" s="13">
        <f t="shared" ref="AG636:AR638" si="881">AI637</f>
        <v>0</v>
      </c>
      <c r="AJ636" s="13">
        <f t="shared" si="881"/>
        <v>0</v>
      </c>
      <c r="AK636" s="87">
        <f t="shared" si="881"/>
        <v>25825</v>
      </c>
      <c r="AL636" s="87">
        <f t="shared" si="881"/>
        <v>0</v>
      </c>
      <c r="AM636" s="13">
        <f t="shared" si="881"/>
        <v>0</v>
      </c>
      <c r="AN636" s="13">
        <f t="shared" si="881"/>
        <v>0</v>
      </c>
      <c r="AO636" s="13">
        <f t="shared" si="881"/>
        <v>0</v>
      </c>
      <c r="AP636" s="13">
        <f t="shared" si="881"/>
        <v>0</v>
      </c>
      <c r="AQ636" s="20">
        <f t="shared" si="881"/>
        <v>25825</v>
      </c>
      <c r="AR636" s="20">
        <f t="shared" si="881"/>
        <v>0</v>
      </c>
      <c r="AS636" s="6">
        <f t="shared" si="835"/>
        <v>25825</v>
      </c>
    </row>
    <row r="637" spans="1:45" ht="33" hidden="1" x14ac:dyDescent="0.25">
      <c r="A637" s="60" t="s">
        <v>217</v>
      </c>
      <c r="B637" s="16">
        <v>913</v>
      </c>
      <c r="C637" s="16" t="s">
        <v>7</v>
      </c>
      <c r="D637" s="16" t="s">
        <v>7</v>
      </c>
      <c r="E637" s="16" t="s">
        <v>218</v>
      </c>
      <c r="F637" s="16"/>
      <c r="G637" s="20">
        <f t="shared" si="879"/>
        <v>25825</v>
      </c>
      <c r="H637" s="20">
        <f t="shared" si="879"/>
        <v>0</v>
      </c>
      <c r="I637" s="13">
        <f t="shared" si="879"/>
        <v>0</v>
      </c>
      <c r="J637" s="13">
        <f t="shared" si="879"/>
        <v>0</v>
      </c>
      <c r="K637" s="13">
        <f t="shared" si="879"/>
        <v>0</v>
      </c>
      <c r="L637" s="13">
        <f t="shared" si="879"/>
        <v>0</v>
      </c>
      <c r="M637" s="20">
        <f t="shared" si="879"/>
        <v>25825</v>
      </c>
      <c r="N637" s="20">
        <f t="shared" si="879"/>
        <v>0</v>
      </c>
      <c r="O637" s="13">
        <f t="shared" si="879"/>
        <v>0</v>
      </c>
      <c r="P637" s="13">
        <f t="shared" si="879"/>
        <v>0</v>
      </c>
      <c r="Q637" s="13">
        <f t="shared" si="879"/>
        <v>0</v>
      </c>
      <c r="R637" s="13">
        <f t="shared" si="879"/>
        <v>0</v>
      </c>
      <c r="S637" s="20">
        <f t="shared" si="880"/>
        <v>25825</v>
      </c>
      <c r="T637" s="20">
        <f t="shared" si="880"/>
        <v>0</v>
      </c>
      <c r="U637" s="13">
        <f t="shared" si="880"/>
        <v>0</v>
      </c>
      <c r="V637" s="13">
        <f t="shared" si="880"/>
        <v>0</v>
      </c>
      <c r="W637" s="13">
        <f t="shared" si="880"/>
        <v>0</v>
      </c>
      <c r="X637" s="13">
        <f t="shared" si="880"/>
        <v>0</v>
      </c>
      <c r="Y637" s="20">
        <f t="shared" si="880"/>
        <v>25825</v>
      </c>
      <c r="Z637" s="20">
        <f t="shared" si="880"/>
        <v>0</v>
      </c>
      <c r="AA637" s="13">
        <f t="shared" si="880"/>
        <v>0</v>
      </c>
      <c r="AB637" s="13">
        <f t="shared" si="880"/>
        <v>0</v>
      </c>
      <c r="AC637" s="13">
        <f t="shared" si="880"/>
        <v>0</v>
      </c>
      <c r="AD637" s="13">
        <f t="shared" si="880"/>
        <v>0</v>
      </c>
      <c r="AE637" s="20">
        <f t="shared" si="880"/>
        <v>25825</v>
      </c>
      <c r="AF637" s="20">
        <f t="shared" si="880"/>
        <v>0</v>
      </c>
      <c r="AG637" s="13">
        <f t="shared" si="881"/>
        <v>0</v>
      </c>
      <c r="AH637" s="13">
        <f t="shared" si="881"/>
        <v>0</v>
      </c>
      <c r="AI637" s="13">
        <f t="shared" si="881"/>
        <v>0</v>
      </c>
      <c r="AJ637" s="13">
        <f t="shared" si="881"/>
        <v>0</v>
      </c>
      <c r="AK637" s="87">
        <f t="shared" si="881"/>
        <v>25825</v>
      </c>
      <c r="AL637" s="87">
        <f t="shared" si="881"/>
        <v>0</v>
      </c>
      <c r="AM637" s="13">
        <f t="shared" si="881"/>
        <v>0</v>
      </c>
      <c r="AN637" s="13">
        <f t="shared" si="881"/>
        <v>0</v>
      </c>
      <c r="AO637" s="13">
        <f t="shared" si="881"/>
        <v>0</v>
      </c>
      <c r="AP637" s="13">
        <f t="shared" si="881"/>
        <v>0</v>
      </c>
      <c r="AQ637" s="20">
        <f t="shared" si="881"/>
        <v>25825</v>
      </c>
      <c r="AR637" s="20">
        <f t="shared" si="881"/>
        <v>0</v>
      </c>
      <c r="AS637" s="6">
        <f t="shared" si="835"/>
        <v>25825</v>
      </c>
    </row>
    <row r="638" spans="1:45" ht="33" hidden="1" x14ac:dyDescent="0.25">
      <c r="A638" s="60" t="s">
        <v>12</v>
      </c>
      <c r="B638" s="16">
        <v>913</v>
      </c>
      <c r="C638" s="16" t="s">
        <v>7</v>
      </c>
      <c r="D638" s="16" t="s">
        <v>7</v>
      </c>
      <c r="E638" s="16" t="s">
        <v>218</v>
      </c>
      <c r="F638" s="16" t="s">
        <v>13</v>
      </c>
      <c r="G638" s="13">
        <f t="shared" si="879"/>
        <v>25825</v>
      </c>
      <c r="H638" s="13">
        <f t="shared" si="879"/>
        <v>0</v>
      </c>
      <c r="I638" s="13">
        <f t="shared" si="879"/>
        <v>0</v>
      </c>
      <c r="J638" s="13">
        <f t="shared" si="879"/>
        <v>0</v>
      </c>
      <c r="K638" s="13">
        <f t="shared" si="879"/>
        <v>0</v>
      </c>
      <c r="L638" s="13">
        <f t="shared" si="879"/>
        <v>0</v>
      </c>
      <c r="M638" s="13">
        <f t="shared" si="879"/>
        <v>25825</v>
      </c>
      <c r="N638" s="13">
        <f t="shared" si="879"/>
        <v>0</v>
      </c>
      <c r="O638" s="13">
        <f t="shared" si="879"/>
        <v>0</v>
      </c>
      <c r="P638" s="13">
        <f t="shared" si="879"/>
        <v>0</v>
      </c>
      <c r="Q638" s="13">
        <f t="shared" si="879"/>
        <v>0</v>
      </c>
      <c r="R638" s="13">
        <f t="shared" si="879"/>
        <v>0</v>
      </c>
      <c r="S638" s="13">
        <f t="shared" si="880"/>
        <v>25825</v>
      </c>
      <c r="T638" s="13">
        <f t="shared" si="880"/>
        <v>0</v>
      </c>
      <c r="U638" s="13">
        <f t="shared" si="880"/>
        <v>0</v>
      </c>
      <c r="V638" s="13">
        <f t="shared" si="880"/>
        <v>0</v>
      </c>
      <c r="W638" s="13">
        <f t="shared" si="880"/>
        <v>0</v>
      </c>
      <c r="X638" s="13">
        <f t="shared" si="880"/>
        <v>0</v>
      </c>
      <c r="Y638" s="13">
        <f t="shared" si="880"/>
        <v>25825</v>
      </c>
      <c r="Z638" s="13">
        <f t="shared" si="880"/>
        <v>0</v>
      </c>
      <c r="AA638" s="13">
        <f t="shared" si="880"/>
        <v>0</v>
      </c>
      <c r="AB638" s="13">
        <f t="shared" si="880"/>
        <v>0</v>
      </c>
      <c r="AC638" s="13">
        <f t="shared" si="880"/>
        <v>0</v>
      </c>
      <c r="AD638" s="13">
        <f t="shared" si="880"/>
        <v>0</v>
      </c>
      <c r="AE638" s="13">
        <f t="shared" si="880"/>
        <v>25825</v>
      </c>
      <c r="AF638" s="13">
        <f t="shared" si="880"/>
        <v>0</v>
      </c>
      <c r="AG638" s="13">
        <f t="shared" si="881"/>
        <v>0</v>
      </c>
      <c r="AH638" s="13">
        <f t="shared" si="881"/>
        <v>0</v>
      </c>
      <c r="AI638" s="13">
        <f t="shared" si="881"/>
        <v>0</v>
      </c>
      <c r="AJ638" s="13">
        <f t="shared" si="881"/>
        <v>0</v>
      </c>
      <c r="AK638" s="81">
        <f t="shared" si="881"/>
        <v>25825</v>
      </c>
      <c r="AL638" s="81">
        <f t="shared" si="881"/>
        <v>0</v>
      </c>
      <c r="AM638" s="13">
        <f t="shared" si="881"/>
        <v>0</v>
      </c>
      <c r="AN638" s="13">
        <f t="shared" si="881"/>
        <v>0</v>
      </c>
      <c r="AO638" s="13">
        <f t="shared" si="881"/>
        <v>0</v>
      </c>
      <c r="AP638" s="13">
        <f t="shared" si="881"/>
        <v>0</v>
      </c>
      <c r="AQ638" s="13">
        <f t="shared" si="881"/>
        <v>25825</v>
      </c>
      <c r="AR638" s="13">
        <f t="shared" si="881"/>
        <v>0</v>
      </c>
      <c r="AS638" s="6">
        <f t="shared" si="835"/>
        <v>25825</v>
      </c>
    </row>
    <row r="639" spans="1:45" hidden="1" x14ac:dyDescent="0.25">
      <c r="A639" s="60" t="s">
        <v>14</v>
      </c>
      <c r="B639" s="16">
        <v>913</v>
      </c>
      <c r="C639" s="16" t="s">
        <v>7</v>
      </c>
      <c r="D639" s="16" t="s">
        <v>7</v>
      </c>
      <c r="E639" s="16" t="s">
        <v>218</v>
      </c>
      <c r="F639" s="13">
        <v>610</v>
      </c>
      <c r="G639" s="13">
        <v>25825</v>
      </c>
      <c r="H639" s="13"/>
      <c r="I639" s="13"/>
      <c r="J639" s="13"/>
      <c r="K639" s="13"/>
      <c r="L639" s="13"/>
      <c r="M639" s="13">
        <f>G639+I639+J639+K639+L639</f>
        <v>25825</v>
      </c>
      <c r="N639" s="13">
        <f>H639+J639</f>
        <v>0</v>
      </c>
      <c r="O639" s="13"/>
      <c r="P639" s="13"/>
      <c r="Q639" s="13"/>
      <c r="R639" s="13"/>
      <c r="S639" s="13">
        <f>M639+O639+P639+Q639+R639</f>
        <v>25825</v>
      </c>
      <c r="T639" s="13">
        <f>N639+P639</f>
        <v>0</v>
      </c>
      <c r="U639" s="13"/>
      <c r="V639" s="13"/>
      <c r="W639" s="13"/>
      <c r="X639" s="13"/>
      <c r="Y639" s="13">
        <f>S639+U639+V639+W639+X639</f>
        <v>25825</v>
      </c>
      <c r="Z639" s="13">
        <f>T639+V639</f>
        <v>0</v>
      </c>
      <c r="AA639" s="13"/>
      <c r="AB639" s="13"/>
      <c r="AC639" s="13"/>
      <c r="AD639" s="13"/>
      <c r="AE639" s="13">
        <f>Y639+AA639+AB639+AC639+AD639</f>
        <v>25825</v>
      </c>
      <c r="AF639" s="13">
        <f>Z639+AB639</f>
        <v>0</v>
      </c>
      <c r="AG639" s="13"/>
      <c r="AH639" s="13"/>
      <c r="AI639" s="13"/>
      <c r="AJ639" s="13"/>
      <c r="AK639" s="81">
        <f>AE639+AG639+AH639+AI639+AJ639</f>
        <v>25825</v>
      </c>
      <c r="AL639" s="81">
        <f>AF639+AH639</f>
        <v>0</v>
      </c>
      <c r="AM639" s="13"/>
      <c r="AN639" s="13"/>
      <c r="AO639" s="13"/>
      <c r="AP639" s="13"/>
      <c r="AQ639" s="13">
        <f>AK639+AM639+AN639+AO639+AP639</f>
        <v>25825</v>
      </c>
      <c r="AR639" s="13">
        <f>AL639+AN639</f>
        <v>0</v>
      </c>
      <c r="AS639" s="6">
        <f t="shared" si="835"/>
        <v>25825</v>
      </c>
    </row>
    <row r="640" spans="1:45" hidden="1" x14ac:dyDescent="0.25">
      <c r="A640" s="60" t="s">
        <v>15</v>
      </c>
      <c r="B640" s="16">
        <v>913</v>
      </c>
      <c r="C640" s="16" t="s">
        <v>7</v>
      </c>
      <c r="D640" s="16" t="s">
        <v>7</v>
      </c>
      <c r="E640" s="16" t="s">
        <v>219</v>
      </c>
      <c r="F640" s="16"/>
      <c r="G640" s="20">
        <f t="shared" ref="G640:R642" si="882">G641</f>
        <v>4469</v>
      </c>
      <c r="H640" s="20">
        <f t="shared" si="882"/>
        <v>0</v>
      </c>
      <c r="I640" s="13">
        <f t="shared" si="882"/>
        <v>0</v>
      </c>
      <c r="J640" s="13">
        <f t="shared" si="882"/>
        <v>0</v>
      </c>
      <c r="K640" s="13">
        <f t="shared" si="882"/>
        <v>0</v>
      </c>
      <c r="L640" s="13">
        <f t="shared" si="882"/>
        <v>0</v>
      </c>
      <c r="M640" s="20">
        <f t="shared" si="882"/>
        <v>4469</v>
      </c>
      <c r="N640" s="20">
        <f t="shared" si="882"/>
        <v>0</v>
      </c>
      <c r="O640" s="13">
        <f t="shared" si="882"/>
        <v>0</v>
      </c>
      <c r="P640" s="13">
        <f t="shared" si="882"/>
        <v>0</v>
      </c>
      <c r="Q640" s="13">
        <f t="shared" si="882"/>
        <v>0</v>
      </c>
      <c r="R640" s="13">
        <f t="shared" si="882"/>
        <v>0</v>
      </c>
      <c r="S640" s="20">
        <f t="shared" ref="S640:AH642" si="883">S641</f>
        <v>4469</v>
      </c>
      <c r="T640" s="20">
        <f t="shared" si="883"/>
        <v>0</v>
      </c>
      <c r="U640" s="13">
        <f t="shared" si="883"/>
        <v>0</v>
      </c>
      <c r="V640" s="13">
        <f t="shared" si="883"/>
        <v>0</v>
      </c>
      <c r="W640" s="13">
        <f t="shared" si="883"/>
        <v>0</v>
      </c>
      <c r="X640" s="13">
        <f t="shared" si="883"/>
        <v>0</v>
      </c>
      <c r="Y640" s="20">
        <f t="shared" si="883"/>
        <v>4469</v>
      </c>
      <c r="Z640" s="20">
        <f t="shared" si="883"/>
        <v>0</v>
      </c>
      <c r="AA640" s="13">
        <f t="shared" si="883"/>
        <v>0</v>
      </c>
      <c r="AB640" s="13">
        <f t="shared" si="883"/>
        <v>0</v>
      </c>
      <c r="AC640" s="13">
        <f t="shared" si="883"/>
        <v>0</v>
      </c>
      <c r="AD640" s="13">
        <f t="shared" si="883"/>
        <v>0</v>
      </c>
      <c r="AE640" s="20">
        <f t="shared" si="883"/>
        <v>4469</v>
      </c>
      <c r="AF640" s="20">
        <f t="shared" si="883"/>
        <v>0</v>
      </c>
      <c r="AG640" s="13">
        <f t="shared" si="883"/>
        <v>0</v>
      </c>
      <c r="AH640" s="13">
        <f t="shared" si="883"/>
        <v>0</v>
      </c>
      <c r="AI640" s="13">
        <f t="shared" ref="AG640:AR642" si="884">AI641</f>
        <v>0</v>
      </c>
      <c r="AJ640" s="13">
        <f t="shared" si="884"/>
        <v>0</v>
      </c>
      <c r="AK640" s="87">
        <f t="shared" si="884"/>
        <v>4469</v>
      </c>
      <c r="AL640" s="87">
        <f t="shared" si="884"/>
        <v>0</v>
      </c>
      <c r="AM640" s="13">
        <f t="shared" si="884"/>
        <v>-554</v>
      </c>
      <c r="AN640" s="13">
        <f t="shared" si="884"/>
        <v>0</v>
      </c>
      <c r="AO640" s="13">
        <f t="shared" si="884"/>
        <v>0</v>
      </c>
      <c r="AP640" s="13">
        <f t="shared" si="884"/>
        <v>0</v>
      </c>
      <c r="AQ640" s="20">
        <f t="shared" si="884"/>
        <v>3915</v>
      </c>
      <c r="AR640" s="20">
        <f t="shared" si="884"/>
        <v>0</v>
      </c>
      <c r="AS640" s="6">
        <f t="shared" si="835"/>
        <v>3915</v>
      </c>
    </row>
    <row r="641" spans="1:45" hidden="1" x14ac:dyDescent="0.25">
      <c r="A641" s="60" t="s">
        <v>215</v>
      </c>
      <c r="B641" s="16">
        <v>913</v>
      </c>
      <c r="C641" s="16" t="s">
        <v>7</v>
      </c>
      <c r="D641" s="16" t="s">
        <v>7</v>
      </c>
      <c r="E641" s="16" t="s">
        <v>220</v>
      </c>
      <c r="F641" s="16"/>
      <c r="G641" s="20">
        <f t="shared" si="882"/>
        <v>4469</v>
      </c>
      <c r="H641" s="20">
        <f t="shared" si="882"/>
        <v>0</v>
      </c>
      <c r="I641" s="13">
        <f t="shared" si="882"/>
        <v>0</v>
      </c>
      <c r="J641" s="13">
        <f t="shared" si="882"/>
        <v>0</v>
      </c>
      <c r="K641" s="13">
        <f t="shared" si="882"/>
        <v>0</v>
      </c>
      <c r="L641" s="13">
        <f t="shared" si="882"/>
        <v>0</v>
      </c>
      <c r="M641" s="20">
        <f t="shared" si="882"/>
        <v>4469</v>
      </c>
      <c r="N641" s="20">
        <f t="shared" si="882"/>
        <v>0</v>
      </c>
      <c r="O641" s="13">
        <f t="shared" si="882"/>
        <v>0</v>
      </c>
      <c r="P641" s="13">
        <f t="shared" si="882"/>
        <v>0</v>
      </c>
      <c r="Q641" s="13">
        <f t="shared" si="882"/>
        <v>0</v>
      </c>
      <c r="R641" s="13">
        <f t="shared" si="882"/>
        <v>0</v>
      </c>
      <c r="S641" s="20">
        <f t="shared" si="883"/>
        <v>4469</v>
      </c>
      <c r="T641" s="20">
        <f t="shared" si="883"/>
        <v>0</v>
      </c>
      <c r="U641" s="13">
        <f t="shared" si="883"/>
        <v>0</v>
      </c>
      <c r="V641" s="13">
        <f t="shared" si="883"/>
        <v>0</v>
      </c>
      <c r="W641" s="13">
        <f t="shared" si="883"/>
        <v>0</v>
      </c>
      <c r="X641" s="13">
        <f t="shared" si="883"/>
        <v>0</v>
      </c>
      <c r="Y641" s="20">
        <f t="shared" si="883"/>
        <v>4469</v>
      </c>
      <c r="Z641" s="20">
        <f t="shared" si="883"/>
        <v>0</v>
      </c>
      <c r="AA641" s="13">
        <f t="shared" si="883"/>
        <v>0</v>
      </c>
      <c r="AB641" s="13">
        <f t="shared" si="883"/>
        <v>0</v>
      </c>
      <c r="AC641" s="13">
        <f t="shared" si="883"/>
        <v>0</v>
      </c>
      <c r="AD641" s="13">
        <f t="shared" si="883"/>
        <v>0</v>
      </c>
      <c r="AE641" s="20">
        <f t="shared" si="883"/>
        <v>4469</v>
      </c>
      <c r="AF641" s="20">
        <f t="shared" si="883"/>
        <v>0</v>
      </c>
      <c r="AG641" s="13">
        <f t="shared" si="884"/>
        <v>0</v>
      </c>
      <c r="AH641" s="13">
        <f t="shared" si="884"/>
        <v>0</v>
      </c>
      <c r="AI641" s="13">
        <f t="shared" si="884"/>
        <v>0</v>
      </c>
      <c r="AJ641" s="13">
        <f t="shared" si="884"/>
        <v>0</v>
      </c>
      <c r="AK641" s="87">
        <f t="shared" si="884"/>
        <v>4469</v>
      </c>
      <c r="AL641" s="87">
        <f t="shared" si="884"/>
        <v>0</v>
      </c>
      <c r="AM641" s="13">
        <f t="shared" si="884"/>
        <v>-554</v>
      </c>
      <c r="AN641" s="13">
        <f t="shared" si="884"/>
        <v>0</v>
      </c>
      <c r="AO641" s="13">
        <f t="shared" si="884"/>
        <v>0</v>
      </c>
      <c r="AP641" s="13">
        <f t="shared" si="884"/>
        <v>0</v>
      </c>
      <c r="AQ641" s="20">
        <f t="shared" si="884"/>
        <v>3915</v>
      </c>
      <c r="AR641" s="20">
        <f t="shared" si="884"/>
        <v>0</v>
      </c>
      <c r="AS641" s="6">
        <f t="shared" si="835"/>
        <v>3915</v>
      </c>
    </row>
    <row r="642" spans="1:45" ht="33" hidden="1" x14ac:dyDescent="0.25">
      <c r="A642" s="60" t="s">
        <v>12</v>
      </c>
      <c r="B642" s="16">
        <v>913</v>
      </c>
      <c r="C642" s="16" t="s">
        <v>7</v>
      </c>
      <c r="D642" s="16" t="s">
        <v>7</v>
      </c>
      <c r="E642" s="16" t="s">
        <v>220</v>
      </c>
      <c r="F642" s="16" t="s">
        <v>13</v>
      </c>
      <c r="G642" s="20">
        <f t="shared" si="882"/>
        <v>4469</v>
      </c>
      <c r="H642" s="20">
        <f t="shared" si="882"/>
        <v>0</v>
      </c>
      <c r="I642" s="13">
        <f t="shared" si="882"/>
        <v>0</v>
      </c>
      <c r="J642" s="13">
        <f t="shared" si="882"/>
        <v>0</v>
      </c>
      <c r="K642" s="13">
        <f t="shared" si="882"/>
        <v>0</v>
      </c>
      <c r="L642" s="13">
        <f t="shared" si="882"/>
        <v>0</v>
      </c>
      <c r="M642" s="20">
        <f t="shared" si="882"/>
        <v>4469</v>
      </c>
      <c r="N642" s="20">
        <f t="shared" si="882"/>
        <v>0</v>
      </c>
      <c r="O642" s="13">
        <f t="shared" si="882"/>
        <v>0</v>
      </c>
      <c r="P642" s="13">
        <f t="shared" si="882"/>
        <v>0</v>
      </c>
      <c r="Q642" s="13">
        <f t="shared" si="882"/>
        <v>0</v>
      </c>
      <c r="R642" s="13">
        <f t="shared" si="882"/>
        <v>0</v>
      </c>
      <c r="S642" s="20">
        <f t="shared" si="883"/>
        <v>4469</v>
      </c>
      <c r="T642" s="20">
        <f t="shared" si="883"/>
        <v>0</v>
      </c>
      <c r="U642" s="13">
        <f t="shared" si="883"/>
        <v>0</v>
      </c>
      <c r="V642" s="13">
        <f t="shared" si="883"/>
        <v>0</v>
      </c>
      <c r="W642" s="13">
        <f t="shared" si="883"/>
        <v>0</v>
      </c>
      <c r="X642" s="13">
        <f t="shared" si="883"/>
        <v>0</v>
      </c>
      <c r="Y642" s="20">
        <f t="shared" si="883"/>
        <v>4469</v>
      </c>
      <c r="Z642" s="20">
        <f t="shared" si="883"/>
        <v>0</v>
      </c>
      <c r="AA642" s="13">
        <f t="shared" si="883"/>
        <v>0</v>
      </c>
      <c r="AB642" s="13">
        <f t="shared" si="883"/>
        <v>0</v>
      </c>
      <c r="AC642" s="13">
        <f t="shared" si="883"/>
        <v>0</v>
      </c>
      <c r="AD642" s="13">
        <f t="shared" si="883"/>
        <v>0</v>
      </c>
      <c r="AE642" s="20">
        <f t="shared" si="883"/>
        <v>4469</v>
      </c>
      <c r="AF642" s="20">
        <f t="shared" si="883"/>
        <v>0</v>
      </c>
      <c r="AG642" s="13">
        <f t="shared" si="884"/>
        <v>0</v>
      </c>
      <c r="AH642" s="13">
        <f t="shared" si="884"/>
        <v>0</v>
      </c>
      <c r="AI642" s="13">
        <f t="shared" si="884"/>
        <v>0</v>
      </c>
      <c r="AJ642" s="13">
        <f t="shared" si="884"/>
        <v>0</v>
      </c>
      <c r="AK642" s="87">
        <f t="shared" si="884"/>
        <v>4469</v>
      </c>
      <c r="AL642" s="87">
        <f t="shared" si="884"/>
        <v>0</v>
      </c>
      <c r="AM642" s="13">
        <f t="shared" si="884"/>
        <v>-554</v>
      </c>
      <c r="AN642" s="13">
        <f t="shared" si="884"/>
        <v>0</v>
      </c>
      <c r="AO642" s="13">
        <f t="shared" si="884"/>
        <v>0</v>
      </c>
      <c r="AP642" s="13">
        <f t="shared" si="884"/>
        <v>0</v>
      </c>
      <c r="AQ642" s="20">
        <f t="shared" si="884"/>
        <v>3915</v>
      </c>
      <c r="AR642" s="20">
        <f t="shared" si="884"/>
        <v>0</v>
      </c>
      <c r="AS642" s="6">
        <f t="shared" si="835"/>
        <v>3915</v>
      </c>
    </row>
    <row r="643" spans="1:45" hidden="1" x14ac:dyDescent="0.25">
      <c r="A643" s="60" t="s">
        <v>14</v>
      </c>
      <c r="B643" s="16">
        <v>913</v>
      </c>
      <c r="C643" s="16" t="s">
        <v>7</v>
      </c>
      <c r="D643" s="16" t="s">
        <v>7</v>
      </c>
      <c r="E643" s="16" t="s">
        <v>220</v>
      </c>
      <c r="F643" s="13">
        <v>610</v>
      </c>
      <c r="G643" s="13">
        <v>4469</v>
      </c>
      <c r="H643" s="13"/>
      <c r="I643" s="13"/>
      <c r="J643" s="13"/>
      <c r="K643" s="13"/>
      <c r="L643" s="13"/>
      <c r="M643" s="13">
        <f>G643+I643+J643+K643+L643</f>
        <v>4469</v>
      </c>
      <c r="N643" s="13">
        <f>H643+J643</f>
        <v>0</v>
      </c>
      <c r="O643" s="13"/>
      <c r="P643" s="13"/>
      <c r="Q643" s="13"/>
      <c r="R643" s="13"/>
      <c r="S643" s="13">
        <f>M643+O643+P643+Q643+R643</f>
        <v>4469</v>
      </c>
      <c r="T643" s="13">
        <f>N643+P643</f>
        <v>0</v>
      </c>
      <c r="U643" s="13"/>
      <c r="V643" s="13"/>
      <c r="W643" s="13"/>
      <c r="X643" s="13"/>
      <c r="Y643" s="13">
        <f>S643+U643+V643+W643+X643</f>
        <v>4469</v>
      </c>
      <c r="Z643" s="13">
        <f>T643+V643</f>
        <v>0</v>
      </c>
      <c r="AA643" s="13"/>
      <c r="AB643" s="13"/>
      <c r="AC643" s="13"/>
      <c r="AD643" s="13"/>
      <c r="AE643" s="13">
        <f>Y643+AA643+AB643+AC643+AD643</f>
        <v>4469</v>
      </c>
      <c r="AF643" s="13">
        <f>Z643+AB643</f>
        <v>0</v>
      </c>
      <c r="AG643" s="13"/>
      <c r="AH643" s="13"/>
      <c r="AI643" s="13"/>
      <c r="AJ643" s="13"/>
      <c r="AK643" s="81">
        <f>AE643+AG643+AH643+AI643+AJ643</f>
        <v>4469</v>
      </c>
      <c r="AL643" s="81">
        <f>AF643+AH643</f>
        <v>0</v>
      </c>
      <c r="AM643" s="13">
        <v>-554</v>
      </c>
      <c r="AN643" s="13"/>
      <c r="AO643" s="13"/>
      <c r="AP643" s="13"/>
      <c r="AQ643" s="13">
        <f>AK643+AM643+AN643+AO643+AP643</f>
        <v>3915</v>
      </c>
      <c r="AR643" s="13">
        <f>AL643+AN643</f>
        <v>0</v>
      </c>
      <c r="AS643" s="6">
        <f t="shared" si="835"/>
        <v>3915</v>
      </c>
    </row>
    <row r="644" spans="1:45" hidden="1" x14ac:dyDescent="0.25">
      <c r="A644" s="68" t="s">
        <v>574</v>
      </c>
      <c r="B644" s="16">
        <v>913</v>
      </c>
      <c r="C644" s="16" t="s">
        <v>7</v>
      </c>
      <c r="D644" s="16" t="s">
        <v>7</v>
      </c>
      <c r="E644" s="16" t="s">
        <v>714</v>
      </c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81"/>
      <c r="AL644" s="81"/>
      <c r="AM644" s="13"/>
      <c r="AN644" s="13">
        <f>AN645</f>
        <v>3652</v>
      </c>
      <c r="AO644" s="13">
        <f t="shared" ref="AO644:AR646" si="885">AO645</f>
        <v>0</v>
      </c>
      <c r="AP644" s="13">
        <f t="shared" si="885"/>
        <v>0</v>
      </c>
      <c r="AQ644" s="13">
        <f t="shared" si="885"/>
        <v>3652</v>
      </c>
      <c r="AR644" s="13">
        <f t="shared" si="885"/>
        <v>3652</v>
      </c>
      <c r="AS644" s="6">
        <f t="shared" si="835"/>
        <v>0</v>
      </c>
    </row>
    <row r="645" spans="1:45" ht="89.25" hidden="1" customHeight="1" x14ac:dyDescent="0.25">
      <c r="A645" s="60" t="s">
        <v>715</v>
      </c>
      <c r="B645" s="16">
        <v>913</v>
      </c>
      <c r="C645" s="16" t="s">
        <v>7</v>
      </c>
      <c r="D645" s="16" t="s">
        <v>7</v>
      </c>
      <c r="E645" s="16" t="s">
        <v>712</v>
      </c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81"/>
      <c r="AL645" s="81"/>
      <c r="AM645" s="13"/>
      <c r="AN645" s="13">
        <f>AN646</f>
        <v>3652</v>
      </c>
      <c r="AO645" s="13">
        <f t="shared" si="885"/>
        <v>0</v>
      </c>
      <c r="AP645" s="13">
        <f t="shared" si="885"/>
        <v>0</v>
      </c>
      <c r="AQ645" s="13">
        <f t="shared" si="885"/>
        <v>3652</v>
      </c>
      <c r="AR645" s="13">
        <f t="shared" si="885"/>
        <v>3652</v>
      </c>
      <c r="AS645" s="6">
        <f t="shared" si="835"/>
        <v>0</v>
      </c>
    </row>
    <row r="646" spans="1:45" ht="33" hidden="1" x14ac:dyDescent="0.25">
      <c r="A646" s="60" t="s">
        <v>12</v>
      </c>
      <c r="B646" s="16">
        <v>913</v>
      </c>
      <c r="C646" s="16" t="s">
        <v>7</v>
      </c>
      <c r="D646" s="16" t="s">
        <v>7</v>
      </c>
      <c r="E646" s="16" t="s">
        <v>712</v>
      </c>
      <c r="F646" s="13">
        <v>600</v>
      </c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81"/>
      <c r="AL646" s="81"/>
      <c r="AM646" s="13"/>
      <c r="AN646" s="13">
        <f>AN647</f>
        <v>3652</v>
      </c>
      <c r="AO646" s="13">
        <f t="shared" si="885"/>
        <v>0</v>
      </c>
      <c r="AP646" s="13">
        <f t="shared" si="885"/>
        <v>0</v>
      </c>
      <c r="AQ646" s="13">
        <f t="shared" si="885"/>
        <v>3652</v>
      </c>
      <c r="AR646" s="13">
        <f t="shared" si="885"/>
        <v>3652</v>
      </c>
      <c r="AS646" s="6">
        <f t="shared" si="835"/>
        <v>0</v>
      </c>
    </row>
    <row r="647" spans="1:45" hidden="1" x14ac:dyDescent="0.25">
      <c r="A647" s="60" t="s">
        <v>14</v>
      </c>
      <c r="B647" s="16">
        <v>913</v>
      </c>
      <c r="C647" s="16" t="s">
        <v>7</v>
      </c>
      <c r="D647" s="16" t="s">
        <v>7</v>
      </c>
      <c r="E647" s="16" t="s">
        <v>712</v>
      </c>
      <c r="F647" s="13">
        <v>610</v>
      </c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81"/>
      <c r="AL647" s="81"/>
      <c r="AM647" s="13"/>
      <c r="AN647" s="13">
        <v>3652</v>
      </c>
      <c r="AO647" s="13"/>
      <c r="AP647" s="13"/>
      <c r="AQ647" s="13">
        <f>AK647+AM647+AN647+AO647+AP647</f>
        <v>3652</v>
      </c>
      <c r="AR647" s="13">
        <f>AL647+AN647</f>
        <v>3652</v>
      </c>
      <c r="AS647" s="6">
        <f t="shared" si="835"/>
        <v>0</v>
      </c>
    </row>
    <row r="648" spans="1:45" ht="86.25" hidden="1" customHeight="1" x14ac:dyDescent="0.25">
      <c r="A648" s="60" t="s">
        <v>715</v>
      </c>
      <c r="B648" s="16">
        <v>913</v>
      </c>
      <c r="C648" s="16" t="s">
        <v>7</v>
      </c>
      <c r="D648" s="16" t="s">
        <v>7</v>
      </c>
      <c r="E648" s="16" t="s">
        <v>713</v>
      </c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81"/>
      <c r="AL648" s="81"/>
      <c r="AM648" s="13">
        <f>AM649</f>
        <v>554</v>
      </c>
      <c r="AN648" s="13">
        <f t="shared" ref="AN648:AR649" si="886">AN649</f>
        <v>0</v>
      </c>
      <c r="AO648" s="13">
        <f t="shared" si="886"/>
        <v>0</v>
      </c>
      <c r="AP648" s="13">
        <f t="shared" si="886"/>
        <v>0</v>
      </c>
      <c r="AQ648" s="13">
        <f t="shared" si="886"/>
        <v>554</v>
      </c>
      <c r="AR648" s="13">
        <f t="shared" si="886"/>
        <v>0</v>
      </c>
      <c r="AS648" s="6">
        <f t="shared" si="835"/>
        <v>554</v>
      </c>
    </row>
    <row r="649" spans="1:45" ht="33" hidden="1" x14ac:dyDescent="0.25">
      <c r="A649" s="60" t="s">
        <v>12</v>
      </c>
      <c r="B649" s="16">
        <v>913</v>
      </c>
      <c r="C649" s="16" t="s">
        <v>7</v>
      </c>
      <c r="D649" s="16" t="s">
        <v>7</v>
      </c>
      <c r="E649" s="16" t="s">
        <v>713</v>
      </c>
      <c r="F649" s="13">
        <v>600</v>
      </c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81"/>
      <c r="AL649" s="81"/>
      <c r="AM649" s="13">
        <f>AM650</f>
        <v>554</v>
      </c>
      <c r="AN649" s="13">
        <f t="shared" si="886"/>
        <v>0</v>
      </c>
      <c r="AO649" s="13">
        <f t="shared" si="886"/>
        <v>0</v>
      </c>
      <c r="AP649" s="13">
        <f t="shared" si="886"/>
        <v>0</v>
      </c>
      <c r="AQ649" s="13">
        <f t="shared" si="886"/>
        <v>554</v>
      </c>
      <c r="AR649" s="13">
        <f t="shared" si="886"/>
        <v>0</v>
      </c>
      <c r="AS649" s="6">
        <f t="shared" si="835"/>
        <v>554</v>
      </c>
    </row>
    <row r="650" spans="1:45" hidden="1" x14ac:dyDescent="0.25">
      <c r="A650" s="60" t="s">
        <v>14</v>
      </c>
      <c r="B650" s="16">
        <v>913</v>
      </c>
      <c r="C650" s="16" t="s">
        <v>7</v>
      </c>
      <c r="D650" s="16" t="s">
        <v>7</v>
      </c>
      <c r="E650" s="16" t="s">
        <v>713</v>
      </c>
      <c r="F650" s="13">
        <v>610</v>
      </c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81"/>
      <c r="AL650" s="81"/>
      <c r="AM650" s="13">
        <v>554</v>
      </c>
      <c r="AN650" s="13"/>
      <c r="AO650" s="13"/>
      <c r="AP650" s="13"/>
      <c r="AQ650" s="13">
        <f>AK650+AM650+AN650+AO650+AP650</f>
        <v>554</v>
      </c>
      <c r="AR650" s="13">
        <f>AL650+AN650</f>
        <v>0</v>
      </c>
      <c r="AS650" s="6">
        <f t="shared" si="835"/>
        <v>554</v>
      </c>
    </row>
    <row r="651" spans="1:45" ht="36.75" hidden="1" customHeight="1" x14ac:dyDescent="0.25">
      <c r="A651" s="56" t="s">
        <v>543</v>
      </c>
      <c r="B651" s="16">
        <v>913</v>
      </c>
      <c r="C651" s="16" t="s">
        <v>7</v>
      </c>
      <c r="D651" s="16" t="s">
        <v>7</v>
      </c>
      <c r="E651" s="16" t="s">
        <v>210</v>
      </c>
      <c r="F651" s="16"/>
      <c r="G651" s="20">
        <f>G652</f>
        <v>9185</v>
      </c>
      <c r="H651" s="20">
        <f t="shared" ref="H651:R651" si="887">H652</f>
        <v>0</v>
      </c>
      <c r="I651" s="13">
        <f t="shared" si="887"/>
        <v>0</v>
      </c>
      <c r="J651" s="13">
        <f t="shared" si="887"/>
        <v>0</v>
      </c>
      <c r="K651" s="13">
        <f t="shared" si="887"/>
        <v>0</v>
      </c>
      <c r="L651" s="13">
        <f t="shared" si="887"/>
        <v>0</v>
      </c>
      <c r="M651" s="20">
        <f t="shared" si="887"/>
        <v>9185</v>
      </c>
      <c r="N651" s="20">
        <f t="shared" si="887"/>
        <v>0</v>
      </c>
      <c r="O651" s="13">
        <f t="shared" si="887"/>
        <v>0</v>
      </c>
      <c r="P651" s="13">
        <f t="shared" si="887"/>
        <v>0</v>
      </c>
      <c r="Q651" s="13">
        <f t="shared" si="887"/>
        <v>0</v>
      </c>
      <c r="R651" s="13">
        <f t="shared" si="887"/>
        <v>0</v>
      </c>
      <c r="S651" s="20">
        <f t="shared" ref="S651:AR651" si="888">S652</f>
        <v>9185</v>
      </c>
      <c r="T651" s="20">
        <f t="shared" si="888"/>
        <v>0</v>
      </c>
      <c r="U651" s="13">
        <f t="shared" si="888"/>
        <v>0</v>
      </c>
      <c r="V651" s="13">
        <f t="shared" si="888"/>
        <v>0</v>
      </c>
      <c r="W651" s="13">
        <f t="shared" si="888"/>
        <v>0</v>
      </c>
      <c r="X651" s="13">
        <f t="shared" si="888"/>
        <v>0</v>
      </c>
      <c r="Y651" s="20">
        <f t="shared" si="888"/>
        <v>9185</v>
      </c>
      <c r="Z651" s="20">
        <f t="shared" si="888"/>
        <v>0</v>
      </c>
      <c r="AA651" s="13">
        <f t="shared" si="888"/>
        <v>0</v>
      </c>
      <c r="AB651" s="13">
        <f t="shared" si="888"/>
        <v>0</v>
      </c>
      <c r="AC651" s="13">
        <f t="shared" si="888"/>
        <v>0</v>
      </c>
      <c r="AD651" s="13">
        <f t="shared" si="888"/>
        <v>0</v>
      </c>
      <c r="AE651" s="20">
        <f t="shared" si="888"/>
        <v>9185</v>
      </c>
      <c r="AF651" s="20">
        <f t="shared" si="888"/>
        <v>0</v>
      </c>
      <c r="AG651" s="13">
        <f t="shared" si="888"/>
        <v>0</v>
      </c>
      <c r="AH651" s="13">
        <f t="shared" si="888"/>
        <v>0</v>
      </c>
      <c r="AI651" s="13">
        <f t="shared" si="888"/>
        <v>0</v>
      </c>
      <c r="AJ651" s="13">
        <f t="shared" si="888"/>
        <v>0</v>
      </c>
      <c r="AK651" s="87">
        <f t="shared" si="888"/>
        <v>9185</v>
      </c>
      <c r="AL651" s="87">
        <f t="shared" si="888"/>
        <v>0</v>
      </c>
      <c r="AM651" s="13">
        <f t="shared" si="888"/>
        <v>0</v>
      </c>
      <c r="AN651" s="13">
        <f t="shared" si="888"/>
        <v>0</v>
      </c>
      <c r="AO651" s="13">
        <f t="shared" si="888"/>
        <v>0</v>
      </c>
      <c r="AP651" s="13">
        <f t="shared" si="888"/>
        <v>0</v>
      </c>
      <c r="AQ651" s="20">
        <f t="shared" si="888"/>
        <v>9185</v>
      </c>
      <c r="AR651" s="20">
        <f t="shared" si="888"/>
        <v>0</v>
      </c>
      <c r="AS651" s="6">
        <f t="shared" si="835"/>
        <v>9185</v>
      </c>
    </row>
    <row r="652" spans="1:45" hidden="1" x14ac:dyDescent="0.25">
      <c r="A652" s="60" t="s">
        <v>15</v>
      </c>
      <c r="B652" s="16">
        <v>913</v>
      </c>
      <c r="C652" s="16" t="s">
        <v>7</v>
      </c>
      <c r="D652" s="16" t="s">
        <v>7</v>
      </c>
      <c r="E652" s="16" t="s">
        <v>211</v>
      </c>
      <c r="F652" s="13"/>
      <c r="G652" s="17">
        <f>G653+G656</f>
        <v>9185</v>
      </c>
      <c r="H652" s="17">
        <f t="shared" ref="H652:N652" si="889">H653+H656</f>
        <v>0</v>
      </c>
      <c r="I652" s="13">
        <f t="shared" si="889"/>
        <v>0</v>
      </c>
      <c r="J652" s="13">
        <f t="shared" si="889"/>
        <v>0</v>
      </c>
      <c r="K652" s="13">
        <f t="shared" si="889"/>
        <v>0</v>
      </c>
      <c r="L652" s="13">
        <f t="shared" si="889"/>
        <v>0</v>
      </c>
      <c r="M652" s="17">
        <f t="shared" si="889"/>
        <v>9185</v>
      </c>
      <c r="N652" s="17">
        <f t="shared" si="889"/>
        <v>0</v>
      </c>
      <c r="O652" s="13">
        <f t="shared" ref="O652:T652" si="890">O653+O656</f>
        <v>0</v>
      </c>
      <c r="P652" s="13">
        <f t="shared" si="890"/>
        <v>0</v>
      </c>
      <c r="Q652" s="13">
        <f t="shared" si="890"/>
        <v>0</v>
      </c>
      <c r="R652" s="13">
        <f t="shared" si="890"/>
        <v>0</v>
      </c>
      <c r="S652" s="17">
        <f t="shared" si="890"/>
        <v>9185</v>
      </c>
      <c r="T652" s="17">
        <f t="shared" si="890"/>
        <v>0</v>
      </c>
      <c r="U652" s="13">
        <f t="shared" ref="U652:Z652" si="891">U653+U656</f>
        <v>0</v>
      </c>
      <c r="V652" s="13">
        <f t="shared" si="891"/>
        <v>0</v>
      </c>
      <c r="W652" s="13">
        <f t="shared" si="891"/>
        <v>0</v>
      </c>
      <c r="X652" s="13">
        <f t="shared" si="891"/>
        <v>0</v>
      </c>
      <c r="Y652" s="17">
        <f t="shared" si="891"/>
        <v>9185</v>
      </c>
      <c r="Z652" s="17">
        <f t="shared" si="891"/>
        <v>0</v>
      </c>
      <c r="AA652" s="13">
        <f t="shared" ref="AA652:AF652" si="892">AA653+AA656</f>
        <v>0</v>
      </c>
      <c r="AB652" s="13">
        <f t="shared" si="892"/>
        <v>0</v>
      </c>
      <c r="AC652" s="13">
        <f t="shared" si="892"/>
        <v>0</v>
      </c>
      <c r="AD652" s="13">
        <f t="shared" si="892"/>
        <v>0</v>
      </c>
      <c r="AE652" s="17">
        <f t="shared" si="892"/>
        <v>9185</v>
      </c>
      <c r="AF652" s="17">
        <f t="shared" si="892"/>
        <v>0</v>
      </c>
      <c r="AG652" s="13">
        <f t="shared" ref="AG652:AL652" si="893">AG653+AG656</f>
        <v>0</v>
      </c>
      <c r="AH652" s="13">
        <f t="shared" si="893"/>
        <v>0</v>
      </c>
      <c r="AI652" s="13">
        <f t="shared" si="893"/>
        <v>0</v>
      </c>
      <c r="AJ652" s="13">
        <f t="shared" si="893"/>
        <v>0</v>
      </c>
      <c r="AK652" s="85">
        <f t="shared" si="893"/>
        <v>9185</v>
      </c>
      <c r="AL652" s="85">
        <f t="shared" si="893"/>
        <v>0</v>
      </c>
      <c r="AM652" s="13">
        <f t="shared" ref="AM652:AR652" si="894">AM653+AM656</f>
        <v>0</v>
      </c>
      <c r="AN652" s="13">
        <f t="shared" si="894"/>
        <v>0</v>
      </c>
      <c r="AO652" s="13">
        <f t="shared" si="894"/>
        <v>0</v>
      </c>
      <c r="AP652" s="13">
        <f t="shared" si="894"/>
        <v>0</v>
      </c>
      <c r="AQ652" s="17">
        <f t="shared" si="894"/>
        <v>9185</v>
      </c>
      <c r="AR652" s="17">
        <f t="shared" si="894"/>
        <v>0</v>
      </c>
      <c r="AS652" s="6">
        <f t="shared" si="835"/>
        <v>9185</v>
      </c>
    </row>
    <row r="653" spans="1:45" hidden="1" x14ac:dyDescent="0.25">
      <c r="A653" s="60" t="s">
        <v>233</v>
      </c>
      <c r="B653" s="16">
        <v>913</v>
      </c>
      <c r="C653" s="16" t="s">
        <v>7</v>
      </c>
      <c r="D653" s="16" t="s">
        <v>7</v>
      </c>
      <c r="E653" s="16" t="s">
        <v>234</v>
      </c>
      <c r="F653" s="13"/>
      <c r="G653" s="17">
        <f>G654</f>
        <v>6663</v>
      </c>
      <c r="H653" s="17">
        <f t="shared" ref="H653:R654" si="895">H654</f>
        <v>0</v>
      </c>
      <c r="I653" s="13">
        <f t="shared" si="895"/>
        <v>0</v>
      </c>
      <c r="J653" s="13">
        <f t="shared" si="895"/>
        <v>0</v>
      </c>
      <c r="K653" s="13">
        <f t="shared" si="895"/>
        <v>0</v>
      </c>
      <c r="L653" s="13">
        <f t="shared" si="895"/>
        <v>0</v>
      </c>
      <c r="M653" s="17">
        <f t="shared" si="895"/>
        <v>6663</v>
      </c>
      <c r="N653" s="17">
        <f t="shared" si="895"/>
        <v>0</v>
      </c>
      <c r="O653" s="13">
        <f t="shared" si="895"/>
        <v>0</v>
      </c>
      <c r="P653" s="13">
        <f t="shared" si="895"/>
        <v>0</v>
      </c>
      <c r="Q653" s="13">
        <f t="shared" si="895"/>
        <v>0</v>
      </c>
      <c r="R653" s="13">
        <f t="shared" si="895"/>
        <v>0</v>
      </c>
      <c r="S653" s="17">
        <f>S654</f>
        <v>6663</v>
      </c>
      <c r="T653" s="17">
        <f>T654</f>
        <v>0</v>
      </c>
      <c r="U653" s="13">
        <f t="shared" ref="U653:X654" si="896">U654</f>
        <v>0</v>
      </c>
      <c r="V653" s="13">
        <f t="shared" si="896"/>
        <v>0</v>
      </c>
      <c r="W653" s="13">
        <f t="shared" si="896"/>
        <v>0</v>
      </c>
      <c r="X653" s="13">
        <f t="shared" si="896"/>
        <v>0</v>
      </c>
      <c r="Y653" s="17">
        <f>Y654</f>
        <v>6663</v>
      </c>
      <c r="Z653" s="17">
        <f>Z654</f>
        <v>0</v>
      </c>
      <c r="AA653" s="13">
        <f t="shared" ref="AA653:AD654" si="897">AA654</f>
        <v>0</v>
      </c>
      <c r="AB653" s="13">
        <f t="shared" si="897"/>
        <v>0</v>
      </c>
      <c r="AC653" s="13">
        <f t="shared" si="897"/>
        <v>0</v>
      </c>
      <c r="AD653" s="13">
        <f t="shared" si="897"/>
        <v>0</v>
      </c>
      <c r="AE653" s="17">
        <f>AE654</f>
        <v>6663</v>
      </c>
      <c r="AF653" s="17">
        <f>AF654</f>
        <v>0</v>
      </c>
      <c r="AG653" s="13">
        <f t="shared" ref="AG653:AJ654" si="898">AG654</f>
        <v>0</v>
      </c>
      <c r="AH653" s="13">
        <f t="shared" si="898"/>
        <v>0</v>
      </c>
      <c r="AI653" s="13">
        <f t="shared" si="898"/>
        <v>0</v>
      </c>
      <c r="AJ653" s="13">
        <f t="shared" si="898"/>
        <v>0</v>
      </c>
      <c r="AK653" s="85">
        <f>AK654</f>
        <v>6663</v>
      </c>
      <c r="AL653" s="85">
        <f>AL654</f>
        <v>0</v>
      </c>
      <c r="AM653" s="13">
        <f t="shared" ref="AM653:AP654" si="899">AM654</f>
        <v>0</v>
      </c>
      <c r="AN653" s="13">
        <f t="shared" si="899"/>
        <v>0</v>
      </c>
      <c r="AO653" s="13">
        <f t="shared" si="899"/>
        <v>0</v>
      </c>
      <c r="AP653" s="13">
        <f t="shared" si="899"/>
        <v>0</v>
      </c>
      <c r="AQ653" s="17">
        <f>AQ654</f>
        <v>6663</v>
      </c>
      <c r="AR653" s="17">
        <f>AR654</f>
        <v>0</v>
      </c>
      <c r="AS653" s="6">
        <f t="shared" si="835"/>
        <v>6663</v>
      </c>
    </row>
    <row r="654" spans="1:45" ht="33" hidden="1" x14ac:dyDescent="0.25">
      <c r="A654" s="60" t="s">
        <v>12</v>
      </c>
      <c r="B654" s="16">
        <v>913</v>
      </c>
      <c r="C654" s="16" t="s">
        <v>7</v>
      </c>
      <c r="D654" s="16" t="s">
        <v>7</v>
      </c>
      <c r="E654" s="16" t="s">
        <v>234</v>
      </c>
      <c r="F654" s="13">
        <v>600</v>
      </c>
      <c r="G654" s="17">
        <f>G655</f>
        <v>6663</v>
      </c>
      <c r="H654" s="17">
        <f t="shared" si="895"/>
        <v>0</v>
      </c>
      <c r="I654" s="13">
        <f t="shared" si="895"/>
        <v>0</v>
      </c>
      <c r="J654" s="13">
        <f t="shared" si="895"/>
        <v>0</v>
      </c>
      <c r="K654" s="13">
        <f t="shared" si="895"/>
        <v>0</v>
      </c>
      <c r="L654" s="13">
        <f t="shared" si="895"/>
        <v>0</v>
      </c>
      <c r="M654" s="17">
        <f t="shared" si="895"/>
        <v>6663</v>
      </c>
      <c r="N654" s="17">
        <f t="shared" si="895"/>
        <v>0</v>
      </c>
      <c r="O654" s="13">
        <f t="shared" si="895"/>
        <v>0</v>
      </c>
      <c r="P654" s="13">
        <f t="shared" si="895"/>
        <v>0</v>
      </c>
      <c r="Q654" s="13">
        <f t="shared" si="895"/>
        <v>0</v>
      </c>
      <c r="R654" s="13">
        <f t="shared" si="895"/>
        <v>0</v>
      </c>
      <c r="S654" s="17">
        <f>S655</f>
        <v>6663</v>
      </c>
      <c r="T654" s="17">
        <f>T655</f>
        <v>0</v>
      </c>
      <c r="U654" s="13">
        <f t="shared" si="896"/>
        <v>0</v>
      </c>
      <c r="V654" s="13">
        <f t="shared" si="896"/>
        <v>0</v>
      </c>
      <c r="W654" s="13">
        <f t="shared" si="896"/>
        <v>0</v>
      </c>
      <c r="X654" s="13">
        <f t="shared" si="896"/>
        <v>0</v>
      </c>
      <c r="Y654" s="17">
        <f>Y655</f>
        <v>6663</v>
      </c>
      <c r="Z654" s="17">
        <f>Z655</f>
        <v>0</v>
      </c>
      <c r="AA654" s="13">
        <f t="shared" si="897"/>
        <v>0</v>
      </c>
      <c r="AB654" s="13">
        <f t="shared" si="897"/>
        <v>0</v>
      </c>
      <c r="AC654" s="13">
        <f t="shared" si="897"/>
        <v>0</v>
      </c>
      <c r="AD654" s="13">
        <f t="shared" si="897"/>
        <v>0</v>
      </c>
      <c r="AE654" s="17">
        <f>AE655</f>
        <v>6663</v>
      </c>
      <c r="AF654" s="17">
        <f>AF655</f>
        <v>0</v>
      </c>
      <c r="AG654" s="13">
        <f t="shared" si="898"/>
        <v>0</v>
      </c>
      <c r="AH654" s="13">
        <f t="shared" si="898"/>
        <v>0</v>
      </c>
      <c r="AI654" s="13">
        <f t="shared" si="898"/>
        <v>0</v>
      </c>
      <c r="AJ654" s="13">
        <f t="shared" si="898"/>
        <v>0</v>
      </c>
      <c r="AK654" s="85">
        <f>AK655</f>
        <v>6663</v>
      </c>
      <c r="AL654" s="85">
        <f>AL655</f>
        <v>0</v>
      </c>
      <c r="AM654" s="13">
        <f t="shared" si="899"/>
        <v>0</v>
      </c>
      <c r="AN654" s="13">
        <f t="shared" si="899"/>
        <v>0</v>
      </c>
      <c r="AO654" s="13">
        <f t="shared" si="899"/>
        <v>0</v>
      </c>
      <c r="AP654" s="13">
        <f t="shared" si="899"/>
        <v>0</v>
      </c>
      <c r="AQ654" s="17">
        <f>AQ655</f>
        <v>6663</v>
      </c>
      <c r="AR654" s="17">
        <f>AR655</f>
        <v>0</v>
      </c>
      <c r="AS654" s="6">
        <f t="shared" ref="AS654:AS717" si="900">AQ654-AR654</f>
        <v>6663</v>
      </c>
    </row>
    <row r="655" spans="1:45" hidden="1" x14ac:dyDescent="0.25">
      <c r="A655" s="64" t="s">
        <v>14</v>
      </c>
      <c r="B655" s="16">
        <v>913</v>
      </c>
      <c r="C655" s="16" t="s">
        <v>7</v>
      </c>
      <c r="D655" s="16" t="s">
        <v>7</v>
      </c>
      <c r="E655" s="16" t="s">
        <v>234</v>
      </c>
      <c r="F655" s="13">
        <v>610</v>
      </c>
      <c r="G655" s="13">
        <v>6663</v>
      </c>
      <c r="H655" s="13"/>
      <c r="I655" s="13"/>
      <c r="J655" s="13"/>
      <c r="K655" s="13"/>
      <c r="L655" s="13"/>
      <c r="M655" s="13">
        <f>G655+I655+J655+K655+L655</f>
        <v>6663</v>
      </c>
      <c r="N655" s="13">
        <f>H655+J655</f>
        <v>0</v>
      </c>
      <c r="O655" s="13"/>
      <c r="P655" s="13"/>
      <c r="Q655" s="13"/>
      <c r="R655" s="13"/>
      <c r="S655" s="13">
        <f>M655+O655+P655+Q655+R655</f>
        <v>6663</v>
      </c>
      <c r="T655" s="13">
        <f>N655+P655</f>
        <v>0</v>
      </c>
      <c r="U655" s="13"/>
      <c r="V655" s="13"/>
      <c r="W655" s="13"/>
      <c r="X655" s="13"/>
      <c r="Y655" s="13">
        <f>S655+U655+V655+W655+X655</f>
        <v>6663</v>
      </c>
      <c r="Z655" s="13">
        <f>T655+V655</f>
        <v>0</v>
      </c>
      <c r="AA655" s="13"/>
      <c r="AB655" s="13"/>
      <c r="AC655" s="13"/>
      <c r="AD655" s="13"/>
      <c r="AE655" s="13">
        <f>Y655+AA655+AB655+AC655+AD655</f>
        <v>6663</v>
      </c>
      <c r="AF655" s="13">
        <f>Z655+AB655</f>
        <v>0</v>
      </c>
      <c r="AG655" s="13"/>
      <c r="AH655" s="13"/>
      <c r="AI655" s="13"/>
      <c r="AJ655" s="13"/>
      <c r="AK655" s="81">
        <f>AE655+AG655+AH655+AI655+AJ655</f>
        <v>6663</v>
      </c>
      <c r="AL655" s="81">
        <f>AF655+AH655</f>
        <v>0</v>
      </c>
      <c r="AM655" s="13"/>
      <c r="AN655" s="13"/>
      <c r="AO655" s="13"/>
      <c r="AP655" s="13"/>
      <c r="AQ655" s="13">
        <f>AK655+AM655+AN655+AO655+AP655</f>
        <v>6663</v>
      </c>
      <c r="AR655" s="13">
        <f>AL655+AN655</f>
        <v>0</v>
      </c>
      <c r="AS655" s="6">
        <f t="shared" si="900"/>
        <v>6663</v>
      </c>
    </row>
    <row r="656" spans="1:45" hidden="1" x14ac:dyDescent="0.25">
      <c r="A656" s="60" t="s">
        <v>16</v>
      </c>
      <c r="B656" s="16">
        <v>913</v>
      </c>
      <c r="C656" s="16" t="s">
        <v>7</v>
      </c>
      <c r="D656" s="16" t="s">
        <v>7</v>
      </c>
      <c r="E656" s="16" t="s">
        <v>235</v>
      </c>
      <c r="F656" s="13"/>
      <c r="G656" s="17">
        <f>G657</f>
        <v>2522</v>
      </c>
      <c r="H656" s="17">
        <f t="shared" ref="H656:R657" si="901">H657</f>
        <v>0</v>
      </c>
      <c r="I656" s="13">
        <f t="shared" si="901"/>
        <v>0</v>
      </c>
      <c r="J656" s="13">
        <f t="shared" si="901"/>
        <v>0</v>
      </c>
      <c r="K656" s="13">
        <f t="shared" si="901"/>
        <v>0</v>
      </c>
      <c r="L656" s="13">
        <f t="shared" si="901"/>
        <v>0</v>
      </c>
      <c r="M656" s="17">
        <f t="shared" si="901"/>
        <v>2522</v>
      </c>
      <c r="N656" s="17">
        <f t="shared" si="901"/>
        <v>0</v>
      </c>
      <c r="O656" s="13">
        <f t="shared" si="901"/>
        <v>0</v>
      </c>
      <c r="P656" s="13">
        <f t="shared" si="901"/>
        <v>0</v>
      </c>
      <c r="Q656" s="13">
        <f t="shared" si="901"/>
        <v>0</v>
      </c>
      <c r="R656" s="13">
        <f t="shared" si="901"/>
        <v>0</v>
      </c>
      <c r="S656" s="17">
        <f>S657</f>
        <v>2522</v>
      </c>
      <c r="T656" s="17">
        <f>T657</f>
        <v>0</v>
      </c>
      <c r="U656" s="13">
        <f t="shared" ref="U656:X657" si="902">U657</f>
        <v>0</v>
      </c>
      <c r="V656" s="13">
        <f t="shared" si="902"/>
        <v>0</v>
      </c>
      <c r="W656" s="13">
        <f t="shared" si="902"/>
        <v>0</v>
      </c>
      <c r="X656" s="13">
        <f t="shared" si="902"/>
        <v>0</v>
      </c>
      <c r="Y656" s="17">
        <f>Y657</f>
        <v>2522</v>
      </c>
      <c r="Z656" s="17">
        <f>Z657</f>
        <v>0</v>
      </c>
      <c r="AA656" s="13">
        <f t="shared" ref="AA656:AD657" si="903">AA657</f>
        <v>0</v>
      </c>
      <c r="AB656" s="13">
        <f t="shared" si="903"/>
        <v>0</v>
      </c>
      <c r="AC656" s="13">
        <f t="shared" si="903"/>
        <v>0</v>
      </c>
      <c r="AD656" s="13">
        <f t="shared" si="903"/>
        <v>0</v>
      </c>
      <c r="AE656" s="17">
        <f>AE657</f>
        <v>2522</v>
      </c>
      <c r="AF656" s="17">
        <f>AF657</f>
        <v>0</v>
      </c>
      <c r="AG656" s="13">
        <f t="shared" ref="AG656:AJ657" si="904">AG657</f>
        <v>0</v>
      </c>
      <c r="AH656" s="13">
        <f t="shared" si="904"/>
        <v>0</v>
      </c>
      <c r="AI656" s="13">
        <f t="shared" si="904"/>
        <v>0</v>
      </c>
      <c r="AJ656" s="13">
        <f t="shared" si="904"/>
        <v>0</v>
      </c>
      <c r="AK656" s="85">
        <f>AK657</f>
        <v>2522</v>
      </c>
      <c r="AL656" s="85">
        <f>AL657</f>
        <v>0</v>
      </c>
      <c r="AM656" s="13">
        <f t="shared" ref="AM656:AP657" si="905">AM657</f>
        <v>0</v>
      </c>
      <c r="AN656" s="13">
        <f t="shared" si="905"/>
        <v>0</v>
      </c>
      <c r="AO656" s="13">
        <f t="shared" si="905"/>
        <v>0</v>
      </c>
      <c r="AP656" s="13">
        <f t="shared" si="905"/>
        <v>0</v>
      </c>
      <c r="AQ656" s="17">
        <f>AQ657</f>
        <v>2522</v>
      </c>
      <c r="AR656" s="17">
        <f>AR657</f>
        <v>0</v>
      </c>
      <c r="AS656" s="6">
        <f t="shared" si="900"/>
        <v>2522</v>
      </c>
    </row>
    <row r="657" spans="1:45" ht="33" hidden="1" x14ac:dyDescent="0.25">
      <c r="A657" s="60" t="s">
        <v>12</v>
      </c>
      <c r="B657" s="16">
        <v>913</v>
      </c>
      <c r="C657" s="16" t="s">
        <v>7</v>
      </c>
      <c r="D657" s="16" t="s">
        <v>7</v>
      </c>
      <c r="E657" s="16" t="s">
        <v>235</v>
      </c>
      <c r="F657" s="13">
        <v>600</v>
      </c>
      <c r="G657" s="17">
        <f>G658</f>
        <v>2522</v>
      </c>
      <c r="H657" s="17">
        <f t="shared" si="901"/>
        <v>0</v>
      </c>
      <c r="I657" s="13">
        <f t="shared" si="901"/>
        <v>0</v>
      </c>
      <c r="J657" s="13">
        <f t="shared" si="901"/>
        <v>0</v>
      </c>
      <c r="K657" s="13">
        <f t="shared" si="901"/>
        <v>0</v>
      </c>
      <c r="L657" s="13">
        <f t="shared" si="901"/>
        <v>0</v>
      </c>
      <c r="M657" s="17">
        <f t="shared" si="901"/>
        <v>2522</v>
      </c>
      <c r="N657" s="17">
        <f t="shared" si="901"/>
        <v>0</v>
      </c>
      <c r="O657" s="13">
        <f t="shared" si="901"/>
        <v>0</v>
      </c>
      <c r="P657" s="13">
        <f t="shared" si="901"/>
        <v>0</v>
      </c>
      <c r="Q657" s="13">
        <f t="shared" si="901"/>
        <v>0</v>
      </c>
      <c r="R657" s="13">
        <f t="shared" si="901"/>
        <v>0</v>
      </c>
      <c r="S657" s="17">
        <f>S658</f>
        <v>2522</v>
      </c>
      <c r="T657" s="17">
        <f>T658</f>
        <v>0</v>
      </c>
      <c r="U657" s="13">
        <f t="shared" si="902"/>
        <v>0</v>
      </c>
      <c r="V657" s="13">
        <f t="shared" si="902"/>
        <v>0</v>
      </c>
      <c r="W657" s="13">
        <f t="shared" si="902"/>
        <v>0</v>
      </c>
      <c r="X657" s="13">
        <f t="shared" si="902"/>
        <v>0</v>
      </c>
      <c r="Y657" s="17">
        <f>Y658</f>
        <v>2522</v>
      </c>
      <c r="Z657" s="17">
        <f>Z658</f>
        <v>0</v>
      </c>
      <c r="AA657" s="13">
        <f t="shared" si="903"/>
        <v>0</v>
      </c>
      <c r="AB657" s="13">
        <f t="shared" si="903"/>
        <v>0</v>
      </c>
      <c r="AC657" s="13">
        <f t="shared" si="903"/>
        <v>0</v>
      </c>
      <c r="AD657" s="13">
        <f t="shared" si="903"/>
        <v>0</v>
      </c>
      <c r="AE657" s="17">
        <f>AE658</f>
        <v>2522</v>
      </c>
      <c r="AF657" s="17">
        <f>AF658</f>
        <v>0</v>
      </c>
      <c r="AG657" s="13">
        <f t="shared" si="904"/>
        <v>0</v>
      </c>
      <c r="AH657" s="13">
        <f t="shared" si="904"/>
        <v>0</v>
      </c>
      <c r="AI657" s="13">
        <f t="shared" si="904"/>
        <v>0</v>
      </c>
      <c r="AJ657" s="13">
        <f t="shared" si="904"/>
        <v>0</v>
      </c>
      <c r="AK657" s="85">
        <f>AK658</f>
        <v>2522</v>
      </c>
      <c r="AL657" s="85">
        <f>AL658</f>
        <v>0</v>
      </c>
      <c r="AM657" s="13">
        <f t="shared" si="905"/>
        <v>0</v>
      </c>
      <c r="AN657" s="13">
        <f t="shared" si="905"/>
        <v>0</v>
      </c>
      <c r="AO657" s="13">
        <f t="shared" si="905"/>
        <v>0</v>
      </c>
      <c r="AP657" s="13">
        <f t="shared" si="905"/>
        <v>0</v>
      </c>
      <c r="AQ657" s="17">
        <f>AQ658</f>
        <v>2522</v>
      </c>
      <c r="AR657" s="17">
        <f>AR658</f>
        <v>0</v>
      </c>
      <c r="AS657" s="6">
        <f t="shared" si="900"/>
        <v>2522</v>
      </c>
    </row>
    <row r="658" spans="1:45" hidden="1" x14ac:dyDescent="0.25">
      <c r="A658" s="64" t="s">
        <v>14</v>
      </c>
      <c r="B658" s="16">
        <v>913</v>
      </c>
      <c r="C658" s="16" t="s">
        <v>7</v>
      </c>
      <c r="D658" s="16" t="s">
        <v>7</v>
      </c>
      <c r="E658" s="16" t="s">
        <v>235</v>
      </c>
      <c r="F658" s="13">
        <v>610</v>
      </c>
      <c r="G658" s="13">
        <v>2522</v>
      </c>
      <c r="H658" s="13"/>
      <c r="I658" s="13"/>
      <c r="J658" s="13"/>
      <c r="K658" s="13"/>
      <c r="L658" s="13"/>
      <c r="M658" s="13">
        <f>G658+I658+J658+K658+L658</f>
        <v>2522</v>
      </c>
      <c r="N658" s="13">
        <f>H658+J658</f>
        <v>0</v>
      </c>
      <c r="O658" s="13"/>
      <c r="P658" s="13"/>
      <c r="Q658" s="13"/>
      <c r="R658" s="13"/>
      <c r="S658" s="13">
        <f>M658+O658+P658+Q658+R658</f>
        <v>2522</v>
      </c>
      <c r="T658" s="13">
        <f>N658+P658</f>
        <v>0</v>
      </c>
      <c r="U658" s="13"/>
      <c r="V658" s="13"/>
      <c r="W658" s="13"/>
      <c r="X658" s="13"/>
      <c r="Y658" s="13">
        <f>S658+U658+V658+W658+X658</f>
        <v>2522</v>
      </c>
      <c r="Z658" s="13">
        <f>T658+V658</f>
        <v>0</v>
      </c>
      <c r="AA658" s="13"/>
      <c r="AB658" s="13"/>
      <c r="AC658" s="13"/>
      <c r="AD658" s="13"/>
      <c r="AE658" s="13">
        <f>Y658+AA658+AB658+AC658+AD658</f>
        <v>2522</v>
      </c>
      <c r="AF658" s="13">
        <f>Z658+AB658</f>
        <v>0</v>
      </c>
      <c r="AG658" s="13"/>
      <c r="AH658" s="13"/>
      <c r="AI658" s="13"/>
      <c r="AJ658" s="13"/>
      <c r="AK658" s="81">
        <f>AE658+AG658+AH658+AI658+AJ658</f>
        <v>2522</v>
      </c>
      <c r="AL658" s="81">
        <f>AF658+AH658</f>
        <v>0</v>
      </c>
      <c r="AM658" s="13"/>
      <c r="AN658" s="13"/>
      <c r="AO658" s="13"/>
      <c r="AP658" s="13"/>
      <c r="AQ658" s="13">
        <f>AK658+AM658+AN658+AO658+AP658</f>
        <v>2522</v>
      </c>
      <c r="AR658" s="13">
        <f>AL658+AN658</f>
        <v>0</v>
      </c>
      <c r="AS658" s="6">
        <f t="shared" si="900"/>
        <v>2522</v>
      </c>
    </row>
    <row r="659" spans="1:45" ht="18.75" hidden="1" x14ac:dyDescent="0.3">
      <c r="A659" s="59" t="s">
        <v>240</v>
      </c>
      <c r="B659" s="14">
        <v>913</v>
      </c>
      <c r="C659" s="14" t="s">
        <v>7</v>
      </c>
      <c r="D659" s="14" t="s">
        <v>134</v>
      </c>
      <c r="E659" s="14"/>
      <c r="F659" s="14"/>
      <c r="G659" s="15">
        <f>G660</f>
        <v>71023</v>
      </c>
      <c r="H659" s="15">
        <f t="shared" ref="H659:R659" si="906">H660</f>
        <v>0</v>
      </c>
      <c r="I659" s="13">
        <f t="shared" si="906"/>
        <v>0</v>
      </c>
      <c r="J659" s="13">
        <f t="shared" si="906"/>
        <v>0</v>
      </c>
      <c r="K659" s="13">
        <f t="shared" si="906"/>
        <v>0</v>
      </c>
      <c r="L659" s="13">
        <f t="shared" si="906"/>
        <v>0</v>
      </c>
      <c r="M659" s="15">
        <f t="shared" si="906"/>
        <v>71023</v>
      </c>
      <c r="N659" s="15">
        <f t="shared" si="906"/>
        <v>0</v>
      </c>
      <c r="O659" s="13">
        <f t="shared" si="906"/>
        <v>0</v>
      </c>
      <c r="P659" s="13">
        <f t="shared" si="906"/>
        <v>0</v>
      </c>
      <c r="Q659" s="13">
        <f t="shared" si="906"/>
        <v>0</v>
      </c>
      <c r="R659" s="13">
        <f t="shared" si="906"/>
        <v>0</v>
      </c>
      <c r="S659" s="15">
        <f t="shared" ref="S659:AR659" si="907">S660</f>
        <v>71023</v>
      </c>
      <c r="T659" s="15">
        <f t="shared" si="907"/>
        <v>0</v>
      </c>
      <c r="U659" s="13">
        <f t="shared" si="907"/>
        <v>0</v>
      </c>
      <c r="V659" s="13">
        <f t="shared" si="907"/>
        <v>0</v>
      </c>
      <c r="W659" s="13">
        <f t="shared" si="907"/>
        <v>0</v>
      </c>
      <c r="X659" s="13">
        <f t="shared" si="907"/>
        <v>0</v>
      </c>
      <c r="Y659" s="15">
        <f t="shared" si="907"/>
        <v>71023</v>
      </c>
      <c r="Z659" s="15">
        <f t="shared" si="907"/>
        <v>0</v>
      </c>
      <c r="AA659" s="18">
        <f t="shared" si="907"/>
        <v>-571</v>
      </c>
      <c r="AB659" s="13">
        <f t="shared" si="907"/>
        <v>0</v>
      </c>
      <c r="AC659" s="13">
        <f t="shared" si="907"/>
        <v>0</v>
      </c>
      <c r="AD659" s="18">
        <f t="shared" si="907"/>
        <v>-545</v>
      </c>
      <c r="AE659" s="15">
        <f t="shared" si="907"/>
        <v>69907</v>
      </c>
      <c r="AF659" s="15">
        <f t="shared" si="907"/>
        <v>0</v>
      </c>
      <c r="AG659" s="18">
        <f t="shared" si="907"/>
        <v>155</v>
      </c>
      <c r="AH659" s="13">
        <f t="shared" si="907"/>
        <v>0</v>
      </c>
      <c r="AI659" s="13">
        <f t="shared" si="907"/>
        <v>0</v>
      </c>
      <c r="AJ659" s="18">
        <f t="shared" si="907"/>
        <v>0</v>
      </c>
      <c r="AK659" s="84">
        <f t="shared" si="907"/>
        <v>70062</v>
      </c>
      <c r="AL659" s="84">
        <f t="shared" si="907"/>
        <v>0</v>
      </c>
      <c r="AM659" s="18">
        <f t="shared" si="907"/>
        <v>0</v>
      </c>
      <c r="AN659" s="18">
        <f t="shared" si="907"/>
        <v>6343</v>
      </c>
      <c r="AO659" s="18">
        <f t="shared" si="907"/>
        <v>0</v>
      </c>
      <c r="AP659" s="18">
        <f t="shared" si="907"/>
        <v>0</v>
      </c>
      <c r="AQ659" s="15">
        <f t="shared" si="907"/>
        <v>76405</v>
      </c>
      <c r="AR659" s="15">
        <f t="shared" si="907"/>
        <v>6343</v>
      </c>
      <c r="AS659" s="6">
        <f t="shared" si="900"/>
        <v>70062</v>
      </c>
    </row>
    <row r="660" spans="1:45" ht="34.5" hidden="1" customHeight="1" x14ac:dyDescent="0.25">
      <c r="A660" s="56" t="s">
        <v>543</v>
      </c>
      <c r="B660" s="16">
        <v>913</v>
      </c>
      <c r="C660" s="16" t="s">
        <v>7</v>
      </c>
      <c r="D660" s="16" t="s">
        <v>134</v>
      </c>
      <c r="E660" s="16" t="s">
        <v>210</v>
      </c>
      <c r="F660" s="16"/>
      <c r="G660" s="20">
        <f>G661+G665+G669</f>
        <v>71023</v>
      </c>
      <c r="H660" s="20">
        <f t="shared" ref="H660:N660" si="908">H661+H665+H669</f>
        <v>0</v>
      </c>
      <c r="I660" s="13">
        <f t="shared" si="908"/>
        <v>0</v>
      </c>
      <c r="J660" s="13">
        <f t="shared" si="908"/>
        <v>0</v>
      </c>
      <c r="K660" s="13">
        <f t="shared" si="908"/>
        <v>0</v>
      </c>
      <c r="L660" s="13">
        <f t="shared" si="908"/>
        <v>0</v>
      </c>
      <c r="M660" s="20">
        <f t="shared" si="908"/>
        <v>71023</v>
      </c>
      <c r="N660" s="20">
        <f t="shared" si="908"/>
        <v>0</v>
      </c>
      <c r="O660" s="13">
        <f t="shared" ref="O660:T660" si="909">O661+O665+O669</f>
        <v>0</v>
      </c>
      <c r="P660" s="13">
        <f t="shared" si="909"/>
        <v>0</v>
      </c>
      <c r="Q660" s="13">
        <f t="shared" si="909"/>
        <v>0</v>
      </c>
      <c r="R660" s="13">
        <f t="shared" si="909"/>
        <v>0</v>
      </c>
      <c r="S660" s="20">
        <f t="shared" si="909"/>
        <v>71023</v>
      </c>
      <c r="T660" s="20">
        <f t="shared" si="909"/>
        <v>0</v>
      </c>
      <c r="U660" s="13">
        <f t="shared" ref="U660:Z660" si="910">U661+U665+U669</f>
        <v>0</v>
      </c>
      <c r="V660" s="13">
        <f t="shared" si="910"/>
        <v>0</v>
      </c>
      <c r="W660" s="13">
        <f t="shared" si="910"/>
        <v>0</v>
      </c>
      <c r="X660" s="13">
        <f t="shared" si="910"/>
        <v>0</v>
      </c>
      <c r="Y660" s="20">
        <f t="shared" si="910"/>
        <v>71023</v>
      </c>
      <c r="Z660" s="20">
        <f t="shared" si="910"/>
        <v>0</v>
      </c>
      <c r="AA660" s="13">
        <f t="shared" ref="AA660:AF660" si="911">AA661+AA665+AA669</f>
        <v>-571</v>
      </c>
      <c r="AB660" s="13">
        <f t="shared" si="911"/>
        <v>0</v>
      </c>
      <c r="AC660" s="13">
        <f t="shared" si="911"/>
        <v>0</v>
      </c>
      <c r="AD660" s="13">
        <f t="shared" si="911"/>
        <v>-545</v>
      </c>
      <c r="AE660" s="20">
        <f t="shared" si="911"/>
        <v>69907</v>
      </c>
      <c r="AF660" s="20">
        <f t="shared" si="911"/>
        <v>0</v>
      </c>
      <c r="AG660" s="13">
        <f t="shared" ref="AG660:AL660" si="912">AG661+AG665+AG669</f>
        <v>155</v>
      </c>
      <c r="AH660" s="13">
        <f t="shared" si="912"/>
        <v>0</v>
      </c>
      <c r="AI660" s="13">
        <f t="shared" si="912"/>
        <v>0</v>
      </c>
      <c r="AJ660" s="13">
        <f t="shared" si="912"/>
        <v>0</v>
      </c>
      <c r="AK660" s="87">
        <f t="shared" si="912"/>
        <v>70062</v>
      </c>
      <c r="AL660" s="87">
        <f t="shared" si="912"/>
        <v>0</v>
      </c>
      <c r="AM660" s="98">
        <f>AM661+AM665+AM669+AM677+AM684+AM687</f>
        <v>0</v>
      </c>
      <c r="AN660" s="98">
        <f t="shared" ref="AN660:AR660" si="913">AN661+AN665+AN669+AN677+AN684+AN687</f>
        <v>6343</v>
      </c>
      <c r="AO660" s="98">
        <f t="shared" si="913"/>
        <v>0</v>
      </c>
      <c r="AP660" s="98">
        <f t="shared" si="913"/>
        <v>0</v>
      </c>
      <c r="AQ660" s="98">
        <f t="shared" si="913"/>
        <v>76405</v>
      </c>
      <c r="AR660" s="98">
        <f t="shared" si="913"/>
        <v>6343</v>
      </c>
      <c r="AS660" s="6">
        <f t="shared" si="900"/>
        <v>70062</v>
      </c>
    </row>
    <row r="661" spans="1:45" ht="33" hidden="1" x14ac:dyDescent="0.25">
      <c r="A661" s="60" t="s">
        <v>10</v>
      </c>
      <c r="B661" s="16">
        <v>913</v>
      </c>
      <c r="C661" s="16" t="s">
        <v>7</v>
      </c>
      <c r="D661" s="16" t="s">
        <v>134</v>
      </c>
      <c r="E661" s="16" t="s">
        <v>221</v>
      </c>
      <c r="F661" s="16"/>
      <c r="G661" s="20">
        <f t="shared" ref="G661:R663" si="914">G662</f>
        <v>49220</v>
      </c>
      <c r="H661" s="20">
        <f t="shared" si="914"/>
        <v>0</v>
      </c>
      <c r="I661" s="13">
        <f t="shared" si="914"/>
        <v>0</v>
      </c>
      <c r="J661" s="13">
        <f t="shared" si="914"/>
        <v>0</v>
      </c>
      <c r="K661" s="13">
        <f t="shared" si="914"/>
        <v>0</v>
      </c>
      <c r="L661" s="13">
        <f t="shared" si="914"/>
        <v>0</v>
      </c>
      <c r="M661" s="20">
        <f t="shared" si="914"/>
        <v>49220</v>
      </c>
      <c r="N661" s="20">
        <f t="shared" si="914"/>
        <v>0</v>
      </c>
      <c r="O661" s="13">
        <f t="shared" si="914"/>
        <v>0</v>
      </c>
      <c r="P661" s="13">
        <f t="shared" si="914"/>
        <v>0</v>
      </c>
      <c r="Q661" s="13">
        <f t="shared" si="914"/>
        <v>0</v>
      </c>
      <c r="R661" s="13">
        <f t="shared" si="914"/>
        <v>0</v>
      </c>
      <c r="S661" s="20">
        <f t="shared" ref="S661:AH663" si="915">S662</f>
        <v>49220</v>
      </c>
      <c r="T661" s="20">
        <f t="shared" si="915"/>
        <v>0</v>
      </c>
      <c r="U661" s="13">
        <f t="shared" si="915"/>
        <v>0</v>
      </c>
      <c r="V661" s="13">
        <f t="shared" si="915"/>
        <v>0</v>
      </c>
      <c r="W661" s="13">
        <f t="shared" si="915"/>
        <v>0</v>
      </c>
      <c r="X661" s="13">
        <f t="shared" si="915"/>
        <v>0</v>
      </c>
      <c r="Y661" s="20">
        <f t="shared" si="915"/>
        <v>49220</v>
      </c>
      <c r="Z661" s="20">
        <f t="shared" si="915"/>
        <v>0</v>
      </c>
      <c r="AA661" s="13">
        <f t="shared" si="915"/>
        <v>-571</v>
      </c>
      <c r="AB661" s="13">
        <f t="shared" si="915"/>
        <v>0</v>
      </c>
      <c r="AC661" s="13">
        <f t="shared" si="915"/>
        <v>0</v>
      </c>
      <c r="AD661" s="13">
        <f t="shared" si="915"/>
        <v>0</v>
      </c>
      <c r="AE661" s="20">
        <f t="shared" si="915"/>
        <v>48649</v>
      </c>
      <c r="AF661" s="20">
        <f t="shared" si="915"/>
        <v>0</v>
      </c>
      <c r="AG661" s="13">
        <f t="shared" si="915"/>
        <v>0</v>
      </c>
      <c r="AH661" s="13">
        <f t="shared" si="915"/>
        <v>0</v>
      </c>
      <c r="AI661" s="13">
        <f t="shared" ref="AG661:AR663" si="916">AI662</f>
        <v>0</v>
      </c>
      <c r="AJ661" s="13">
        <f t="shared" si="916"/>
        <v>0</v>
      </c>
      <c r="AK661" s="87">
        <f t="shared" si="916"/>
        <v>48649</v>
      </c>
      <c r="AL661" s="87">
        <f t="shared" si="916"/>
        <v>0</v>
      </c>
      <c r="AM661" s="13">
        <f t="shared" si="916"/>
        <v>-1150</v>
      </c>
      <c r="AN661" s="13">
        <f t="shared" si="916"/>
        <v>0</v>
      </c>
      <c r="AO661" s="13">
        <f t="shared" si="916"/>
        <v>0</v>
      </c>
      <c r="AP661" s="13">
        <f t="shared" si="916"/>
        <v>0</v>
      </c>
      <c r="AQ661" s="20">
        <f t="shared" si="916"/>
        <v>47499</v>
      </c>
      <c r="AR661" s="20">
        <f t="shared" si="916"/>
        <v>0</v>
      </c>
      <c r="AS661" s="6">
        <f t="shared" si="900"/>
        <v>47499</v>
      </c>
    </row>
    <row r="662" spans="1:45" ht="33" hidden="1" x14ac:dyDescent="0.25">
      <c r="A662" s="60" t="s">
        <v>241</v>
      </c>
      <c r="B662" s="16">
        <v>913</v>
      </c>
      <c r="C662" s="16" t="s">
        <v>7</v>
      </c>
      <c r="D662" s="16" t="s">
        <v>134</v>
      </c>
      <c r="E662" s="16" t="s">
        <v>242</v>
      </c>
      <c r="F662" s="16"/>
      <c r="G662" s="20">
        <f t="shared" si="914"/>
        <v>49220</v>
      </c>
      <c r="H662" s="20">
        <f t="shared" si="914"/>
        <v>0</v>
      </c>
      <c r="I662" s="13">
        <f t="shared" si="914"/>
        <v>0</v>
      </c>
      <c r="J662" s="13">
        <f t="shared" si="914"/>
        <v>0</v>
      </c>
      <c r="K662" s="13">
        <f t="shared" si="914"/>
        <v>0</v>
      </c>
      <c r="L662" s="13">
        <f t="shared" si="914"/>
        <v>0</v>
      </c>
      <c r="M662" s="20">
        <f t="shared" si="914"/>
        <v>49220</v>
      </c>
      <c r="N662" s="20">
        <f t="shared" si="914"/>
        <v>0</v>
      </c>
      <c r="O662" s="13">
        <f t="shared" si="914"/>
        <v>0</v>
      </c>
      <c r="P662" s="13">
        <f t="shared" si="914"/>
        <v>0</v>
      </c>
      <c r="Q662" s="13">
        <f t="shared" si="914"/>
        <v>0</v>
      </c>
      <c r="R662" s="13">
        <f t="shared" si="914"/>
        <v>0</v>
      </c>
      <c r="S662" s="20">
        <f t="shared" si="915"/>
        <v>49220</v>
      </c>
      <c r="T662" s="20">
        <f t="shared" si="915"/>
        <v>0</v>
      </c>
      <c r="U662" s="13">
        <f t="shared" si="915"/>
        <v>0</v>
      </c>
      <c r="V662" s="13">
        <f t="shared" si="915"/>
        <v>0</v>
      </c>
      <c r="W662" s="13">
        <f t="shared" si="915"/>
        <v>0</v>
      </c>
      <c r="X662" s="13">
        <f t="shared" si="915"/>
        <v>0</v>
      </c>
      <c r="Y662" s="20">
        <f t="shared" si="915"/>
        <v>49220</v>
      </c>
      <c r="Z662" s="20">
        <f t="shared" si="915"/>
        <v>0</v>
      </c>
      <c r="AA662" s="13">
        <f t="shared" si="915"/>
        <v>-571</v>
      </c>
      <c r="AB662" s="13">
        <f t="shared" si="915"/>
        <v>0</v>
      </c>
      <c r="AC662" s="13">
        <f t="shared" si="915"/>
        <v>0</v>
      </c>
      <c r="AD662" s="13">
        <f t="shared" si="915"/>
        <v>0</v>
      </c>
      <c r="AE662" s="20">
        <f t="shared" si="915"/>
        <v>48649</v>
      </c>
      <c r="AF662" s="20">
        <f t="shared" si="915"/>
        <v>0</v>
      </c>
      <c r="AG662" s="13">
        <f t="shared" si="916"/>
        <v>0</v>
      </c>
      <c r="AH662" s="13">
        <f t="shared" si="916"/>
        <v>0</v>
      </c>
      <c r="AI662" s="13">
        <f t="shared" si="916"/>
        <v>0</v>
      </c>
      <c r="AJ662" s="13">
        <f t="shared" si="916"/>
        <v>0</v>
      </c>
      <c r="AK662" s="87">
        <f t="shared" si="916"/>
        <v>48649</v>
      </c>
      <c r="AL662" s="87">
        <f t="shared" si="916"/>
        <v>0</v>
      </c>
      <c r="AM662" s="13">
        <f t="shared" si="916"/>
        <v>-1150</v>
      </c>
      <c r="AN662" s="13">
        <f t="shared" si="916"/>
        <v>0</v>
      </c>
      <c r="AO662" s="13">
        <f t="shared" si="916"/>
        <v>0</v>
      </c>
      <c r="AP662" s="13">
        <f t="shared" si="916"/>
        <v>0</v>
      </c>
      <c r="AQ662" s="20">
        <f t="shared" si="916"/>
        <v>47499</v>
      </c>
      <c r="AR662" s="20">
        <f t="shared" si="916"/>
        <v>0</v>
      </c>
      <c r="AS662" s="6">
        <f t="shared" si="900"/>
        <v>47499</v>
      </c>
    </row>
    <row r="663" spans="1:45" ht="33" hidden="1" x14ac:dyDescent="0.25">
      <c r="A663" s="60" t="s">
        <v>12</v>
      </c>
      <c r="B663" s="16">
        <v>913</v>
      </c>
      <c r="C663" s="16" t="s">
        <v>7</v>
      </c>
      <c r="D663" s="16" t="s">
        <v>134</v>
      </c>
      <c r="E663" s="16" t="s">
        <v>242</v>
      </c>
      <c r="F663" s="16" t="s">
        <v>13</v>
      </c>
      <c r="G663" s="17">
        <f t="shared" si="914"/>
        <v>49220</v>
      </c>
      <c r="H663" s="17">
        <f t="shared" si="914"/>
        <v>0</v>
      </c>
      <c r="I663" s="13">
        <f t="shared" si="914"/>
        <v>0</v>
      </c>
      <c r="J663" s="13">
        <f t="shared" si="914"/>
        <v>0</v>
      </c>
      <c r="K663" s="13">
        <f t="shared" si="914"/>
        <v>0</v>
      </c>
      <c r="L663" s="13">
        <f t="shared" si="914"/>
        <v>0</v>
      </c>
      <c r="M663" s="17">
        <f t="shared" si="914"/>
        <v>49220</v>
      </c>
      <c r="N663" s="17">
        <f t="shared" si="914"/>
        <v>0</v>
      </c>
      <c r="O663" s="13">
        <f t="shared" si="914"/>
        <v>0</v>
      </c>
      <c r="P663" s="13">
        <f t="shared" si="914"/>
        <v>0</v>
      </c>
      <c r="Q663" s="13">
        <f t="shared" si="914"/>
        <v>0</v>
      </c>
      <c r="R663" s="13">
        <f t="shared" si="914"/>
        <v>0</v>
      </c>
      <c r="S663" s="17">
        <f t="shared" si="915"/>
        <v>49220</v>
      </c>
      <c r="T663" s="17">
        <f t="shared" si="915"/>
        <v>0</v>
      </c>
      <c r="U663" s="13">
        <f t="shared" si="915"/>
        <v>0</v>
      </c>
      <c r="V663" s="13">
        <f t="shared" si="915"/>
        <v>0</v>
      </c>
      <c r="W663" s="13">
        <f t="shared" si="915"/>
        <v>0</v>
      </c>
      <c r="X663" s="13">
        <f t="shared" si="915"/>
        <v>0</v>
      </c>
      <c r="Y663" s="17">
        <f t="shared" si="915"/>
        <v>49220</v>
      </c>
      <c r="Z663" s="17">
        <f t="shared" si="915"/>
        <v>0</v>
      </c>
      <c r="AA663" s="13">
        <f t="shared" si="915"/>
        <v>-571</v>
      </c>
      <c r="AB663" s="13">
        <f t="shared" si="915"/>
        <v>0</v>
      </c>
      <c r="AC663" s="13">
        <f t="shared" si="915"/>
        <v>0</v>
      </c>
      <c r="AD663" s="13">
        <f t="shared" si="915"/>
        <v>0</v>
      </c>
      <c r="AE663" s="17">
        <f t="shared" si="915"/>
        <v>48649</v>
      </c>
      <c r="AF663" s="17">
        <f t="shared" si="915"/>
        <v>0</v>
      </c>
      <c r="AG663" s="13">
        <f t="shared" si="916"/>
        <v>0</v>
      </c>
      <c r="AH663" s="13">
        <f t="shared" si="916"/>
        <v>0</v>
      </c>
      <c r="AI663" s="13">
        <f t="shared" si="916"/>
        <v>0</v>
      </c>
      <c r="AJ663" s="13">
        <f t="shared" si="916"/>
        <v>0</v>
      </c>
      <c r="AK663" s="85">
        <f t="shared" si="916"/>
        <v>48649</v>
      </c>
      <c r="AL663" s="85">
        <f t="shared" si="916"/>
        <v>0</v>
      </c>
      <c r="AM663" s="13">
        <f t="shared" si="916"/>
        <v>-1150</v>
      </c>
      <c r="AN663" s="13">
        <f t="shared" si="916"/>
        <v>0</v>
      </c>
      <c r="AO663" s="13">
        <f t="shared" si="916"/>
        <v>0</v>
      </c>
      <c r="AP663" s="13">
        <f t="shared" si="916"/>
        <v>0</v>
      </c>
      <c r="AQ663" s="17">
        <f t="shared" si="916"/>
        <v>47499</v>
      </c>
      <c r="AR663" s="17">
        <f t="shared" si="916"/>
        <v>0</v>
      </c>
      <c r="AS663" s="6">
        <f t="shared" si="900"/>
        <v>47499</v>
      </c>
    </row>
    <row r="664" spans="1:45" hidden="1" x14ac:dyDescent="0.25">
      <c r="A664" s="64" t="s">
        <v>24</v>
      </c>
      <c r="B664" s="16">
        <v>913</v>
      </c>
      <c r="C664" s="16" t="s">
        <v>7</v>
      </c>
      <c r="D664" s="16" t="s">
        <v>134</v>
      </c>
      <c r="E664" s="16" t="s">
        <v>242</v>
      </c>
      <c r="F664" s="13">
        <v>620</v>
      </c>
      <c r="G664" s="13">
        <f>43148+4922+1150</f>
        <v>49220</v>
      </c>
      <c r="H664" s="13"/>
      <c r="I664" s="13"/>
      <c r="J664" s="13"/>
      <c r="K664" s="13"/>
      <c r="L664" s="13"/>
      <c r="M664" s="13">
        <f>G664+I664+J664+K664+L664</f>
        <v>49220</v>
      </c>
      <c r="N664" s="13">
        <f>H664+J664</f>
        <v>0</v>
      </c>
      <c r="O664" s="13"/>
      <c r="P664" s="13"/>
      <c r="Q664" s="13"/>
      <c r="R664" s="13"/>
      <c r="S664" s="13">
        <f>M664+O664+P664+Q664+R664</f>
        <v>49220</v>
      </c>
      <c r="T664" s="13">
        <f>N664+P664</f>
        <v>0</v>
      </c>
      <c r="U664" s="13"/>
      <c r="V664" s="13"/>
      <c r="W664" s="13"/>
      <c r="X664" s="13"/>
      <c r="Y664" s="13">
        <f>S664+U664+V664+W664+X664</f>
        <v>49220</v>
      </c>
      <c r="Z664" s="13">
        <f>T664+V664</f>
        <v>0</v>
      </c>
      <c r="AA664" s="13">
        <v>-571</v>
      </c>
      <c r="AB664" s="13"/>
      <c r="AC664" s="13"/>
      <c r="AD664" s="13"/>
      <c r="AE664" s="13">
        <f>Y664+AA664+AB664+AC664+AD664</f>
        <v>48649</v>
      </c>
      <c r="AF664" s="13">
        <f>Z664+AB664</f>
        <v>0</v>
      </c>
      <c r="AG664" s="13"/>
      <c r="AH664" s="13"/>
      <c r="AI664" s="13"/>
      <c r="AJ664" s="13"/>
      <c r="AK664" s="81">
        <f>AE664+AG664+AH664+AI664+AJ664</f>
        <v>48649</v>
      </c>
      <c r="AL664" s="81">
        <f>AF664+AH664</f>
        <v>0</v>
      </c>
      <c r="AM664" s="13">
        <v>-1150</v>
      </c>
      <c r="AN664" s="13"/>
      <c r="AO664" s="13"/>
      <c r="AP664" s="13"/>
      <c r="AQ664" s="13">
        <f>AK664+AM664+AN664+AO664+AP664</f>
        <v>47499</v>
      </c>
      <c r="AR664" s="13">
        <f>AL664+AN664</f>
        <v>0</v>
      </c>
      <c r="AS664" s="6">
        <f t="shared" si="900"/>
        <v>47499</v>
      </c>
    </row>
    <row r="665" spans="1:45" hidden="1" x14ac:dyDescent="0.25">
      <c r="A665" s="60" t="s">
        <v>15</v>
      </c>
      <c r="B665" s="16">
        <v>913</v>
      </c>
      <c r="C665" s="16" t="s">
        <v>7</v>
      </c>
      <c r="D665" s="16" t="s">
        <v>134</v>
      </c>
      <c r="E665" s="16" t="s">
        <v>211</v>
      </c>
      <c r="F665" s="16"/>
      <c r="G665" s="20">
        <f t="shared" ref="G665:R667" si="917">G666</f>
        <v>563</v>
      </c>
      <c r="H665" s="20">
        <f t="shared" si="917"/>
        <v>0</v>
      </c>
      <c r="I665" s="13">
        <f t="shared" si="917"/>
        <v>0</v>
      </c>
      <c r="J665" s="13">
        <f t="shared" si="917"/>
        <v>0</v>
      </c>
      <c r="K665" s="13">
        <f t="shared" si="917"/>
        <v>0</v>
      </c>
      <c r="L665" s="13">
        <f t="shared" si="917"/>
        <v>0</v>
      </c>
      <c r="M665" s="20">
        <f t="shared" si="917"/>
        <v>563</v>
      </c>
      <c r="N665" s="20">
        <f t="shared" si="917"/>
        <v>0</v>
      </c>
      <c r="O665" s="13">
        <f t="shared" si="917"/>
        <v>0</v>
      </c>
      <c r="P665" s="13">
        <f t="shared" si="917"/>
        <v>0</v>
      </c>
      <c r="Q665" s="13">
        <f t="shared" si="917"/>
        <v>0</v>
      </c>
      <c r="R665" s="13">
        <f t="shared" si="917"/>
        <v>0</v>
      </c>
      <c r="S665" s="20">
        <f t="shared" ref="S665:AH667" si="918">S666</f>
        <v>563</v>
      </c>
      <c r="T665" s="20">
        <f t="shared" si="918"/>
        <v>0</v>
      </c>
      <c r="U665" s="13">
        <f t="shared" si="918"/>
        <v>0</v>
      </c>
      <c r="V665" s="13">
        <f t="shared" si="918"/>
        <v>0</v>
      </c>
      <c r="W665" s="13">
        <f t="shared" si="918"/>
        <v>0</v>
      </c>
      <c r="X665" s="13">
        <f t="shared" si="918"/>
        <v>0</v>
      </c>
      <c r="Y665" s="20">
        <f t="shared" si="918"/>
        <v>563</v>
      </c>
      <c r="Z665" s="20">
        <f t="shared" si="918"/>
        <v>0</v>
      </c>
      <c r="AA665" s="13">
        <f t="shared" si="918"/>
        <v>0</v>
      </c>
      <c r="AB665" s="13">
        <f t="shared" si="918"/>
        <v>0</v>
      </c>
      <c r="AC665" s="13">
        <f t="shared" si="918"/>
        <v>0</v>
      </c>
      <c r="AD665" s="13">
        <f t="shared" si="918"/>
        <v>0</v>
      </c>
      <c r="AE665" s="20">
        <f t="shared" si="918"/>
        <v>563</v>
      </c>
      <c r="AF665" s="20">
        <f t="shared" si="918"/>
        <v>0</v>
      </c>
      <c r="AG665" s="13">
        <f t="shared" si="918"/>
        <v>155</v>
      </c>
      <c r="AH665" s="13">
        <f t="shared" si="918"/>
        <v>0</v>
      </c>
      <c r="AI665" s="13">
        <f t="shared" ref="AG665:AR667" si="919">AI666</f>
        <v>0</v>
      </c>
      <c r="AJ665" s="13">
        <f t="shared" si="919"/>
        <v>0</v>
      </c>
      <c r="AK665" s="87">
        <f t="shared" si="919"/>
        <v>718</v>
      </c>
      <c r="AL665" s="87">
        <f t="shared" si="919"/>
        <v>0</v>
      </c>
      <c r="AM665" s="13">
        <f t="shared" si="919"/>
        <v>816</v>
      </c>
      <c r="AN665" s="13">
        <f t="shared" si="919"/>
        <v>0</v>
      </c>
      <c r="AO665" s="13">
        <f t="shared" si="919"/>
        <v>0</v>
      </c>
      <c r="AP665" s="13">
        <f t="shared" si="919"/>
        <v>0</v>
      </c>
      <c r="AQ665" s="20">
        <f t="shared" si="919"/>
        <v>1534</v>
      </c>
      <c r="AR665" s="20">
        <f t="shared" si="919"/>
        <v>0</v>
      </c>
      <c r="AS665" s="6">
        <f t="shared" si="900"/>
        <v>1534</v>
      </c>
    </row>
    <row r="666" spans="1:45" ht="33" hidden="1" x14ac:dyDescent="0.25">
      <c r="A666" s="60" t="s">
        <v>243</v>
      </c>
      <c r="B666" s="16">
        <v>913</v>
      </c>
      <c r="C666" s="16" t="s">
        <v>7</v>
      </c>
      <c r="D666" s="16" t="s">
        <v>134</v>
      </c>
      <c r="E666" s="16" t="s">
        <v>244</v>
      </c>
      <c r="F666" s="16"/>
      <c r="G666" s="20">
        <f t="shared" si="917"/>
        <v>563</v>
      </c>
      <c r="H666" s="20">
        <f t="shared" si="917"/>
        <v>0</v>
      </c>
      <c r="I666" s="13">
        <f t="shared" si="917"/>
        <v>0</v>
      </c>
      <c r="J666" s="13">
        <f t="shared" si="917"/>
        <v>0</v>
      </c>
      <c r="K666" s="13">
        <f t="shared" si="917"/>
        <v>0</v>
      </c>
      <c r="L666" s="13">
        <f t="shared" si="917"/>
        <v>0</v>
      </c>
      <c r="M666" s="20">
        <f t="shared" si="917"/>
        <v>563</v>
      </c>
      <c r="N666" s="20">
        <f t="shared" si="917"/>
        <v>0</v>
      </c>
      <c r="O666" s="13">
        <f t="shared" si="917"/>
        <v>0</v>
      </c>
      <c r="P666" s="13">
        <f t="shared" si="917"/>
        <v>0</v>
      </c>
      <c r="Q666" s="13">
        <f t="shared" si="917"/>
        <v>0</v>
      </c>
      <c r="R666" s="13">
        <f t="shared" si="917"/>
        <v>0</v>
      </c>
      <c r="S666" s="20">
        <f t="shared" si="918"/>
        <v>563</v>
      </c>
      <c r="T666" s="20">
        <f t="shared" si="918"/>
        <v>0</v>
      </c>
      <c r="U666" s="13">
        <f t="shared" si="918"/>
        <v>0</v>
      </c>
      <c r="V666" s="13">
        <f t="shared" si="918"/>
        <v>0</v>
      </c>
      <c r="W666" s="13">
        <f t="shared" si="918"/>
        <v>0</v>
      </c>
      <c r="X666" s="13">
        <f t="shared" si="918"/>
        <v>0</v>
      </c>
      <c r="Y666" s="20">
        <f t="shared" si="918"/>
        <v>563</v>
      </c>
      <c r="Z666" s="20">
        <f t="shared" si="918"/>
        <v>0</v>
      </c>
      <c r="AA666" s="13">
        <f t="shared" si="918"/>
        <v>0</v>
      </c>
      <c r="AB666" s="13">
        <f t="shared" si="918"/>
        <v>0</v>
      </c>
      <c r="AC666" s="13">
        <f t="shared" si="918"/>
        <v>0</v>
      </c>
      <c r="AD666" s="13">
        <f t="shared" si="918"/>
        <v>0</v>
      </c>
      <c r="AE666" s="20">
        <f t="shared" si="918"/>
        <v>563</v>
      </c>
      <c r="AF666" s="20">
        <f t="shared" si="918"/>
        <v>0</v>
      </c>
      <c r="AG666" s="13">
        <f t="shared" si="919"/>
        <v>155</v>
      </c>
      <c r="AH666" s="13">
        <f t="shared" si="919"/>
        <v>0</v>
      </c>
      <c r="AI666" s="13">
        <f t="shared" si="919"/>
        <v>0</v>
      </c>
      <c r="AJ666" s="13">
        <f t="shared" si="919"/>
        <v>0</v>
      </c>
      <c r="AK666" s="87">
        <f t="shared" si="919"/>
        <v>718</v>
      </c>
      <c r="AL666" s="87">
        <f t="shared" si="919"/>
        <v>0</v>
      </c>
      <c r="AM666" s="13">
        <f t="shared" si="919"/>
        <v>816</v>
      </c>
      <c r="AN666" s="13">
        <f t="shared" si="919"/>
        <v>0</v>
      </c>
      <c r="AO666" s="13">
        <f t="shared" si="919"/>
        <v>0</v>
      </c>
      <c r="AP666" s="13">
        <f t="shared" si="919"/>
        <v>0</v>
      </c>
      <c r="AQ666" s="20">
        <f t="shared" si="919"/>
        <v>1534</v>
      </c>
      <c r="AR666" s="20">
        <f t="shared" si="919"/>
        <v>0</v>
      </c>
      <c r="AS666" s="6">
        <f t="shared" si="900"/>
        <v>1534</v>
      </c>
    </row>
    <row r="667" spans="1:45" ht="33" hidden="1" x14ac:dyDescent="0.25">
      <c r="A667" s="60" t="s">
        <v>12</v>
      </c>
      <c r="B667" s="16">
        <v>913</v>
      </c>
      <c r="C667" s="16" t="s">
        <v>7</v>
      </c>
      <c r="D667" s="16" t="s">
        <v>134</v>
      </c>
      <c r="E667" s="16" t="s">
        <v>244</v>
      </c>
      <c r="F667" s="16" t="s">
        <v>13</v>
      </c>
      <c r="G667" s="17">
        <f t="shared" si="917"/>
        <v>563</v>
      </c>
      <c r="H667" s="17">
        <f t="shared" si="917"/>
        <v>0</v>
      </c>
      <c r="I667" s="13">
        <f t="shared" si="917"/>
        <v>0</v>
      </c>
      <c r="J667" s="13">
        <f t="shared" si="917"/>
        <v>0</v>
      </c>
      <c r="K667" s="13">
        <f t="shared" si="917"/>
        <v>0</v>
      </c>
      <c r="L667" s="13">
        <f t="shared" si="917"/>
        <v>0</v>
      </c>
      <c r="M667" s="17">
        <f t="shared" si="917"/>
        <v>563</v>
      </c>
      <c r="N667" s="17">
        <f t="shared" si="917"/>
        <v>0</v>
      </c>
      <c r="O667" s="13">
        <f t="shared" si="917"/>
        <v>0</v>
      </c>
      <c r="P667" s="13">
        <f t="shared" si="917"/>
        <v>0</v>
      </c>
      <c r="Q667" s="13">
        <f t="shared" si="917"/>
        <v>0</v>
      </c>
      <c r="R667" s="13">
        <f t="shared" si="917"/>
        <v>0</v>
      </c>
      <c r="S667" s="17">
        <f t="shared" si="918"/>
        <v>563</v>
      </c>
      <c r="T667" s="17">
        <f t="shared" si="918"/>
        <v>0</v>
      </c>
      <c r="U667" s="13">
        <f t="shared" si="918"/>
        <v>0</v>
      </c>
      <c r="V667" s="13">
        <f t="shared" si="918"/>
        <v>0</v>
      </c>
      <c r="W667" s="13">
        <f t="shared" si="918"/>
        <v>0</v>
      </c>
      <c r="X667" s="13">
        <f t="shared" si="918"/>
        <v>0</v>
      </c>
      <c r="Y667" s="17">
        <f t="shared" si="918"/>
        <v>563</v>
      </c>
      <c r="Z667" s="17">
        <f t="shared" si="918"/>
        <v>0</v>
      </c>
      <c r="AA667" s="13">
        <f t="shared" si="918"/>
        <v>0</v>
      </c>
      <c r="AB667" s="13">
        <f t="shared" si="918"/>
        <v>0</v>
      </c>
      <c r="AC667" s="13">
        <f t="shared" si="918"/>
        <v>0</v>
      </c>
      <c r="AD667" s="13">
        <f t="shared" si="918"/>
        <v>0</v>
      </c>
      <c r="AE667" s="17">
        <f t="shared" si="918"/>
        <v>563</v>
      </c>
      <c r="AF667" s="17">
        <f t="shared" si="918"/>
        <v>0</v>
      </c>
      <c r="AG667" s="13">
        <f t="shared" si="919"/>
        <v>155</v>
      </c>
      <c r="AH667" s="13">
        <f t="shared" si="919"/>
        <v>0</v>
      </c>
      <c r="AI667" s="13">
        <f t="shared" si="919"/>
        <v>0</v>
      </c>
      <c r="AJ667" s="13">
        <f t="shared" si="919"/>
        <v>0</v>
      </c>
      <c r="AK667" s="85">
        <f t="shared" si="919"/>
        <v>718</v>
      </c>
      <c r="AL667" s="85">
        <f t="shared" si="919"/>
        <v>0</v>
      </c>
      <c r="AM667" s="13">
        <f t="shared" si="919"/>
        <v>816</v>
      </c>
      <c r="AN667" s="13">
        <f t="shared" si="919"/>
        <v>0</v>
      </c>
      <c r="AO667" s="13">
        <f t="shared" si="919"/>
        <v>0</v>
      </c>
      <c r="AP667" s="13">
        <f t="shared" si="919"/>
        <v>0</v>
      </c>
      <c r="AQ667" s="17">
        <f t="shared" si="919"/>
        <v>1534</v>
      </c>
      <c r="AR667" s="17">
        <f t="shared" si="919"/>
        <v>0</v>
      </c>
      <c r="AS667" s="6">
        <f t="shared" si="900"/>
        <v>1534</v>
      </c>
    </row>
    <row r="668" spans="1:45" hidden="1" x14ac:dyDescent="0.25">
      <c r="A668" s="64" t="s">
        <v>24</v>
      </c>
      <c r="B668" s="16">
        <v>913</v>
      </c>
      <c r="C668" s="16" t="s">
        <v>7</v>
      </c>
      <c r="D668" s="16" t="s">
        <v>134</v>
      </c>
      <c r="E668" s="16" t="s">
        <v>244</v>
      </c>
      <c r="F668" s="13">
        <v>620</v>
      </c>
      <c r="G668" s="13">
        <f>563</f>
        <v>563</v>
      </c>
      <c r="H668" s="13"/>
      <c r="I668" s="13"/>
      <c r="J668" s="13"/>
      <c r="K668" s="13"/>
      <c r="L668" s="13"/>
      <c r="M668" s="13">
        <f>G668+I668+J668+K668+L668</f>
        <v>563</v>
      </c>
      <c r="N668" s="13">
        <f>H668+J668</f>
        <v>0</v>
      </c>
      <c r="O668" s="13"/>
      <c r="P668" s="13"/>
      <c r="Q668" s="13"/>
      <c r="R668" s="13"/>
      <c r="S668" s="13">
        <f>M668+O668+P668+Q668+R668</f>
        <v>563</v>
      </c>
      <c r="T668" s="13">
        <f>N668+P668</f>
        <v>0</v>
      </c>
      <c r="U668" s="13"/>
      <c r="V668" s="13"/>
      <c r="W668" s="13"/>
      <c r="X668" s="13"/>
      <c r="Y668" s="13">
        <f>S668+U668+V668+W668+X668</f>
        <v>563</v>
      </c>
      <c r="Z668" s="13">
        <f>T668+V668</f>
        <v>0</v>
      </c>
      <c r="AA668" s="13"/>
      <c r="AB668" s="13"/>
      <c r="AC668" s="13"/>
      <c r="AD668" s="13"/>
      <c r="AE668" s="13">
        <f>Y668+AA668+AB668+AC668+AD668</f>
        <v>563</v>
      </c>
      <c r="AF668" s="13">
        <f>Z668+AB668</f>
        <v>0</v>
      </c>
      <c r="AG668" s="13">
        <v>155</v>
      </c>
      <c r="AH668" s="13"/>
      <c r="AI668" s="13"/>
      <c r="AJ668" s="13"/>
      <c r="AK668" s="81">
        <f>AE668+AG668+AH668+AI668+AJ668</f>
        <v>718</v>
      </c>
      <c r="AL668" s="81">
        <f>AF668+AH668</f>
        <v>0</v>
      </c>
      <c r="AM668" s="13">
        <v>816</v>
      </c>
      <c r="AN668" s="13"/>
      <c r="AO668" s="13"/>
      <c r="AP668" s="13"/>
      <c r="AQ668" s="13">
        <f>AK668+AM668+AN668+AO668+AP668</f>
        <v>1534</v>
      </c>
      <c r="AR668" s="13">
        <f>AL668+AN668</f>
        <v>0</v>
      </c>
      <c r="AS668" s="6">
        <f t="shared" si="900"/>
        <v>1534</v>
      </c>
    </row>
    <row r="669" spans="1:45" ht="33" hidden="1" x14ac:dyDescent="0.25">
      <c r="A669" s="60" t="s">
        <v>137</v>
      </c>
      <c r="B669" s="16">
        <v>913</v>
      </c>
      <c r="C669" s="16" t="s">
        <v>7</v>
      </c>
      <c r="D669" s="16" t="s">
        <v>134</v>
      </c>
      <c r="E669" s="16" t="s">
        <v>245</v>
      </c>
      <c r="F669" s="13"/>
      <c r="G669" s="17">
        <f>G670</f>
        <v>21240</v>
      </c>
      <c r="H669" s="17">
        <f t="shared" ref="H669:R669" si="920">H670</f>
        <v>0</v>
      </c>
      <c r="I669" s="13">
        <f t="shared" si="920"/>
        <v>0</v>
      </c>
      <c r="J669" s="13">
        <f t="shared" si="920"/>
        <v>0</v>
      </c>
      <c r="K669" s="13">
        <f t="shared" si="920"/>
        <v>0</v>
      </c>
      <c r="L669" s="13">
        <f t="shared" si="920"/>
        <v>0</v>
      </c>
      <c r="M669" s="17">
        <f t="shared" si="920"/>
        <v>21240</v>
      </c>
      <c r="N669" s="17">
        <f t="shared" si="920"/>
        <v>0</v>
      </c>
      <c r="O669" s="13">
        <f t="shared" si="920"/>
        <v>0</v>
      </c>
      <c r="P669" s="13">
        <f t="shared" si="920"/>
        <v>0</v>
      </c>
      <c r="Q669" s="13">
        <f t="shared" si="920"/>
        <v>0</v>
      </c>
      <c r="R669" s="13">
        <f t="shared" si="920"/>
        <v>0</v>
      </c>
      <c r="S669" s="17">
        <f t="shared" ref="S669:AR669" si="921">S670</f>
        <v>21240</v>
      </c>
      <c r="T669" s="17">
        <f t="shared" si="921"/>
        <v>0</v>
      </c>
      <c r="U669" s="13">
        <f t="shared" si="921"/>
        <v>0</v>
      </c>
      <c r="V669" s="13">
        <f t="shared" si="921"/>
        <v>0</v>
      </c>
      <c r="W669" s="13">
        <f t="shared" si="921"/>
        <v>0</v>
      </c>
      <c r="X669" s="13">
        <f t="shared" si="921"/>
        <v>0</v>
      </c>
      <c r="Y669" s="17">
        <f t="shared" si="921"/>
        <v>21240</v>
      </c>
      <c r="Z669" s="17">
        <f t="shared" si="921"/>
        <v>0</v>
      </c>
      <c r="AA669" s="13">
        <f t="shared" si="921"/>
        <v>0</v>
      </c>
      <c r="AB669" s="13">
        <f t="shared" si="921"/>
        <v>0</v>
      </c>
      <c r="AC669" s="13">
        <f t="shared" si="921"/>
        <v>0</v>
      </c>
      <c r="AD669" s="13">
        <f t="shared" si="921"/>
        <v>-545</v>
      </c>
      <c r="AE669" s="17">
        <f t="shared" si="921"/>
        <v>20695</v>
      </c>
      <c r="AF669" s="17">
        <f t="shared" si="921"/>
        <v>0</v>
      </c>
      <c r="AG669" s="13">
        <f t="shared" si="921"/>
        <v>0</v>
      </c>
      <c r="AH669" s="13">
        <f t="shared" si="921"/>
        <v>0</v>
      </c>
      <c r="AI669" s="13">
        <f t="shared" si="921"/>
        <v>0</v>
      </c>
      <c r="AJ669" s="13">
        <f t="shared" si="921"/>
        <v>0</v>
      </c>
      <c r="AK669" s="85">
        <f t="shared" si="921"/>
        <v>20695</v>
      </c>
      <c r="AL669" s="85">
        <f t="shared" si="921"/>
        <v>0</v>
      </c>
      <c r="AM669" s="13">
        <f t="shared" si="921"/>
        <v>0</v>
      </c>
      <c r="AN669" s="13">
        <f t="shared" si="921"/>
        <v>0</v>
      </c>
      <c r="AO669" s="13">
        <f t="shared" si="921"/>
        <v>0</v>
      </c>
      <c r="AP669" s="13">
        <f t="shared" si="921"/>
        <v>0</v>
      </c>
      <c r="AQ669" s="17">
        <f t="shared" si="921"/>
        <v>20695</v>
      </c>
      <c r="AR669" s="17">
        <f t="shared" si="921"/>
        <v>0</v>
      </c>
      <c r="AS669" s="6">
        <f t="shared" si="900"/>
        <v>20695</v>
      </c>
    </row>
    <row r="670" spans="1:45" ht="33" hidden="1" x14ac:dyDescent="0.25">
      <c r="A670" s="60" t="s">
        <v>241</v>
      </c>
      <c r="B670" s="16">
        <v>913</v>
      </c>
      <c r="C670" s="16" t="s">
        <v>7</v>
      </c>
      <c r="D670" s="16" t="s">
        <v>134</v>
      </c>
      <c r="E670" s="16" t="s">
        <v>246</v>
      </c>
      <c r="F670" s="13"/>
      <c r="G670" s="17">
        <f>G671+G673+G675</f>
        <v>21240</v>
      </c>
      <c r="H670" s="17">
        <f t="shared" ref="H670:N670" si="922">H671+H673+H675</f>
        <v>0</v>
      </c>
      <c r="I670" s="13">
        <f t="shared" si="922"/>
        <v>0</v>
      </c>
      <c r="J670" s="13">
        <f t="shared" si="922"/>
        <v>0</v>
      </c>
      <c r="K670" s="13">
        <f t="shared" si="922"/>
        <v>0</v>
      </c>
      <c r="L670" s="13">
        <f t="shared" si="922"/>
        <v>0</v>
      </c>
      <c r="M670" s="17">
        <f t="shared" si="922"/>
        <v>21240</v>
      </c>
      <c r="N670" s="17">
        <f t="shared" si="922"/>
        <v>0</v>
      </c>
      <c r="O670" s="13">
        <f t="shared" ref="O670:T670" si="923">O671+O673+O675</f>
        <v>0</v>
      </c>
      <c r="P670" s="13">
        <f t="shared" si="923"/>
        <v>0</v>
      </c>
      <c r="Q670" s="13">
        <f t="shared" si="923"/>
        <v>0</v>
      </c>
      <c r="R670" s="13">
        <f t="shared" si="923"/>
        <v>0</v>
      </c>
      <c r="S670" s="17">
        <f t="shared" si="923"/>
        <v>21240</v>
      </c>
      <c r="T670" s="17">
        <f t="shared" si="923"/>
        <v>0</v>
      </c>
      <c r="U670" s="13">
        <f t="shared" ref="U670:Z670" si="924">U671+U673+U675</f>
        <v>0</v>
      </c>
      <c r="V670" s="13">
        <f t="shared" si="924"/>
        <v>0</v>
      </c>
      <c r="W670" s="13">
        <f t="shared" si="924"/>
        <v>0</v>
      </c>
      <c r="X670" s="13">
        <f t="shared" si="924"/>
        <v>0</v>
      </c>
      <c r="Y670" s="17">
        <f t="shared" si="924"/>
        <v>21240</v>
      </c>
      <c r="Z670" s="17">
        <f t="shared" si="924"/>
        <v>0</v>
      </c>
      <c r="AA670" s="13">
        <f t="shared" ref="AA670:AF670" si="925">AA671+AA673+AA675</f>
        <v>0</v>
      </c>
      <c r="AB670" s="13">
        <f t="shared" si="925"/>
        <v>0</v>
      </c>
      <c r="AC670" s="13">
        <f t="shared" si="925"/>
        <v>0</v>
      </c>
      <c r="AD670" s="13">
        <f t="shared" si="925"/>
        <v>-545</v>
      </c>
      <c r="AE670" s="17">
        <f t="shared" si="925"/>
        <v>20695</v>
      </c>
      <c r="AF670" s="17">
        <f t="shared" si="925"/>
        <v>0</v>
      </c>
      <c r="AG670" s="13">
        <f t="shared" ref="AG670:AL670" si="926">AG671+AG673+AG675</f>
        <v>0</v>
      </c>
      <c r="AH670" s="13">
        <f t="shared" si="926"/>
        <v>0</v>
      </c>
      <c r="AI670" s="13">
        <f t="shared" si="926"/>
        <v>0</v>
      </c>
      <c r="AJ670" s="13">
        <f t="shared" si="926"/>
        <v>0</v>
      </c>
      <c r="AK670" s="85">
        <f t="shared" si="926"/>
        <v>20695</v>
      </c>
      <c r="AL670" s="85">
        <f t="shared" si="926"/>
        <v>0</v>
      </c>
      <c r="AM670" s="13">
        <f t="shared" ref="AM670:AR670" si="927">AM671+AM673+AM675</f>
        <v>0</v>
      </c>
      <c r="AN670" s="13">
        <f t="shared" si="927"/>
        <v>0</v>
      </c>
      <c r="AO670" s="13">
        <f t="shared" si="927"/>
        <v>0</v>
      </c>
      <c r="AP670" s="13">
        <f t="shared" si="927"/>
        <v>0</v>
      </c>
      <c r="AQ670" s="17">
        <f t="shared" si="927"/>
        <v>20695</v>
      </c>
      <c r="AR670" s="17">
        <f t="shared" si="927"/>
        <v>0</v>
      </c>
      <c r="AS670" s="6">
        <f t="shared" si="900"/>
        <v>20695</v>
      </c>
    </row>
    <row r="671" spans="1:45" ht="69.75" hidden="1" customHeight="1" x14ac:dyDescent="0.25">
      <c r="A671" s="60" t="s">
        <v>541</v>
      </c>
      <c r="B671" s="16">
        <v>913</v>
      </c>
      <c r="C671" s="16" t="s">
        <v>7</v>
      </c>
      <c r="D671" s="16" t="s">
        <v>134</v>
      </c>
      <c r="E671" s="16" t="s">
        <v>246</v>
      </c>
      <c r="F671" s="13">
        <v>100</v>
      </c>
      <c r="G671" s="17">
        <f>G672</f>
        <v>20434</v>
      </c>
      <c r="H671" s="17">
        <f t="shared" ref="H671:R671" si="928">H672</f>
        <v>0</v>
      </c>
      <c r="I671" s="13">
        <f t="shared" si="928"/>
        <v>0</v>
      </c>
      <c r="J671" s="13">
        <f t="shared" si="928"/>
        <v>0</v>
      </c>
      <c r="K671" s="13">
        <f t="shared" si="928"/>
        <v>0</v>
      </c>
      <c r="L671" s="13">
        <f t="shared" si="928"/>
        <v>0</v>
      </c>
      <c r="M671" s="17">
        <f t="shared" si="928"/>
        <v>20434</v>
      </c>
      <c r="N671" s="17">
        <f t="shared" si="928"/>
        <v>0</v>
      </c>
      <c r="O671" s="13">
        <f t="shared" si="928"/>
        <v>0</v>
      </c>
      <c r="P671" s="13">
        <f t="shared" si="928"/>
        <v>0</v>
      </c>
      <c r="Q671" s="13">
        <f t="shared" si="928"/>
        <v>0</v>
      </c>
      <c r="R671" s="13">
        <f t="shared" si="928"/>
        <v>0</v>
      </c>
      <c r="S671" s="17">
        <f t="shared" ref="S671:AR671" si="929">S672</f>
        <v>20434</v>
      </c>
      <c r="T671" s="17">
        <f t="shared" si="929"/>
        <v>0</v>
      </c>
      <c r="U671" s="13">
        <f t="shared" si="929"/>
        <v>0</v>
      </c>
      <c r="V671" s="13">
        <f t="shared" si="929"/>
        <v>0</v>
      </c>
      <c r="W671" s="13">
        <f t="shared" si="929"/>
        <v>0</v>
      </c>
      <c r="X671" s="13">
        <f t="shared" si="929"/>
        <v>0</v>
      </c>
      <c r="Y671" s="17">
        <f t="shared" si="929"/>
        <v>20434</v>
      </c>
      <c r="Z671" s="17">
        <f t="shared" si="929"/>
        <v>0</v>
      </c>
      <c r="AA671" s="13">
        <f t="shared" si="929"/>
        <v>0</v>
      </c>
      <c r="AB671" s="13">
        <f t="shared" si="929"/>
        <v>0</v>
      </c>
      <c r="AC671" s="13">
        <f t="shared" si="929"/>
        <v>0</v>
      </c>
      <c r="AD671" s="13">
        <f t="shared" si="929"/>
        <v>-482</v>
      </c>
      <c r="AE671" s="17">
        <f t="shared" si="929"/>
        <v>19952</v>
      </c>
      <c r="AF671" s="17">
        <f t="shared" si="929"/>
        <v>0</v>
      </c>
      <c r="AG671" s="13">
        <f t="shared" si="929"/>
        <v>0</v>
      </c>
      <c r="AH671" s="13">
        <f t="shared" si="929"/>
        <v>0</v>
      </c>
      <c r="AI671" s="13">
        <f t="shared" si="929"/>
        <v>0</v>
      </c>
      <c r="AJ671" s="13">
        <f t="shared" si="929"/>
        <v>0</v>
      </c>
      <c r="AK671" s="85">
        <f t="shared" si="929"/>
        <v>19952</v>
      </c>
      <c r="AL671" s="85">
        <f t="shared" si="929"/>
        <v>0</v>
      </c>
      <c r="AM671" s="13">
        <f t="shared" si="929"/>
        <v>0</v>
      </c>
      <c r="AN671" s="13">
        <f t="shared" si="929"/>
        <v>0</v>
      </c>
      <c r="AO671" s="13">
        <f t="shared" si="929"/>
        <v>0</v>
      </c>
      <c r="AP671" s="13">
        <f t="shared" si="929"/>
        <v>0</v>
      </c>
      <c r="AQ671" s="17">
        <f t="shared" si="929"/>
        <v>19952</v>
      </c>
      <c r="AR671" s="17">
        <f t="shared" si="929"/>
        <v>0</v>
      </c>
      <c r="AS671" s="6">
        <f t="shared" si="900"/>
        <v>19952</v>
      </c>
    </row>
    <row r="672" spans="1:45" hidden="1" x14ac:dyDescent="0.25">
      <c r="A672" s="60" t="s">
        <v>120</v>
      </c>
      <c r="B672" s="16">
        <v>913</v>
      </c>
      <c r="C672" s="16" t="s">
        <v>7</v>
      </c>
      <c r="D672" s="16" t="s">
        <v>134</v>
      </c>
      <c r="E672" s="16" t="s">
        <v>246</v>
      </c>
      <c r="F672" s="13">
        <v>110</v>
      </c>
      <c r="G672" s="13">
        <f>25005-4571</f>
        <v>20434</v>
      </c>
      <c r="H672" s="13"/>
      <c r="I672" s="13"/>
      <c r="J672" s="13"/>
      <c r="K672" s="13"/>
      <c r="L672" s="13"/>
      <c r="M672" s="13">
        <f>G672+I672+J672+K672+L672</f>
        <v>20434</v>
      </c>
      <c r="N672" s="13">
        <f>H672+J672</f>
        <v>0</v>
      </c>
      <c r="O672" s="13"/>
      <c r="P672" s="13"/>
      <c r="Q672" s="13"/>
      <c r="R672" s="13"/>
      <c r="S672" s="13">
        <f>M672+O672+P672+Q672+R672</f>
        <v>20434</v>
      </c>
      <c r="T672" s="13">
        <f>N672+P672</f>
        <v>0</v>
      </c>
      <c r="U672" s="13"/>
      <c r="V672" s="13"/>
      <c r="W672" s="13"/>
      <c r="X672" s="13"/>
      <c r="Y672" s="13">
        <f>S672+U672+V672+W672+X672</f>
        <v>20434</v>
      </c>
      <c r="Z672" s="13">
        <f>T672+V672</f>
        <v>0</v>
      </c>
      <c r="AA672" s="13"/>
      <c r="AB672" s="13"/>
      <c r="AC672" s="13"/>
      <c r="AD672" s="13">
        <f>-369-5-108</f>
        <v>-482</v>
      </c>
      <c r="AE672" s="13">
        <f>Y672+AA672+AB672+AC672+AD672</f>
        <v>19952</v>
      </c>
      <c r="AF672" s="13">
        <f>Z672+AB672</f>
        <v>0</v>
      </c>
      <c r="AG672" s="13"/>
      <c r="AH672" s="13"/>
      <c r="AI672" s="13"/>
      <c r="AJ672" s="13"/>
      <c r="AK672" s="81">
        <f>AE672+AG672+AH672+AI672+AJ672</f>
        <v>19952</v>
      </c>
      <c r="AL672" s="81">
        <f>AF672+AH672</f>
        <v>0</v>
      </c>
      <c r="AM672" s="13"/>
      <c r="AN672" s="13"/>
      <c r="AO672" s="13"/>
      <c r="AP672" s="13"/>
      <c r="AQ672" s="13">
        <f>AK672+AM672+AN672+AO672+AP672</f>
        <v>19952</v>
      </c>
      <c r="AR672" s="13">
        <f>AL672+AN672</f>
        <v>0</v>
      </c>
      <c r="AS672" s="6">
        <f t="shared" si="900"/>
        <v>19952</v>
      </c>
    </row>
    <row r="673" spans="1:45" ht="33" hidden="1" x14ac:dyDescent="0.25">
      <c r="A673" s="60" t="s">
        <v>270</v>
      </c>
      <c r="B673" s="16">
        <v>913</v>
      </c>
      <c r="C673" s="16" t="s">
        <v>7</v>
      </c>
      <c r="D673" s="16" t="s">
        <v>134</v>
      </c>
      <c r="E673" s="16" t="s">
        <v>246</v>
      </c>
      <c r="F673" s="13">
        <v>200</v>
      </c>
      <c r="G673" s="17">
        <f>G674</f>
        <v>801</v>
      </c>
      <c r="H673" s="17">
        <f t="shared" ref="H673:R673" si="930">H674</f>
        <v>0</v>
      </c>
      <c r="I673" s="13">
        <f t="shared" si="930"/>
        <v>0</v>
      </c>
      <c r="J673" s="13">
        <f t="shared" si="930"/>
        <v>0</v>
      </c>
      <c r="K673" s="13">
        <f t="shared" si="930"/>
        <v>0</v>
      </c>
      <c r="L673" s="13">
        <f t="shared" si="930"/>
        <v>0</v>
      </c>
      <c r="M673" s="17">
        <f t="shared" si="930"/>
        <v>801</v>
      </c>
      <c r="N673" s="17">
        <f t="shared" si="930"/>
        <v>0</v>
      </c>
      <c r="O673" s="13">
        <f t="shared" si="930"/>
        <v>0</v>
      </c>
      <c r="P673" s="13">
        <f t="shared" si="930"/>
        <v>0</v>
      </c>
      <c r="Q673" s="13">
        <f t="shared" si="930"/>
        <v>0</v>
      </c>
      <c r="R673" s="13">
        <f t="shared" si="930"/>
        <v>0</v>
      </c>
      <c r="S673" s="17">
        <f t="shared" ref="S673:AR673" si="931">S674</f>
        <v>801</v>
      </c>
      <c r="T673" s="17">
        <f t="shared" si="931"/>
        <v>0</v>
      </c>
      <c r="U673" s="13">
        <f t="shared" si="931"/>
        <v>0</v>
      </c>
      <c r="V673" s="13">
        <f t="shared" si="931"/>
        <v>0</v>
      </c>
      <c r="W673" s="13">
        <f t="shared" si="931"/>
        <v>0</v>
      </c>
      <c r="X673" s="13">
        <f t="shared" si="931"/>
        <v>0</v>
      </c>
      <c r="Y673" s="17">
        <f t="shared" si="931"/>
        <v>801</v>
      </c>
      <c r="Z673" s="17">
        <f t="shared" si="931"/>
        <v>0</v>
      </c>
      <c r="AA673" s="13">
        <f t="shared" si="931"/>
        <v>0</v>
      </c>
      <c r="AB673" s="13">
        <f t="shared" si="931"/>
        <v>0</v>
      </c>
      <c r="AC673" s="13">
        <f t="shared" si="931"/>
        <v>0</v>
      </c>
      <c r="AD673" s="13">
        <f t="shared" si="931"/>
        <v>-62</v>
      </c>
      <c r="AE673" s="17">
        <f t="shared" si="931"/>
        <v>739</v>
      </c>
      <c r="AF673" s="17">
        <f t="shared" si="931"/>
        <v>0</v>
      </c>
      <c r="AG673" s="13">
        <f t="shared" si="931"/>
        <v>0</v>
      </c>
      <c r="AH673" s="13">
        <f t="shared" si="931"/>
        <v>0</v>
      </c>
      <c r="AI673" s="13">
        <f t="shared" si="931"/>
        <v>0</v>
      </c>
      <c r="AJ673" s="13">
        <f t="shared" si="931"/>
        <v>0</v>
      </c>
      <c r="AK673" s="85">
        <f t="shared" si="931"/>
        <v>739</v>
      </c>
      <c r="AL673" s="85">
        <f t="shared" si="931"/>
        <v>0</v>
      </c>
      <c r="AM673" s="13">
        <f t="shared" si="931"/>
        <v>0</v>
      </c>
      <c r="AN673" s="13">
        <f t="shared" si="931"/>
        <v>0</v>
      </c>
      <c r="AO673" s="13">
        <f t="shared" si="931"/>
        <v>0</v>
      </c>
      <c r="AP673" s="13">
        <f t="shared" si="931"/>
        <v>0</v>
      </c>
      <c r="AQ673" s="17">
        <f t="shared" si="931"/>
        <v>739</v>
      </c>
      <c r="AR673" s="17">
        <f t="shared" si="931"/>
        <v>0</v>
      </c>
      <c r="AS673" s="6">
        <f t="shared" si="900"/>
        <v>739</v>
      </c>
    </row>
    <row r="674" spans="1:45" ht="33" hidden="1" x14ac:dyDescent="0.25">
      <c r="A674" s="60" t="s">
        <v>201</v>
      </c>
      <c r="B674" s="16">
        <v>913</v>
      </c>
      <c r="C674" s="16" t="s">
        <v>7</v>
      </c>
      <c r="D674" s="16" t="s">
        <v>134</v>
      </c>
      <c r="E674" s="16" t="s">
        <v>246</v>
      </c>
      <c r="F674" s="13">
        <v>240</v>
      </c>
      <c r="G674" s="13">
        <f>913-112</f>
        <v>801</v>
      </c>
      <c r="H674" s="13"/>
      <c r="I674" s="13"/>
      <c r="J674" s="13"/>
      <c r="K674" s="13"/>
      <c r="L674" s="13"/>
      <c r="M674" s="13">
        <f>G674+I674+J674+K674+L674</f>
        <v>801</v>
      </c>
      <c r="N674" s="13">
        <f>H674+J674</f>
        <v>0</v>
      </c>
      <c r="O674" s="13"/>
      <c r="P674" s="13"/>
      <c r="Q674" s="13"/>
      <c r="R674" s="13"/>
      <c r="S674" s="13">
        <f>M674+O674+P674+Q674+R674</f>
        <v>801</v>
      </c>
      <c r="T674" s="13">
        <f>N674+P674</f>
        <v>0</v>
      </c>
      <c r="U674" s="13"/>
      <c r="V674" s="13"/>
      <c r="W674" s="13"/>
      <c r="X674" s="13"/>
      <c r="Y674" s="13">
        <f>S674+U674+V674+W674+X674</f>
        <v>801</v>
      </c>
      <c r="Z674" s="13">
        <f>T674+V674</f>
        <v>0</v>
      </c>
      <c r="AA674" s="13"/>
      <c r="AB674" s="13"/>
      <c r="AC674" s="13"/>
      <c r="AD674" s="13">
        <f>-42-20</f>
        <v>-62</v>
      </c>
      <c r="AE674" s="13">
        <f>Y674+AA674+AB674+AC674+AD674</f>
        <v>739</v>
      </c>
      <c r="AF674" s="13">
        <f>Z674+AB674</f>
        <v>0</v>
      </c>
      <c r="AG674" s="13"/>
      <c r="AH674" s="13"/>
      <c r="AI674" s="13"/>
      <c r="AJ674" s="13"/>
      <c r="AK674" s="81">
        <f>AE674+AG674+AH674+AI674+AJ674</f>
        <v>739</v>
      </c>
      <c r="AL674" s="81">
        <f>AF674+AH674</f>
        <v>0</v>
      </c>
      <c r="AM674" s="13"/>
      <c r="AN674" s="13"/>
      <c r="AO674" s="13"/>
      <c r="AP674" s="13"/>
      <c r="AQ674" s="13">
        <f>AK674+AM674+AN674+AO674+AP674</f>
        <v>739</v>
      </c>
      <c r="AR674" s="13">
        <f>AL674+AN674</f>
        <v>0</v>
      </c>
      <c r="AS674" s="6">
        <f t="shared" si="900"/>
        <v>739</v>
      </c>
    </row>
    <row r="675" spans="1:45" hidden="1" x14ac:dyDescent="0.25">
      <c r="A675" s="60" t="s">
        <v>70</v>
      </c>
      <c r="B675" s="16">
        <v>913</v>
      </c>
      <c r="C675" s="16" t="s">
        <v>7</v>
      </c>
      <c r="D675" s="16" t="s">
        <v>134</v>
      </c>
      <c r="E675" s="16" t="s">
        <v>246</v>
      </c>
      <c r="F675" s="13">
        <v>800</v>
      </c>
      <c r="G675" s="17">
        <f>G676</f>
        <v>5</v>
      </c>
      <c r="H675" s="17">
        <f t="shared" ref="H675:R675" si="932">H676</f>
        <v>0</v>
      </c>
      <c r="I675" s="13">
        <f t="shared" si="932"/>
        <v>0</v>
      </c>
      <c r="J675" s="13">
        <f t="shared" si="932"/>
        <v>0</v>
      </c>
      <c r="K675" s="13">
        <f t="shared" si="932"/>
        <v>0</v>
      </c>
      <c r="L675" s="13">
        <f t="shared" si="932"/>
        <v>0</v>
      </c>
      <c r="M675" s="17">
        <f t="shared" si="932"/>
        <v>5</v>
      </c>
      <c r="N675" s="17">
        <f t="shared" si="932"/>
        <v>0</v>
      </c>
      <c r="O675" s="13">
        <f t="shared" si="932"/>
        <v>0</v>
      </c>
      <c r="P675" s="13">
        <f t="shared" si="932"/>
        <v>0</v>
      </c>
      <c r="Q675" s="13">
        <f t="shared" si="932"/>
        <v>0</v>
      </c>
      <c r="R675" s="13">
        <f t="shared" si="932"/>
        <v>0</v>
      </c>
      <c r="S675" s="17">
        <f t="shared" ref="S675:AR675" si="933">S676</f>
        <v>5</v>
      </c>
      <c r="T675" s="17">
        <f t="shared" si="933"/>
        <v>0</v>
      </c>
      <c r="U675" s="13">
        <f t="shared" si="933"/>
        <v>0</v>
      </c>
      <c r="V675" s="13">
        <f t="shared" si="933"/>
        <v>0</v>
      </c>
      <c r="W675" s="13">
        <f t="shared" si="933"/>
        <v>0</v>
      </c>
      <c r="X675" s="13">
        <f t="shared" si="933"/>
        <v>0</v>
      </c>
      <c r="Y675" s="17">
        <f t="shared" si="933"/>
        <v>5</v>
      </c>
      <c r="Z675" s="17">
        <f t="shared" si="933"/>
        <v>0</v>
      </c>
      <c r="AA675" s="13">
        <f t="shared" si="933"/>
        <v>0</v>
      </c>
      <c r="AB675" s="13">
        <f t="shared" si="933"/>
        <v>0</v>
      </c>
      <c r="AC675" s="13">
        <f t="shared" si="933"/>
        <v>0</v>
      </c>
      <c r="AD675" s="13">
        <f t="shared" si="933"/>
        <v>-1</v>
      </c>
      <c r="AE675" s="17">
        <f t="shared" si="933"/>
        <v>4</v>
      </c>
      <c r="AF675" s="17">
        <f t="shared" si="933"/>
        <v>0</v>
      </c>
      <c r="AG675" s="13">
        <f t="shared" si="933"/>
        <v>0</v>
      </c>
      <c r="AH675" s="13">
        <f t="shared" si="933"/>
        <v>0</v>
      </c>
      <c r="AI675" s="13">
        <f t="shared" si="933"/>
        <v>0</v>
      </c>
      <c r="AJ675" s="13">
        <f t="shared" si="933"/>
        <v>0</v>
      </c>
      <c r="AK675" s="85">
        <f t="shared" si="933"/>
        <v>4</v>
      </c>
      <c r="AL675" s="85">
        <f t="shared" si="933"/>
        <v>0</v>
      </c>
      <c r="AM675" s="13">
        <f t="shared" si="933"/>
        <v>0</v>
      </c>
      <c r="AN675" s="13">
        <f t="shared" si="933"/>
        <v>0</v>
      </c>
      <c r="AO675" s="13">
        <f t="shared" si="933"/>
        <v>0</v>
      </c>
      <c r="AP675" s="13">
        <f t="shared" si="933"/>
        <v>0</v>
      </c>
      <c r="AQ675" s="17">
        <f t="shared" si="933"/>
        <v>4</v>
      </c>
      <c r="AR675" s="17">
        <f t="shared" si="933"/>
        <v>0</v>
      </c>
      <c r="AS675" s="6">
        <f t="shared" si="900"/>
        <v>4</v>
      </c>
    </row>
    <row r="676" spans="1:45" hidden="1" x14ac:dyDescent="0.25">
      <c r="A676" s="60" t="s">
        <v>99</v>
      </c>
      <c r="B676" s="16">
        <v>913</v>
      </c>
      <c r="C676" s="16" t="s">
        <v>7</v>
      </c>
      <c r="D676" s="16" t="s">
        <v>134</v>
      </c>
      <c r="E676" s="16" t="s">
        <v>246</v>
      </c>
      <c r="F676" s="13">
        <v>850</v>
      </c>
      <c r="G676" s="13">
        <v>5</v>
      </c>
      <c r="H676" s="13"/>
      <c r="I676" s="13"/>
      <c r="J676" s="13"/>
      <c r="K676" s="13"/>
      <c r="L676" s="13"/>
      <c r="M676" s="13">
        <f>G676+I676+J676+K676+L676</f>
        <v>5</v>
      </c>
      <c r="N676" s="13">
        <f>H676+J676</f>
        <v>0</v>
      </c>
      <c r="O676" s="13"/>
      <c r="P676" s="13"/>
      <c r="Q676" s="13"/>
      <c r="R676" s="13"/>
      <c r="S676" s="13">
        <f>M676+O676+P676+Q676+R676</f>
        <v>5</v>
      </c>
      <c r="T676" s="13">
        <f>N676+P676</f>
        <v>0</v>
      </c>
      <c r="U676" s="13"/>
      <c r="V676" s="13"/>
      <c r="W676" s="13"/>
      <c r="X676" s="13"/>
      <c r="Y676" s="13">
        <f>S676+U676+V676+W676+X676</f>
        <v>5</v>
      </c>
      <c r="Z676" s="13">
        <f>T676+V676</f>
        <v>0</v>
      </c>
      <c r="AA676" s="13"/>
      <c r="AB676" s="13"/>
      <c r="AC676" s="13"/>
      <c r="AD676" s="13">
        <v>-1</v>
      </c>
      <c r="AE676" s="13">
        <f>Y676+AA676+AB676+AC676+AD676</f>
        <v>4</v>
      </c>
      <c r="AF676" s="13">
        <f>Z676+AB676</f>
        <v>0</v>
      </c>
      <c r="AG676" s="13"/>
      <c r="AH676" s="13"/>
      <c r="AI676" s="13"/>
      <c r="AJ676" s="13"/>
      <c r="AK676" s="81">
        <f>AE676+AG676+AH676+AI676+AJ676</f>
        <v>4</v>
      </c>
      <c r="AL676" s="81">
        <f>AF676+AH676</f>
        <v>0</v>
      </c>
      <c r="AM676" s="13"/>
      <c r="AN676" s="13"/>
      <c r="AO676" s="13"/>
      <c r="AP676" s="13"/>
      <c r="AQ676" s="13">
        <f>AK676+AM676+AN676+AO676+AP676</f>
        <v>4</v>
      </c>
      <c r="AR676" s="13">
        <f>AL676+AN676</f>
        <v>0</v>
      </c>
      <c r="AS676" s="6">
        <f t="shared" si="900"/>
        <v>4</v>
      </c>
    </row>
    <row r="677" spans="1:45" hidden="1" x14ac:dyDescent="0.25">
      <c r="A677" s="68" t="s">
        <v>574</v>
      </c>
      <c r="B677" s="16">
        <v>913</v>
      </c>
      <c r="C677" s="16" t="s">
        <v>7</v>
      </c>
      <c r="D677" s="16" t="s">
        <v>134</v>
      </c>
      <c r="E677" s="16" t="s">
        <v>645</v>
      </c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81"/>
      <c r="AL677" s="81"/>
      <c r="AM677" s="13"/>
      <c r="AN677" s="13">
        <f>AN678+AN681</f>
        <v>6343</v>
      </c>
      <c r="AO677" s="13">
        <f t="shared" ref="AO677:AR677" si="934">AO678+AO681</f>
        <v>0</v>
      </c>
      <c r="AP677" s="13">
        <f t="shared" si="934"/>
        <v>0</v>
      </c>
      <c r="AQ677" s="13">
        <f t="shared" si="934"/>
        <v>6343</v>
      </c>
      <c r="AR677" s="13">
        <f t="shared" si="934"/>
        <v>6343</v>
      </c>
      <c r="AS677" s="6">
        <f t="shared" si="900"/>
        <v>0</v>
      </c>
    </row>
    <row r="678" spans="1:45" ht="49.5" hidden="1" x14ac:dyDescent="0.25">
      <c r="A678" s="105" t="s">
        <v>716</v>
      </c>
      <c r="B678" s="16">
        <v>913</v>
      </c>
      <c r="C678" s="16" t="s">
        <v>7</v>
      </c>
      <c r="D678" s="16" t="s">
        <v>134</v>
      </c>
      <c r="E678" s="16" t="s">
        <v>708</v>
      </c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81"/>
      <c r="AL678" s="81"/>
      <c r="AM678" s="13"/>
      <c r="AN678" s="13">
        <f>AN679</f>
        <v>4201</v>
      </c>
      <c r="AO678" s="13">
        <f t="shared" ref="AO678:AR678" si="935">AO679</f>
        <v>0</v>
      </c>
      <c r="AP678" s="13">
        <f t="shared" si="935"/>
        <v>0</v>
      </c>
      <c r="AQ678" s="13">
        <f t="shared" si="935"/>
        <v>4201</v>
      </c>
      <c r="AR678" s="13">
        <f t="shared" si="935"/>
        <v>4201</v>
      </c>
      <c r="AS678" s="6">
        <f t="shared" si="900"/>
        <v>0</v>
      </c>
    </row>
    <row r="679" spans="1:45" ht="33" hidden="1" x14ac:dyDescent="0.25">
      <c r="A679" s="60" t="s">
        <v>12</v>
      </c>
      <c r="B679" s="16">
        <v>913</v>
      </c>
      <c r="C679" s="16" t="s">
        <v>7</v>
      </c>
      <c r="D679" s="16" t="s">
        <v>134</v>
      </c>
      <c r="E679" s="16" t="s">
        <v>708</v>
      </c>
      <c r="F679" s="13">
        <v>600</v>
      </c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81"/>
      <c r="AL679" s="81"/>
      <c r="AM679" s="13"/>
      <c r="AN679" s="13">
        <f>AN680</f>
        <v>4201</v>
      </c>
      <c r="AO679" s="13">
        <f t="shared" ref="AO679:AR679" si="936">AO680</f>
        <v>0</v>
      </c>
      <c r="AP679" s="13">
        <f t="shared" si="936"/>
        <v>0</v>
      </c>
      <c r="AQ679" s="13">
        <f t="shared" si="936"/>
        <v>4201</v>
      </c>
      <c r="AR679" s="13">
        <f t="shared" si="936"/>
        <v>4201</v>
      </c>
      <c r="AS679" s="6">
        <f t="shared" si="900"/>
        <v>0</v>
      </c>
    </row>
    <row r="680" spans="1:45" hidden="1" x14ac:dyDescent="0.25">
      <c r="A680" s="64" t="s">
        <v>24</v>
      </c>
      <c r="B680" s="16">
        <v>913</v>
      </c>
      <c r="C680" s="16" t="s">
        <v>7</v>
      </c>
      <c r="D680" s="16" t="s">
        <v>134</v>
      </c>
      <c r="E680" s="16" t="s">
        <v>708</v>
      </c>
      <c r="F680" s="13">
        <v>620</v>
      </c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81"/>
      <c r="AL680" s="81"/>
      <c r="AM680" s="13"/>
      <c r="AN680" s="13">
        <v>4201</v>
      </c>
      <c r="AO680" s="13"/>
      <c r="AP680" s="13"/>
      <c r="AQ680" s="13">
        <f>AK680+AM680+AN680+AO680+AP680</f>
        <v>4201</v>
      </c>
      <c r="AR680" s="13">
        <f>AL680+AN680</f>
        <v>4201</v>
      </c>
      <c r="AS680" s="6">
        <f t="shared" si="900"/>
        <v>0</v>
      </c>
    </row>
    <row r="681" spans="1:45" ht="49.5" hidden="1" x14ac:dyDescent="0.25">
      <c r="A681" s="105" t="s">
        <v>716</v>
      </c>
      <c r="B681" s="16">
        <v>913</v>
      </c>
      <c r="C681" s="16" t="s">
        <v>7</v>
      </c>
      <c r="D681" s="16" t="s">
        <v>134</v>
      </c>
      <c r="E681" s="16" t="s">
        <v>709</v>
      </c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81"/>
      <c r="AL681" s="81"/>
      <c r="AM681" s="13"/>
      <c r="AN681" s="13">
        <f>AN682</f>
        <v>2142</v>
      </c>
      <c r="AO681" s="13">
        <f t="shared" ref="AO681:AR681" si="937">AO682</f>
        <v>0</v>
      </c>
      <c r="AP681" s="13">
        <f t="shared" si="937"/>
        <v>0</v>
      </c>
      <c r="AQ681" s="13">
        <f t="shared" si="937"/>
        <v>2142</v>
      </c>
      <c r="AR681" s="13">
        <f t="shared" si="937"/>
        <v>2142</v>
      </c>
      <c r="AS681" s="6">
        <f t="shared" si="900"/>
        <v>0</v>
      </c>
    </row>
    <row r="682" spans="1:45" ht="33" hidden="1" x14ac:dyDescent="0.25">
      <c r="A682" s="60" t="s">
        <v>12</v>
      </c>
      <c r="B682" s="16">
        <v>913</v>
      </c>
      <c r="C682" s="16" t="s">
        <v>7</v>
      </c>
      <c r="D682" s="16" t="s">
        <v>134</v>
      </c>
      <c r="E682" s="16" t="s">
        <v>709</v>
      </c>
      <c r="F682" s="13">
        <v>600</v>
      </c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81"/>
      <c r="AL682" s="81"/>
      <c r="AM682" s="13"/>
      <c r="AN682" s="13">
        <f>AN683</f>
        <v>2142</v>
      </c>
      <c r="AO682" s="13">
        <f t="shared" ref="AO682:AR682" si="938">AO683</f>
        <v>0</v>
      </c>
      <c r="AP682" s="13">
        <f t="shared" si="938"/>
        <v>0</v>
      </c>
      <c r="AQ682" s="13">
        <f t="shared" si="938"/>
        <v>2142</v>
      </c>
      <c r="AR682" s="13">
        <f t="shared" si="938"/>
        <v>2142</v>
      </c>
      <c r="AS682" s="6">
        <f t="shared" si="900"/>
        <v>0</v>
      </c>
    </row>
    <row r="683" spans="1:45" hidden="1" x14ac:dyDescent="0.25">
      <c r="A683" s="64" t="s">
        <v>24</v>
      </c>
      <c r="B683" s="16">
        <v>913</v>
      </c>
      <c r="C683" s="16" t="s">
        <v>7</v>
      </c>
      <c r="D683" s="16" t="s">
        <v>134</v>
      </c>
      <c r="E683" s="16" t="s">
        <v>709</v>
      </c>
      <c r="F683" s="13">
        <v>620</v>
      </c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81"/>
      <c r="AL683" s="81"/>
      <c r="AM683" s="13"/>
      <c r="AN683" s="13">
        <v>2142</v>
      </c>
      <c r="AO683" s="13"/>
      <c r="AP683" s="13"/>
      <c r="AQ683" s="13">
        <f>AK683+AM683+AN683+AO683+AP683</f>
        <v>2142</v>
      </c>
      <c r="AR683" s="13">
        <f>AL683+AN683</f>
        <v>2142</v>
      </c>
      <c r="AS683" s="6">
        <f t="shared" si="900"/>
        <v>0</v>
      </c>
    </row>
    <row r="684" spans="1:45" ht="49.5" hidden="1" x14ac:dyDescent="0.25">
      <c r="A684" s="105" t="s">
        <v>716</v>
      </c>
      <c r="B684" s="16">
        <v>913</v>
      </c>
      <c r="C684" s="16" t="s">
        <v>7</v>
      </c>
      <c r="D684" s="16" t="s">
        <v>134</v>
      </c>
      <c r="E684" s="16" t="s">
        <v>710</v>
      </c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81"/>
      <c r="AL684" s="81"/>
      <c r="AM684" s="13">
        <f t="shared" ref="AM684:AN685" si="939">AM685</f>
        <v>221</v>
      </c>
      <c r="AN684" s="13">
        <f t="shared" si="939"/>
        <v>0</v>
      </c>
      <c r="AO684" s="13">
        <f>AO685</f>
        <v>0</v>
      </c>
      <c r="AP684" s="13">
        <f t="shared" ref="AP684:AR685" si="940">AP685</f>
        <v>0</v>
      </c>
      <c r="AQ684" s="13">
        <f t="shared" si="940"/>
        <v>221</v>
      </c>
      <c r="AR684" s="13">
        <f t="shared" si="940"/>
        <v>0</v>
      </c>
      <c r="AS684" s="6">
        <f t="shared" si="900"/>
        <v>221</v>
      </c>
    </row>
    <row r="685" spans="1:45" ht="33" hidden="1" x14ac:dyDescent="0.25">
      <c r="A685" s="60" t="s">
        <v>12</v>
      </c>
      <c r="B685" s="16">
        <v>913</v>
      </c>
      <c r="C685" s="16" t="s">
        <v>7</v>
      </c>
      <c r="D685" s="16" t="s">
        <v>134</v>
      </c>
      <c r="E685" s="16" t="s">
        <v>710</v>
      </c>
      <c r="F685" s="13">
        <v>600</v>
      </c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81"/>
      <c r="AL685" s="81"/>
      <c r="AM685" s="13">
        <f t="shared" si="939"/>
        <v>221</v>
      </c>
      <c r="AN685" s="13">
        <f t="shared" si="939"/>
        <v>0</v>
      </c>
      <c r="AO685" s="13">
        <f>AO686</f>
        <v>0</v>
      </c>
      <c r="AP685" s="13">
        <f t="shared" si="940"/>
        <v>0</v>
      </c>
      <c r="AQ685" s="13">
        <f t="shared" si="940"/>
        <v>221</v>
      </c>
      <c r="AR685" s="13">
        <f t="shared" si="940"/>
        <v>0</v>
      </c>
      <c r="AS685" s="6">
        <f t="shared" si="900"/>
        <v>221</v>
      </c>
    </row>
    <row r="686" spans="1:45" hidden="1" x14ac:dyDescent="0.25">
      <c r="A686" s="64" t="s">
        <v>24</v>
      </c>
      <c r="B686" s="16">
        <v>913</v>
      </c>
      <c r="C686" s="16" t="s">
        <v>7</v>
      </c>
      <c r="D686" s="16" t="s">
        <v>134</v>
      </c>
      <c r="E686" s="16" t="s">
        <v>710</v>
      </c>
      <c r="F686" s="13">
        <v>620</v>
      </c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81"/>
      <c r="AL686" s="81"/>
      <c r="AM686" s="13">
        <v>221</v>
      </c>
      <c r="AN686" s="13"/>
      <c r="AO686" s="13"/>
      <c r="AP686" s="13"/>
      <c r="AQ686" s="13">
        <f>AK686+AM686+AN686+AO686+AP686</f>
        <v>221</v>
      </c>
      <c r="AR686" s="13"/>
      <c r="AS686" s="6">
        <f t="shared" si="900"/>
        <v>221</v>
      </c>
    </row>
    <row r="687" spans="1:45" ht="49.5" hidden="1" x14ac:dyDescent="0.25">
      <c r="A687" s="105" t="s">
        <v>716</v>
      </c>
      <c r="B687" s="16">
        <v>913</v>
      </c>
      <c r="C687" s="16" t="s">
        <v>7</v>
      </c>
      <c r="D687" s="16" t="s">
        <v>134</v>
      </c>
      <c r="E687" s="16" t="s">
        <v>711</v>
      </c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81"/>
      <c r="AL687" s="81"/>
      <c r="AM687" s="13">
        <f t="shared" ref="AM687:AN688" si="941">AM688</f>
        <v>113</v>
      </c>
      <c r="AN687" s="13">
        <f t="shared" si="941"/>
        <v>0</v>
      </c>
      <c r="AO687" s="13">
        <f>AO688</f>
        <v>0</v>
      </c>
      <c r="AP687" s="13">
        <f t="shared" ref="AP687:AR688" si="942">AP688</f>
        <v>0</v>
      </c>
      <c r="AQ687" s="13">
        <f t="shared" si="942"/>
        <v>113</v>
      </c>
      <c r="AR687" s="13">
        <f t="shared" si="942"/>
        <v>0</v>
      </c>
      <c r="AS687" s="6">
        <f t="shared" si="900"/>
        <v>113</v>
      </c>
    </row>
    <row r="688" spans="1:45" ht="33" hidden="1" x14ac:dyDescent="0.25">
      <c r="A688" s="60" t="s">
        <v>12</v>
      </c>
      <c r="B688" s="16">
        <v>913</v>
      </c>
      <c r="C688" s="16" t="s">
        <v>7</v>
      </c>
      <c r="D688" s="16" t="s">
        <v>134</v>
      </c>
      <c r="E688" s="16" t="s">
        <v>711</v>
      </c>
      <c r="F688" s="13">
        <v>600</v>
      </c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81"/>
      <c r="AL688" s="81"/>
      <c r="AM688" s="13">
        <f t="shared" si="941"/>
        <v>113</v>
      </c>
      <c r="AN688" s="13">
        <f t="shared" si="941"/>
        <v>0</v>
      </c>
      <c r="AO688" s="13">
        <f>AO689</f>
        <v>0</v>
      </c>
      <c r="AP688" s="13">
        <f t="shared" si="942"/>
        <v>0</v>
      </c>
      <c r="AQ688" s="13">
        <f t="shared" si="942"/>
        <v>113</v>
      </c>
      <c r="AR688" s="13">
        <f t="shared" si="942"/>
        <v>0</v>
      </c>
      <c r="AS688" s="6">
        <f t="shared" si="900"/>
        <v>113</v>
      </c>
    </row>
    <row r="689" spans="1:45" hidden="1" x14ac:dyDescent="0.25">
      <c r="A689" s="64" t="s">
        <v>24</v>
      </c>
      <c r="B689" s="16">
        <v>913</v>
      </c>
      <c r="C689" s="16" t="s">
        <v>7</v>
      </c>
      <c r="D689" s="16" t="s">
        <v>134</v>
      </c>
      <c r="E689" s="16" t="s">
        <v>711</v>
      </c>
      <c r="F689" s="13">
        <v>620</v>
      </c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81"/>
      <c r="AL689" s="81"/>
      <c r="AM689" s="13">
        <v>113</v>
      </c>
      <c r="AN689" s="13"/>
      <c r="AO689" s="13"/>
      <c r="AP689" s="13"/>
      <c r="AQ689" s="13">
        <f>AK689+AM689+AN689+AO689+AP689</f>
        <v>113</v>
      </c>
      <c r="AR689" s="13"/>
      <c r="AS689" s="6">
        <f t="shared" si="900"/>
        <v>113</v>
      </c>
    </row>
    <row r="690" spans="1:45" ht="18" hidden="1" customHeight="1" x14ac:dyDescent="0.3">
      <c r="A690" s="59" t="s">
        <v>34</v>
      </c>
      <c r="B690" s="14">
        <v>913</v>
      </c>
      <c r="C690" s="14" t="s">
        <v>35</v>
      </c>
      <c r="D690" s="14" t="s">
        <v>17</v>
      </c>
      <c r="E690" s="14"/>
      <c r="F690" s="14"/>
      <c r="G690" s="15">
        <f>G691</f>
        <v>71314</v>
      </c>
      <c r="H690" s="15">
        <f t="shared" ref="H690:R690" si="943">H691</f>
        <v>0</v>
      </c>
      <c r="I690" s="13">
        <f t="shared" si="943"/>
        <v>0</v>
      </c>
      <c r="J690" s="13">
        <f t="shared" si="943"/>
        <v>0</v>
      </c>
      <c r="K690" s="13">
        <f t="shared" si="943"/>
        <v>0</v>
      </c>
      <c r="L690" s="13">
        <f t="shared" si="943"/>
        <v>0</v>
      </c>
      <c r="M690" s="15">
        <f t="shared" si="943"/>
        <v>71314</v>
      </c>
      <c r="N690" s="15">
        <f t="shared" si="943"/>
        <v>0</v>
      </c>
      <c r="O690" s="13">
        <f t="shared" si="943"/>
        <v>0</v>
      </c>
      <c r="P690" s="13">
        <f t="shared" si="943"/>
        <v>0</v>
      </c>
      <c r="Q690" s="13">
        <f t="shared" si="943"/>
        <v>0</v>
      </c>
      <c r="R690" s="13">
        <f t="shared" si="943"/>
        <v>0</v>
      </c>
      <c r="S690" s="15">
        <f t="shared" ref="S690:AR690" si="944">S691</f>
        <v>71314</v>
      </c>
      <c r="T690" s="15">
        <f t="shared" si="944"/>
        <v>0</v>
      </c>
      <c r="U690" s="13">
        <f t="shared" si="944"/>
        <v>0</v>
      </c>
      <c r="V690" s="13">
        <f t="shared" si="944"/>
        <v>0</v>
      </c>
      <c r="W690" s="13">
        <f t="shared" si="944"/>
        <v>0</v>
      </c>
      <c r="X690" s="13">
        <f t="shared" si="944"/>
        <v>0</v>
      </c>
      <c r="Y690" s="15">
        <f t="shared" si="944"/>
        <v>71314</v>
      </c>
      <c r="Z690" s="15">
        <f t="shared" si="944"/>
        <v>0</v>
      </c>
      <c r="AA690" s="13">
        <f t="shared" si="944"/>
        <v>0</v>
      </c>
      <c r="AB690" s="13">
        <f t="shared" si="944"/>
        <v>0</v>
      </c>
      <c r="AC690" s="13">
        <f t="shared" si="944"/>
        <v>0</v>
      </c>
      <c r="AD690" s="13">
        <f t="shared" si="944"/>
        <v>0</v>
      </c>
      <c r="AE690" s="15">
        <f t="shared" si="944"/>
        <v>71314</v>
      </c>
      <c r="AF690" s="15">
        <f t="shared" si="944"/>
        <v>0</v>
      </c>
      <c r="AG690" s="13">
        <f t="shared" si="944"/>
        <v>0</v>
      </c>
      <c r="AH690" s="13">
        <f t="shared" si="944"/>
        <v>0</v>
      </c>
      <c r="AI690" s="13">
        <f t="shared" si="944"/>
        <v>0</v>
      </c>
      <c r="AJ690" s="13">
        <f t="shared" si="944"/>
        <v>0</v>
      </c>
      <c r="AK690" s="84">
        <f t="shared" si="944"/>
        <v>71314</v>
      </c>
      <c r="AL690" s="84">
        <f t="shared" si="944"/>
        <v>0</v>
      </c>
      <c r="AM690" s="13">
        <f t="shared" si="944"/>
        <v>0</v>
      </c>
      <c r="AN690" s="13">
        <f t="shared" si="944"/>
        <v>0</v>
      </c>
      <c r="AO690" s="13">
        <f t="shared" si="944"/>
        <v>0</v>
      </c>
      <c r="AP690" s="13">
        <f t="shared" si="944"/>
        <v>0</v>
      </c>
      <c r="AQ690" s="15">
        <f t="shared" si="944"/>
        <v>71314</v>
      </c>
      <c r="AR690" s="15">
        <f t="shared" si="944"/>
        <v>0</v>
      </c>
      <c r="AS690" s="6">
        <f t="shared" si="900"/>
        <v>71314</v>
      </c>
    </row>
    <row r="691" spans="1:45" ht="66" hidden="1" x14ac:dyDescent="0.25">
      <c r="A691" s="60" t="s">
        <v>501</v>
      </c>
      <c r="B691" s="16">
        <v>913</v>
      </c>
      <c r="C691" s="16" t="s">
        <v>35</v>
      </c>
      <c r="D691" s="16" t="s">
        <v>17</v>
      </c>
      <c r="E691" s="16" t="s">
        <v>247</v>
      </c>
      <c r="F691" s="16"/>
      <c r="G691" s="20">
        <f>G692+G696</f>
        <v>71314</v>
      </c>
      <c r="H691" s="20">
        <f t="shared" ref="H691:N691" si="945">H692+H696</f>
        <v>0</v>
      </c>
      <c r="I691" s="13">
        <f t="shared" si="945"/>
        <v>0</v>
      </c>
      <c r="J691" s="13">
        <f t="shared" si="945"/>
        <v>0</v>
      </c>
      <c r="K691" s="13">
        <f t="shared" si="945"/>
        <v>0</v>
      </c>
      <c r="L691" s="13">
        <f t="shared" si="945"/>
        <v>0</v>
      </c>
      <c r="M691" s="20">
        <f t="shared" si="945"/>
        <v>71314</v>
      </c>
      <c r="N691" s="20">
        <f t="shared" si="945"/>
        <v>0</v>
      </c>
      <c r="O691" s="13">
        <f t="shared" ref="O691:T691" si="946">O692+O696</f>
        <v>0</v>
      </c>
      <c r="P691" s="13">
        <f t="shared" si="946"/>
        <v>0</v>
      </c>
      <c r="Q691" s="13">
        <f t="shared" si="946"/>
        <v>0</v>
      </c>
      <c r="R691" s="13">
        <f t="shared" si="946"/>
        <v>0</v>
      </c>
      <c r="S691" s="20">
        <f t="shared" si="946"/>
        <v>71314</v>
      </c>
      <c r="T691" s="20">
        <f t="shared" si="946"/>
        <v>0</v>
      </c>
      <c r="U691" s="13">
        <f t="shared" ref="U691:Z691" si="947">U692+U696</f>
        <v>0</v>
      </c>
      <c r="V691" s="13">
        <f t="shared" si="947"/>
        <v>0</v>
      </c>
      <c r="W691" s="13">
        <f t="shared" si="947"/>
        <v>0</v>
      </c>
      <c r="X691" s="13">
        <f t="shared" si="947"/>
        <v>0</v>
      </c>
      <c r="Y691" s="20">
        <f t="shared" si="947"/>
        <v>71314</v>
      </c>
      <c r="Z691" s="20">
        <f t="shared" si="947"/>
        <v>0</v>
      </c>
      <c r="AA691" s="13">
        <f t="shared" ref="AA691:AF691" si="948">AA692+AA696</f>
        <v>0</v>
      </c>
      <c r="AB691" s="13">
        <f t="shared" si="948"/>
        <v>0</v>
      </c>
      <c r="AC691" s="13">
        <f t="shared" si="948"/>
        <v>0</v>
      </c>
      <c r="AD691" s="13">
        <f t="shared" si="948"/>
        <v>0</v>
      </c>
      <c r="AE691" s="20">
        <f t="shared" si="948"/>
        <v>71314</v>
      </c>
      <c r="AF691" s="20">
        <f t="shared" si="948"/>
        <v>0</v>
      </c>
      <c r="AG691" s="13">
        <f t="shared" ref="AG691:AL691" si="949">AG692+AG696</f>
        <v>0</v>
      </c>
      <c r="AH691" s="13">
        <f t="shared" si="949"/>
        <v>0</v>
      </c>
      <c r="AI691" s="13">
        <f t="shared" si="949"/>
        <v>0</v>
      </c>
      <c r="AJ691" s="13">
        <f t="shared" si="949"/>
        <v>0</v>
      </c>
      <c r="AK691" s="87">
        <f t="shared" si="949"/>
        <v>71314</v>
      </c>
      <c r="AL691" s="87">
        <f t="shared" si="949"/>
        <v>0</v>
      </c>
      <c r="AM691" s="13">
        <f t="shared" ref="AM691:AR691" si="950">AM692+AM696</f>
        <v>0</v>
      </c>
      <c r="AN691" s="13">
        <f t="shared" si="950"/>
        <v>0</v>
      </c>
      <c r="AO691" s="13">
        <f t="shared" si="950"/>
        <v>0</v>
      </c>
      <c r="AP691" s="13">
        <f t="shared" si="950"/>
        <v>0</v>
      </c>
      <c r="AQ691" s="20">
        <f t="shared" si="950"/>
        <v>71314</v>
      </c>
      <c r="AR691" s="20">
        <f t="shared" si="950"/>
        <v>0</v>
      </c>
      <c r="AS691" s="6">
        <f t="shared" si="900"/>
        <v>71314</v>
      </c>
    </row>
    <row r="692" spans="1:45" hidden="1" x14ac:dyDescent="0.25">
      <c r="A692" s="60" t="s">
        <v>15</v>
      </c>
      <c r="B692" s="16">
        <v>913</v>
      </c>
      <c r="C692" s="16" t="s">
        <v>35</v>
      </c>
      <c r="D692" s="16" t="s">
        <v>17</v>
      </c>
      <c r="E692" s="16" t="s">
        <v>248</v>
      </c>
      <c r="F692" s="16"/>
      <c r="G692" s="20">
        <f t="shared" ref="G692:R694" si="951">G693</f>
        <v>21038</v>
      </c>
      <c r="H692" s="20">
        <f t="shared" si="951"/>
        <v>0</v>
      </c>
      <c r="I692" s="13">
        <f t="shared" si="951"/>
        <v>0</v>
      </c>
      <c r="J692" s="13">
        <f t="shared" si="951"/>
        <v>0</v>
      </c>
      <c r="K692" s="13">
        <f t="shared" si="951"/>
        <v>0</v>
      </c>
      <c r="L692" s="13">
        <f t="shared" si="951"/>
        <v>0</v>
      </c>
      <c r="M692" s="20">
        <f t="shared" si="951"/>
        <v>21038</v>
      </c>
      <c r="N692" s="20">
        <f t="shared" si="951"/>
        <v>0</v>
      </c>
      <c r="O692" s="13">
        <f t="shared" si="951"/>
        <v>0</v>
      </c>
      <c r="P692" s="13">
        <f t="shared" si="951"/>
        <v>0</v>
      </c>
      <c r="Q692" s="13">
        <f t="shared" si="951"/>
        <v>0</v>
      </c>
      <c r="R692" s="13">
        <f t="shared" si="951"/>
        <v>0</v>
      </c>
      <c r="S692" s="20">
        <f t="shared" ref="S692:AH694" si="952">S693</f>
        <v>21038</v>
      </c>
      <c r="T692" s="20">
        <f t="shared" si="952"/>
        <v>0</v>
      </c>
      <c r="U692" s="13">
        <f t="shared" si="952"/>
        <v>0</v>
      </c>
      <c r="V692" s="13">
        <f t="shared" si="952"/>
        <v>0</v>
      </c>
      <c r="W692" s="13">
        <f t="shared" si="952"/>
        <v>0</v>
      </c>
      <c r="X692" s="13">
        <f t="shared" si="952"/>
        <v>0</v>
      </c>
      <c r="Y692" s="20">
        <f t="shared" si="952"/>
        <v>21038</v>
      </c>
      <c r="Z692" s="20">
        <f t="shared" si="952"/>
        <v>0</v>
      </c>
      <c r="AA692" s="13">
        <f t="shared" si="952"/>
        <v>0</v>
      </c>
      <c r="AB692" s="13">
        <f t="shared" si="952"/>
        <v>0</v>
      </c>
      <c r="AC692" s="13">
        <f t="shared" si="952"/>
        <v>0</v>
      </c>
      <c r="AD692" s="13">
        <f t="shared" si="952"/>
        <v>0</v>
      </c>
      <c r="AE692" s="20">
        <f t="shared" si="952"/>
        <v>21038</v>
      </c>
      <c r="AF692" s="20">
        <f t="shared" si="952"/>
        <v>0</v>
      </c>
      <c r="AG692" s="13">
        <f t="shared" si="952"/>
        <v>0</v>
      </c>
      <c r="AH692" s="13">
        <f t="shared" si="952"/>
        <v>0</v>
      </c>
      <c r="AI692" s="13">
        <f t="shared" ref="AG692:AR694" si="953">AI693</f>
        <v>0</v>
      </c>
      <c r="AJ692" s="13">
        <f t="shared" si="953"/>
        <v>0</v>
      </c>
      <c r="AK692" s="87">
        <f t="shared" si="953"/>
        <v>21038</v>
      </c>
      <c r="AL692" s="87">
        <f t="shared" si="953"/>
        <v>0</v>
      </c>
      <c r="AM692" s="13">
        <f t="shared" si="953"/>
        <v>0</v>
      </c>
      <c r="AN692" s="13">
        <f t="shared" si="953"/>
        <v>0</v>
      </c>
      <c r="AO692" s="13">
        <f t="shared" si="953"/>
        <v>0</v>
      </c>
      <c r="AP692" s="13">
        <f t="shared" si="953"/>
        <v>0</v>
      </c>
      <c r="AQ692" s="20">
        <f t="shared" si="953"/>
        <v>21038</v>
      </c>
      <c r="AR692" s="20">
        <f t="shared" si="953"/>
        <v>0</v>
      </c>
      <c r="AS692" s="6">
        <f t="shared" si="900"/>
        <v>21038</v>
      </c>
    </row>
    <row r="693" spans="1:45" hidden="1" x14ac:dyDescent="0.25">
      <c r="A693" s="60" t="s">
        <v>233</v>
      </c>
      <c r="B693" s="16">
        <v>913</v>
      </c>
      <c r="C693" s="16" t="s">
        <v>35</v>
      </c>
      <c r="D693" s="16" t="s">
        <v>17</v>
      </c>
      <c r="E693" s="16" t="s">
        <v>249</v>
      </c>
      <c r="F693" s="16"/>
      <c r="G693" s="20">
        <f t="shared" si="951"/>
        <v>21038</v>
      </c>
      <c r="H693" s="20">
        <f t="shared" si="951"/>
        <v>0</v>
      </c>
      <c r="I693" s="13">
        <f t="shared" si="951"/>
        <v>0</v>
      </c>
      <c r="J693" s="13">
        <f t="shared" si="951"/>
        <v>0</v>
      </c>
      <c r="K693" s="13">
        <f t="shared" si="951"/>
        <v>0</v>
      </c>
      <c r="L693" s="13">
        <f t="shared" si="951"/>
        <v>0</v>
      </c>
      <c r="M693" s="20">
        <f t="shared" si="951"/>
        <v>21038</v>
      </c>
      <c r="N693" s="20">
        <f t="shared" si="951"/>
        <v>0</v>
      </c>
      <c r="O693" s="13">
        <f t="shared" si="951"/>
        <v>0</v>
      </c>
      <c r="P693" s="13">
        <f t="shared" si="951"/>
        <v>0</v>
      </c>
      <c r="Q693" s="13">
        <f t="shared" si="951"/>
        <v>0</v>
      </c>
      <c r="R693" s="13">
        <f t="shared" si="951"/>
        <v>0</v>
      </c>
      <c r="S693" s="20">
        <f t="shared" si="952"/>
        <v>21038</v>
      </c>
      <c r="T693" s="20">
        <f t="shared" si="952"/>
        <v>0</v>
      </c>
      <c r="U693" s="13">
        <f t="shared" si="952"/>
        <v>0</v>
      </c>
      <c r="V693" s="13">
        <f t="shared" si="952"/>
        <v>0</v>
      </c>
      <c r="W693" s="13">
        <f t="shared" si="952"/>
        <v>0</v>
      </c>
      <c r="X693" s="13">
        <f t="shared" si="952"/>
        <v>0</v>
      </c>
      <c r="Y693" s="20">
        <f t="shared" si="952"/>
        <v>21038</v>
      </c>
      <c r="Z693" s="20">
        <f t="shared" si="952"/>
        <v>0</v>
      </c>
      <c r="AA693" s="13">
        <f t="shared" si="952"/>
        <v>0</v>
      </c>
      <c r="AB693" s="13">
        <f t="shared" si="952"/>
        <v>0</v>
      </c>
      <c r="AC693" s="13">
        <f t="shared" si="952"/>
        <v>0</v>
      </c>
      <c r="AD693" s="13">
        <f t="shared" si="952"/>
        <v>0</v>
      </c>
      <c r="AE693" s="20">
        <f t="shared" si="952"/>
        <v>21038</v>
      </c>
      <c r="AF693" s="20">
        <f t="shared" si="952"/>
        <v>0</v>
      </c>
      <c r="AG693" s="13">
        <f t="shared" si="953"/>
        <v>0</v>
      </c>
      <c r="AH693" s="13">
        <f t="shared" si="953"/>
        <v>0</v>
      </c>
      <c r="AI693" s="13">
        <f t="shared" si="953"/>
        <v>0</v>
      </c>
      <c r="AJ693" s="13">
        <f t="shared" si="953"/>
        <v>0</v>
      </c>
      <c r="AK693" s="87">
        <f t="shared" si="953"/>
        <v>21038</v>
      </c>
      <c r="AL693" s="87">
        <f t="shared" si="953"/>
        <v>0</v>
      </c>
      <c r="AM693" s="13">
        <f t="shared" si="953"/>
        <v>0</v>
      </c>
      <c r="AN693" s="13">
        <f t="shared" si="953"/>
        <v>0</v>
      </c>
      <c r="AO693" s="13">
        <f t="shared" si="953"/>
        <v>0</v>
      </c>
      <c r="AP693" s="13">
        <f t="shared" si="953"/>
        <v>0</v>
      </c>
      <c r="AQ693" s="20">
        <f t="shared" si="953"/>
        <v>21038</v>
      </c>
      <c r="AR693" s="20">
        <f t="shared" si="953"/>
        <v>0</v>
      </c>
      <c r="AS693" s="6">
        <f t="shared" si="900"/>
        <v>21038</v>
      </c>
    </row>
    <row r="694" spans="1:45" ht="33" hidden="1" x14ac:dyDescent="0.25">
      <c r="A694" s="60" t="s">
        <v>12</v>
      </c>
      <c r="B694" s="16">
        <v>913</v>
      </c>
      <c r="C694" s="16" t="s">
        <v>35</v>
      </c>
      <c r="D694" s="16" t="s">
        <v>17</v>
      </c>
      <c r="E694" s="16" t="s">
        <v>249</v>
      </c>
      <c r="F694" s="16" t="s">
        <v>13</v>
      </c>
      <c r="G694" s="17">
        <f t="shared" si="951"/>
        <v>21038</v>
      </c>
      <c r="H694" s="17">
        <f t="shared" si="951"/>
        <v>0</v>
      </c>
      <c r="I694" s="13">
        <f t="shared" si="951"/>
        <v>0</v>
      </c>
      <c r="J694" s="13">
        <f t="shared" si="951"/>
        <v>0</v>
      </c>
      <c r="K694" s="13">
        <f t="shared" si="951"/>
        <v>0</v>
      </c>
      <c r="L694" s="13">
        <f t="shared" si="951"/>
        <v>0</v>
      </c>
      <c r="M694" s="17">
        <f t="shared" si="951"/>
        <v>21038</v>
      </c>
      <c r="N694" s="17">
        <f t="shared" si="951"/>
        <v>0</v>
      </c>
      <c r="O694" s="13">
        <f t="shared" si="951"/>
        <v>0</v>
      </c>
      <c r="P694" s="13">
        <f t="shared" si="951"/>
        <v>0</v>
      </c>
      <c r="Q694" s="13">
        <f t="shared" si="951"/>
        <v>0</v>
      </c>
      <c r="R694" s="13">
        <f t="shared" si="951"/>
        <v>0</v>
      </c>
      <c r="S694" s="17">
        <f t="shared" si="952"/>
        <v>21038</v>
      </c>
      <c r="T694" s="17">
        <f t="shared" si="952"/>
        <v>0</v>
      </c>
      <c r="U694" s="13">
        <f t="shared" si="952"/>
        <v>0</v>
      </c>
      <c r="V694" s="13">
        <f t="shared" si="952"/>
        <v>0</v>
      </c>
      <c r="W694" s="13">
        <f t="shared" si="952"/>
        <v>0</v>
      </c>
      <c r="X694" s="13">
        <f t="shared" si="952"/>
        <v>0</v>
      </c>
      <c r="Y694" s="17">
        <f t="shared" si="952"/>
        <v>21038</v>
      </c>
      <c r="Z694" s="17">
        <f t="shared" si="952"/>
        <v>0</v>
      </c>
      <c r="AA694" s="13">
        <f t="shared" si="952"/>
        <v>0</v>
      </c>
      <c r="AB694" s="13">
        <f t="shared" si="952"/>
        <v>0</v>
      </c>
      <c r="AC694" s="13">
        <f t="shared" si="952"/>
        <v>0</v>
      </c>
      <c r="AD694" s="13">
        <f t="shared" si="952"/>
        <v>0</v>
      </c>
      <c r="AE694" s="17">
        <f t="shared" si="952"/>
        <v>21038</v>
      </c>
      <c r="AF694" s="17">
        <f t="shared" si="952"/>
        <v>0</v>
      </c>
      <c r="AG694" s="13">
        <f t="shared" si="953"/>
        <v>0</v>
      </c>
      <c r="AH694" s="13">
        <f t="shared" si="953"/>
        <v>0</v>
      </c>
      <c r="AI694" s="13">
        <f t="shared" si="953"/>
        <v>0</v>
      </c>
      <c r="AJ694" s="13">
        <f t="shared" si="953"/>
        <v>0</v>
      </c>
      <c r="AK694" s="85">
        <f t="shared" si="953"/>
        <v>21038</v>
      </c>
      <c r="AL694" s="85">
        <f t="shared" si="953"/>
        <v>0</v>
      </c>
      <c r="AM694" s="13">
        <f t="shared" si="953"/>
        <v>0</v>
      </c>
      <c r="AN694" s="13">
        <f t="shared" si="953"/>
        <v>0</v>
      </c>
      <c r="AO694" s="13">
        <f t="shared" si="953"/>
        <v>0</v>
      </c>
      <c r="AP694" s="13">
        <f t="shared" si="953"/>
        <v>0</v>
      </c>
      <c r="AQ694" s="17">
        <f t="shared" si="953"/>
        <v>21038</v>
      </c>
      <c r="AR694" s="17">
        <f t="shared" si="953"/>
        <v>0</v>
      </c>
      <c r="AS694" s="6">
        <f t="shared" si="900"/>
        <v>21038</v>
      </c>
    </row>
    <row r="695" spans="1:45" hidden="1" x14ac:dyDescent="0.25">
      <c r="A695" s="64" t="s">
        <v>14</v>
      </c>
      <c r="B695" s="16">
        <v>913</v>
      </c>
      <c r="C695" s="16" t="s">
        <v>35</v>
      </c>
      <c r="D695" s="16" t="s">
        <v>17</v>
      </c>
      <c r="E695" s="16" t="s">
        <v>249</v>
      </c>
      <c r="F695" s="13">
        <v>610</v>
      </c>
      <c r="G695" s="13">
        <v>21038</v>
      </c>
      <c r="H695" s="13"/>
      <c r="I695" s="13"/>
      <c r="J695" s="13"/>
      <c r="K695" s="13"/>
      <c r="L695" s="13"/>
      <c r="M695" s="13">
        <f>G695+I695+J695+K695+L695</f>
        <v>21038</v>
      </c>
      <c r="N695" s="13">
        <f>H695+J695</f>
        <v>0</v>
      </c>
      <c r="O695" s="13"/>
      <c r="P695" s="13"/>
      <c r="Q695" s="13"/>
      <c r="R695" s="13"/>
      <c r="S695" s="13">
        <f>M695+O695+P695+Q695+R695</f>
        <v>21038</v>
      </c>
      <c r="T695" s="13">
        <f>N695+P695</f>
        <v>0</v>
      </c>
      <c r="U695" s="13"/>
      <c r="V695" s="13"/>
      <c r="W695" s="13"/>
      <c r="X695" s="13"/>
      <c r="Y695" s="13">
        <f>S695+U695+V695+W695+X695</f>
        <v>21038</v>
      </c>
      <c r="Z695" s="13">
        <f>T695+V695</f>
        <v>0</v>
      </c>
      <c r="AA695" s="13"/>
      <c r="AB695" s="13"/>
      <c r="AC695" s="13"/>
      <c r="AD695" s="13"/>
      <c r="AE695" s="13">
        <f>Y695+AA695+AB695+AC695+AD695</f>
        <v>21038</v>
      </c>
      <c r="AF695" s="13">
        <f>Z695+AB695</f>
        <v>0</v>
      </c>
      <c r="AG695" s="13"/>
      <c r="AH695" s="13"/>
      <c r="AI695" s="13"/>
      <c r="AJ695" s="13"/>
      <c r="AK695" s="81">
        <f>AE695+AG695+AH695+AI695+AJ695</f>
        <v>21038</v>
      </c>
      <c r="AL695" s="81">
        <f>AF695+AH695</f>
        <v>0</v>
      </c>
      <c r="AM695" s="13"/>
      <c r="AN695" s="13"/>
      <c r="AO695" s="13"/>
      <c r="AP695" s="13"/>
      <c r="AQ695" s="13">
        <f>AK695+AM695+AN695+AO695+AP695</f>
        <v>21038</v>
      </c>
      <c r="AR695" s="13">
        <f>AL695+AN695</f>
        <v>0</v>
      </c>
      <c r="AS695" s="6">
        <f t="shared" si="900"/>
        <v>21038</v>
      </c>
    </row>
    <row r="696" spans="1:45" ht="49.5" hidden="1" x14ac:dyDescent="0.25">
      <c r="A696" s="60" t="s">
        <v>236</v>
      </c>
      <c r="B696" s="16">
        <v>913</v>
      </c>
      <c r="C696" s="16" t="s">
        <v>35</v>
      </c>
      <c r="D696" s="16" t="s">
        <v>17</v>
      </c>
      <c r="E696" s="16" t="s">
        <v>250</v>
      </c>
      <c r="F696" s="16"/>
      <c r="G696" s="17">
        <f t="shared" ref="G696:R698" si="954">G697</f>
        <v>50276</v>
      </c>
      <c r="H696" s="17">
        <f t="shared" si="954"/>
        <v>0</v>
      </c>
      <c r="I696" s="13">
        <f t="shared" si="954"/>
        <v>0</v>
      </c>
      <c r="J696" s="13">
        <f t="shared" si="954"/>
        <v>0</v>
      </c>
      <c r="K696" s="13">
        <f t="shared" si="954"/>
        <v>0</v>
      </c>
      <c r="L696" s="13">
        <f t="shared" si="954"/>
        <v>0</v>
      </c>
      <c r="M696" s="17">
        <f t="shared" si="954"/>
        <v>50276</v>
      </c>
      <c r="N696" s="17">
        <f t="shared" si="954"/>
        <v>0</v>
      </c>
      <c r="O696" s="13">
        <f t="shared" si="954"/>
        <v>0</v>
      </c>
      <c r="P696" s="13">
        <f t="shared" si="954"/>
        <v>0</v>
      </c>
      <c r="Q696" s="13">
        <f t="shared" si="954"/>
        <v>0</v>
      </c>
      <c r="R696" s="13">
        <f t="shared" si="954"/>
        <v>0</v>
      </c>
      <c r="S696" s="17">
        <f t="shared" ref="S696:AH698" si="955">S697</f>
        <v>50276</v>
      </c>
      <c r="T696" s="17">
        <f t="shared" si="955"/>
        <v>0</v>
      </c>
      <c r="U696" s="13">
        <f t="shared" si="955"/>
        <v>0</v>
      </c>
      <c r="V696" s="13">
        <f t="shared" si="955"/>
        <v>0</v>
      </c>
      <c r="W696" s="13">
        <f t="shared" si="955"/>
        <v>0</v>
      </c>
      <c r="X696" s="13">
        <f t="shared" si="955"/>
        <v>0</v>
      </c>
      <c r="Y696" s="17">
        <f t="shared" si="955"/>
        <v>50276</v>
      </c>
      <c r="Z696" s="17">
        <f t="shared" si="955"/>
        <v>0</v>
      </c>
      <c r="AA696" s="13">
        <f t="shared" si="955"/>
        <v>0</v>
      </c>
      <c r="AB696" s="13">
        <f t="shared" si="955"/>
        <v>0</v>
      </c>
      <c r="AC696" s="13">
        <f t="shared" si="955"/>
        <v>0</v>
      </c>
      <c r="AD696" s="13">
        <f t="shared" si="955"/>
        <v>0</v>
      </c>
      <c r="AE696" s="17">
        <f t="shared" si="955"/>
        <v>50276</v>
      </c>
      <c r="AF696" s="17">
        <f t="shared" si="955"/>
        <v>0</v>
      </c>
      <c r="AG696" s="13">
        <f t="shared" si="955"/>
        <v>0</v>
      </c>
      <c r="AH696" s="13">
        <f t="shared" si="955"/>
        <v>0</v>
      </c>
      <c r="AI696" s="13">
        <f t="shared" ref="AG696:AR698" si="956">AI697</f>
        <v>0</v>
      </c>
      <c r="AJ696" s="13">
        <f t="shared" si="956"/>
        <v>0</v>
      </c>
      <c r="AK696" s="85">
        <f t="shared" si="956"/>
        <v>50276</v>
      </c>
      <c r="AL696" s="85">
        <f t="shared" si="956"/>
        <v>0</v>
      </c>
      <c r="AM696" s="13">
        <f t="shared" si="956"/>
        <v>0</v>
      </c>
      <c r="AN696" s="13">
        <f t="shared" si="956"/>
        <v>0</v>
      </c>
      <c r="AO696" s="13">
        <f t="shared" si="956"/>
        <v>0</v>
      </c>
      <c r="AP696" s="13">
        <f t="shared" si="956"/>
        <v>0</v>
      </c>
      <c r="AQ696" s="17">
        <f t="shared" si="956"/>
        <v>50276</v>
      </c>
      <c r="AR696" s="17">
        <f t="shared" si="956"/>
        <v>0</v>
      </c>
      <c r="AS696" s="6">
        <f t="shared" si="900"/>
        <v>50276</v>
      </c>
    </row>
    <row r="697" spans="1:45" ht="18.75" hidden="1" customHeight="1" x14ac:dyDescent="0.25">
      <c r="A697" s="64" t="s">
        <v>238</v>
      </c>
      <c r="B697" s="16">
        <v>913</v>
      </c>
      <c r="C697" s="16" t="s">
        <v>35</v>
      </c>
      <c r="D697" s="16" t="s">
        <v>17</v>
      </c>
      <c r="E697" s="16" t="s">
        <v>251</v>
      </c>
      <c r="F697" s="16"/>
      <c r="G697" s="17">
        <f t="shared" si="954"/>
        <v>50276</v>
      </c>
      <c r="H697" s="17">
        <f t="shared" si="954"/>
        <v>0</v>
      </c>
      <c r="I697" s="13">
        <f t="shared" si="954"/>
        <v>0</v>
      </c>
      <c r="J697" s="13">
        <f t="shared" si="954"/>
        <v>0</v>
      </c>
      <c r="K697" s="13">
        <f t="shared" si="954"/>
        <v>0</v>
      </c>
      <c r="L697" s="13">
        <f t="shared" si="954"/>
        <v>0</v>
      </c>
      <c r="M697" s="17">
        <f t="shared" si="954"/>
        <v>50276</v>
      </c>
      <c r="N697" s="17">
        <f t="shared" si="954"/>
        <v>0</v>
      </c>
      <c r="O697" s="13">
        <f t="shared" si="954"/>
        <v>0</v>
      </c>
      <c r="P697" s="13">
        <f t="shared" si="954"/>
        <v>0</v>
      </c>
      <c r="Q697" s="13">
        <f t="shared" si="954"/>
        <v>0</v>
      </c>
      <c r="R697" s="13">
        <f t="shared" si="954"/>
        <v>0</v>
      </c>
      <c r="S697" s="17">
        <f t="shared" si="955"/>
        <v>50276</v>
      </c>
      <c r="T697" s="17">
        <f t="shared" si="955"/>
        <v>0</v>
      </c>
      <c r="U697" s="13">
        <f t="shared" si="955"/>
        <v>0</v>
      </c>
      <c r="V697" s="13">
        <f t="shared" si="955"/>
        <v>0</v>
      </c>
      <c r="W697" s="13">
        <f t="shared" si="955"/>
        <v>0</v>
      </c>
      <c r="X697" s="13">
        <f t="shared" si="955"/>
        <v>0</v>
      </c>
      <c r="Y697" s="17">
        <f t="shared" si="955"/>
        <v>50276</v>
      </c>
      <c r="Z697" s="17">
        <f t="shared" si="955"/>
        <v>0</v>
      </c>
      <c r="AA697" s="13">
        <f t="shared" si="955"/>
        <v>0</v>
      </c>
      <c r="AB697" s="13">
        <f t="shared" si="955"/>
        <v>0</v>
      </c>
      <c r="AC697" s="13">
        <f t="shared" si="955"/>
        <v>0</v>
      </c>
      <c r="AD697" s="13">
        <f t="shared" si="955"/>
        <v>0</v>
      </c>
      <c r="AE697" s="17">
        <f t="shared" si="955"/>
        <v>50276</v>
      </c>
      <c r="AF697" s="17">
        <f t="shared" si="955"/>
        <v>0</v>
      </c>
      <c r="AG697" s="13">
        <f t="shared" si="956"/>
        <v>0</v>
      </c>
      <c r="AH697" s="13">
        <f t="shared" si="956"/>
        <v>0</v>
      </c>
      <c r="AI697" s="13">
        <f t="shared" si="956"/>
        <v>0</v>
      </c>
      <c r="AJ697" s="13">
        <f t="shared" si="956"/>
        <v>0</v>
      </c>
      <c r="AK697" s="85">
        <f t="shared" si="956"/>
        <v>50276</v>
      </c>
      <c r="AL697" s="85">
        <f t="shared" si="956"/>
        <v>0</v>
      </c>
      <c r="AM697" s="13">
        <f t="shared" si="956"/>
        <v>0</v>
      </c>
      <c r="AN697" s="13">
        <f t="shared" si="956"/>
        <v>0</v>
      </c>
      <c r="AO697" s="13">
        <f t="shared" si="956"/>
        <v>0</v>
      </c>
      <c r="AP697" s="13">
        <f t="shared" si="956"/>
        <v>0</v>
      </c>
      <c r="AQ697" s="17">
        <f t="shared" si="956"/>
        <v>50276</v>
      </c>
      <c r="AR697" s="17">
        <f t="shared" si="956"/>
        <v>0</v>
      </c>
      <c r="AS697" s="6">
        <f t="shared" si="900"/>
        <v>50276</v>
      </c>
    </row>
    <row r="698" spans="1:45" hidden="1" x14ac:dyDescent="0.25">
      <c r="A698" s="60" t="s">
        <v>70</v>
      </c>
      <c r="B698" s="16">
        <v>913</v>
      </c>
      <c r="C698" s="16" t="s">
        <v>35</v>
      </c>
      <c r="D698" s="16" t="s">
        <v>17</v>
      </c>
      <c r="E698" s="16" t="s">
        <v>251</v>
      </c>
      <c r="F698" s="16" t="s">
        <v>71</v>
      </c>
      <c r="G698" s="17">
        <f t="shared" si="954"/>
        <v>50276</v>
      </c>
      <c r="H698" s="17">
        <f t="shared" si="954"/>
        <v>0</v>
      </c>
      <c r="I698" s="13">
        <f t="shared" si="954"/>
        <v>0</v>
      </c>
      <c r="J698" s="13">
        <f t="shared" si="954"/>
        <v>0</v>
      </c>
      <c r="K698" s="13">
        <f t="shared" si="954"/>
        <v>0</v>
      </c>
      <c r="L698" s="13">
        <f t="shared" si="954"/>
        <v>0</v>
      </c>
      <c r="M698" s="17">
        <f t="shared" si="954"/>
        <v>50276</v>
      </c>
      <c r="N698" s="17">
        <f t="shared" si="954"/>
        <v>0</v>
      </c>
      <c r="O698" s="13">
        <f t="shared" si="954"/>
        <v>0</v>
      </c>
      <c r="P698" s="13">
        <f t="shared" si="954"/>
        <v>0</v>
      </c>
      <c r="Q698" s="13">
        <f t="shared" si="954"/>
        <v>0</v>
      </c>
      <c r="R698" s="13">
        <f t="shared" si="954"/>
        <v>0</v>
      </c>
      <c r="S698" s="17">
        <f t="shared" si="955"/>
        <v>50276</v>
      </c>
      <c r="T698" s="17">
        <f t="shared" si="955"/>
        <v>0</v>
      </c>
      <c r="U698" s="13">
        <f t="shared" si="955"/>
        <v>0</v>
      </c>
      <c r="V698" s="13">
        <f t="shared" si="955"/>
        <v>0</v>
      </c>
      <c r="W698" s="13">
        <f t="shared" si="955"/>
        <v>0</v>
      </c>
      <c r="X698" s="13">
        <f t="shared" si="955"/>
        <v>0</v>
      </c>
      <c r="Y698" s="17">
        <f t="shared" si="955"/>
        <v>50276</v>
      </c>
      <c r="Z698" s="17">
        <f t="shared" si="955"/>
        <v>0</v>
      </c>
      <c r="AA698" s="13">
        <f t="shared" si="955"/>
        <v>0</v>
      </c>
      <c r="AB698" s="13">
        <f t="shared" si="955"/>
        <v>0</v>
      </c>
      <c r="AC698" s="13">
        <f t="shared" si="955"/>
        <v>0</v>
      </c>
      <c r="AD698" s="13">
        <f t="shared" si="955"/>
        <v>0</v>
      </c>
      <c r="AE698" s="17">
        <f t="shared" si="955"/>
        <v>50276</v>
      </c>
      <c r="AF698" s="17">
        <f t="shared" si="955"/>
        <v>0</v>
      </c>
      <c r="AG698" s="13">
        <f t="shared" si="956"/>
        <v>0</v>
      </c>
      <c r="AH698" s="13">
        <f t="shared" si="956"/>
        <v>0</v>
      </c>
      <c r="AI698" s="13">
        <f t="shared" si="956"/>
        <v>0</v>
      </c>
      <c r="AJ698" s="13">
        <f t="shared" si="956"/>
        <v>0</v>
      </c>
      <c r="AK698" s="85">
        <f t="shared" si="956"/>
        <v>50276</v>
      </c>
      <c r="AL698" s="85">
        <f t="shared" si="956"/>
        <v>0</v>
      </c>
      <c r="AM698" s="13">
        <f t="shared" si="956"/>
        <v>0</v>
      </c>
      <c r="AN698" s="13">
        <f t="shared" si="956"/>
        <v>0</v>
      </c>
      <c r="AO698" s="13">
        <f t="shared" si="956"/>
        <v>0</v>
      </c>
      <c r="AP698" s="13">
        <f t="shared" si="956"/>
        <v>0</v>
      </c>
      <c r="AQ698" s="17">
        <f t="shared" si="956"/>
        <v>50276</v>
      </c>
      <c r="AR698" s="17">
        <f t="shared" si="956"/>
        <v>0</v>
      </c>
      <c r="AS698" s="6">
        <f t="shared" si="900"/>
        <v>50276</v>
      </c>
    </row>
    <row r="699" spans="1:45" ht="49.5" hidden="1" x14ac:dyDescent="0.25">
      <c r="A699" s="60" t="s">
        <v>472</v>
      </c>
      <c r="B699" s="16">
        <v>913</v>
      </c>
      <c r="C699" s="16" t="s">
        <v>35</v>
      </c>
      <c r="D699" s="16" t="s">
        <v>17</v>
      </c>
      <c r="E699" s="16" t="s">
        <v>251</v>
      </c>
      <c r="F699" s="13">
        <v>810</v>
      </c>
      <c r="G699" s="13">
        <v>50276</v>
      </c>
      <c r="H699" s="13"/>
      <c r="I699" s="13"/>
      <c r="J699" s="13"/>
      <c r="K699" s="13"/>
      <c r="L699" s="13"/>
      <c r="M699" s="13">
        <f>G699+I699+J699+K699+L699</f>
        <v>50276</v>
      </c>
      <c r="N699" s="13">
        <f>H699+J699</f>
        <v>0</v>
      </c>
      <c r="O699" s="13"/>
      <c r="P699" s="13"/>
      <c r="Q699" s="13"/>
      <c r="R699" s="13"/>
      <c r="S699" s="13">
        <f>M699+O699+P699+Q699+R699</f>
        <v>50276</v>
      </c>
      <c r="T699" s="13">
        <f>N699+P699</f>
        <v>0</v>
      </c>
      <c r="U699" s="13"/>
      <c r="V699" s="13"/>
      <c r="W699" s="13"/>
      <c r="X699" s="13"/>
      <c r="Y699" s="13">
        <f>S699+U699+V699+W699+X699</f>
        <v>50276</v>
      </c>
      <c r="Z699" s="13">
        <f>T699+V699</f>
        <v>0</v>
      </c>
      <c r="AA699" s="13"/>
      <c r="AB699" s="13"/>
      <c r="AC699" s="13"/>
      <c r="AD699" s="13"/>
      <c r="AE699" s="13">
        <f>Y699+AA699+AB699+AC699+AD699</f>
        <v>50276</v>
      </c>
      <c r="AF699" s="13">
        <f>Z699+AB699</f>
        <v>0</v>
      </c>
      <c r="AG699" s="13"/>
      <c r="AH699" s="13"/>
      <c r="AI699" s="13"/>
      <c r="AJ699" s="13"/>
      <c r="AK699" s="81">
        <f>AE699+AG699+AH699+AI699+AJ699</f>
        <v>50276</v>
      </c>
      <c r="AL699" s="81">
        <f>AF699+AH699</f>
        <v>0</v>
      </c>
      <c r="AM699" s="13"/>
      <c r="AN699" s="13"/>
      <c r="AO699" s="13"/>
      <c r="AP699" s="13"/>
      <c r="AQ699" s="13">
        <f>AK699+AM699+AN699+AO699+AP699</f>
        <v>50276</v>
      </c>
      <c r="AR699" s="13">
        <f>AL699+AN699</f>
        <v>0</v>
      </c>
      <c r="AS699" s="6">
        <f t="shared" si="900"/>
        <v>50276</v>
      </c>
    </row>
    <row r="700" spans="1:45" hidden="1" x14ac:dyDescent="0.25">
      <c r="A700" s="60"/>
      <c r="B700" s="16"/>
      <c r="C700" s="16"/>
      <c r="D700" s="16"/>
      <c r="E700" s="16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81"/>
      <c r="AL700" s="81"/>
      <c r="AM700" s="13"/>
      <c r="AN700" s="13"/>
      <c r="AO700" s="13"/>
      <c r="AP700" s="13"/>
      <c r="AQ700" s="13"/>
      <c r="AR700" s="13"/>
      <c r="AS700" s="6">
        <f t="shared" si="900"/>
        <v>0</v>
      </c>
    </row>
    <row r="701" spans="1:45" ht="60.75" hidden="1" x14ac:dyDescent="0.3">
      <c r="A701" s="58" t="s">
        <v>669</v>
      </c>
      <c r="B701" s="34">
        <v>914</v>
      </c>
      <c r="C701" s="10"/>
      <c r="D701" s="10"/>
      <c r="E701" s="10"/>
      <c r="F701" s="10"/>
      <c r="G701" s="12">
        <f t="shared" ref="G701:N701" si="957">G703+G722+G751+G729+G761</f>
        <v>63028</v>
      </c>
      <c r="H701" s="12">
        <f t="shared" si="957"/>
        <v>0</v>
      </c>
      <c r="I701" s="13">
        <f t="shared" si="957"/>
        <v>0</v>
      </c>
      <c r="J701" s="13">
        <f t="shared" si="957"/>
        <v>0</v>
      </c>
      <c r="K701" s="13">
        <f t="shared" si="957"/>
        <v>0</v>
      </c>
      <c r="L701" s="13">
        <f t="shared" si="957"/>
        <v>0</v>
      </c>
      <c r="M701" s="12">
        <f t="shared" si="957"/>
        <v>63028</v>
      </c>
      <c r="N701" s="12">
        <f t="shared" si="957"/>
        <v>0</v>
      </c>
      <c r="O701" s="12">
        <f t="shared" ref="O701:Z701" si="958">O703+O722+O751+O729+O761+O768</f>
        <v>0</v>
      </c>
      <c r="P701" s="12">
        <f t="shared" si="958"/>
        <v>11100</v>
      </c>
      <c r="Q701" s="12">
        <f t="shared" si="958"/>
        <v>94447</v>
      </c>
      <c r="R701" s="12">
        <f t="shared" si="958"/>
        <v>0</v>
      </c>
      <c r="S701" s="12">
        <f t="shared" si="958"/>
        <v>168575</v>
      </c>
      <c r="T701" s="12">
        <f t="shared" si="958"/>
        <v>11100</v>
      </c>
      <c r="U701" s="12">
        <f t="shared" si="958"/>
        <v>0</v>
      </c>
      <c r="V701" s="12">
        <f t="shared" si="958"/>
        <v>0</v>
      </c>
      <c r="W701" s="12">
        <f t="shared" si="958"/>
        <v>0</v>
      </c>
      <c r="X701" s="12">
        <f t="shared" si="958"/>
        <v>0</v>
      </c>
      <c r="Y701" s="12">
        <f t="shared" si="958"/>
        <v>168575</v>
      </c>
      <c r="Z701" s="12">
        <f t="shared" si="958"/>
        <v>11100</v>
      </c>
      <c r="AA701" s="12">
        <f t="shared" ref="AA701:AF701" si="959">AA703+AA722+AA751+AA729+AA761+AA768+AA741</f>
        <v>-1372</v>
      </c>
      <c r="AB701" s="12">
        <f t="shared" si="959"/>
        <v>131000</v>
      </c>
      <c r="AC701" s="12">
        <f t="shared" si="959"/>
        <v>11248</v>
      </c>
      <c r="AD701" s="12">
        <f t="shared" si="959"/>
        <v>-465</v>
      </c>
      <c r="AE701" s="12">
        <f t="shared" si="959"/>
        <v>308986</v>
      </c>
      <c r="AF701" s="12">
        <f t="shared" si="959"/>
        <v>142100</v>
      </c>
      <c r="AG701" s="12">
        <f t="shared" ref="AG701:AL701" si="960">AG703+AG722+AG751+AG729+AG761+AG768+AG741</f>
        <v>0</v>
      </c>
      <c r="AH701" s="12">
        <f t="shared" si="960"/>
        <v>0</v>
      </c>
      <c r="AI701" s="12">
        <f t="shared" si="960"/>
        <v>0</v>
      </c>
      <c r="AJ701" s="12">
        <f t="shared" si="960"/>
        <v>0</v>
      </c>
      <c r="AK701" s="83">
        <f t="shared" si="960"/>
        <v>308986</v>
      </c>
      <c r="AL701" s="83">
        <f t="shared" si="960"/>
        <v>142100</v>
      </c>
      <c r="AM701" s="12">
        <f t="shared" ref="AM701:AR701" si="961">AM703+AM722+AM751+AM729+AM761+AM768+AM741</f>
        <v>0</v>
      </c>
      <c r="AN701" s="12">
        <f t="shared" si="961"/>
        <v>0</v>
      </c>
      <c r="AO701" s="12">
        <f t="shared" si="961"/>
        <v>0</v>
      </c>
      <c r="AP701" s="12">
        <f t="shared" si="961"/>
        <v>0</v>
      </c>
      <c r="AQ701" s="12">
        <f t="shared" si="961"/>
        <v>308986</v>
      </c>
      <c r="AR701" s="12">
        <f t="shared" si="961"/>
        <v>142100</v>
      </c>
      <c r="AS701" s="6">
        <f t="shared" si="900"/>
        <v>166886</v>
      </c>
    </row>
    <row r="702" spans="1:45" ht="20.25" hidden="1" x14ac:dyDescent="0.3">
      <c r="A702" s="58"/>
      <c r="B702" s="34"/>
      <c r="C702" s="10"/>
      <c r="D702" s="10"/>
      <c r="E702" s="10"/>
      <c r="F702" s="10"/>
      <c r="G702" s="12"/>
      <c r="H702" s="12"/>
      <c r="I702" s="13"/>
      <c r="J702" s="13"/>
      <c r="K702" s="13"/>
      <c r="L702" s="13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83"/>
      <c r="AL702" s="83"/>
      <c r="AM702" s="12"/>
      <c r="AN702" s="12"/>
      <c r="AO702" s="12"/>
      <c r="AP702" s="12"/>
      <c r="AQ702" s="12"/>
      <c r="AR702" s="12"/>
      <c r="AS702" s="6">
        <f t="shared" si="900"/>
        <v>0</v>
      </c>
    </row>
    <row r="703" spans="1:45" ht="37.5" hidden="1" x14ac:dyDescent="0.3">
      <c r="A703" s="59" t="s">
        <v>82</v>
      </c>
      <c r="B703" s="41">
        <v>914</v>
      </c>
      <c r="C703" s="14" t="s">
        <v>30</v>
      </c>
      <c r="D703" s="14" t="s">
        <v>83</v>
      </c>
      <c r="E703" s="14"/>
      <c r="F703" s="15"/>
      <c r="G703" s="32">
        <f>G704+G716</f>
        <v>41391</v>
      </c>
      <c r="H703" s="32">
        <f t="shared" ref="H703:N703" si="962">H704+H716</f>
        <v>0</v>
      </c>
      <c r="I703" s="13">
        <f t="shared" si="962"/>
        <v>0</v>
      </c>
      <c r="J703" s="13">
        <f t="shared" si="962"/>
        <v>0</v>
      </c>
      <c r="K703" s="13">
        <f t="shared" si="962"/>
        <v>0</v>
      </c>
      <c r="L703" s="13">
        <f t="shared" si="962"/>
        <v>0</v>
      </c>
      <c r="M703" s="32">
        <f t="shared" si="962"/>
        <v>41391</v>
      </c>
      <c r="N703" s="32">
        <f t="shared" si="962"/>
        <v>0</v>
      </c>
      <c r="O703" s="13">
        <f t="shared" ref="O703:T703" si="963">O704+O716</f>
        <v>0</v>
      </c>
      <c r="P703" s="13">
        <f t="shared" si="963"/>
        <v>0</v>
      </c>
      <c r="Q703" s="13">
        <f t="shared" si="963"/>
        <v>0</v>
      </c>
      <c r="R703" s="13">
        <f t="shared" si="963"/>
        <v>0</v>
      </c>
      <c r="S703" s="32">
        <f t="shared" si="963"/>
        <v>41391</v>
      </c>
      <c r="T703" s="32">
        <f t="shared" si="963"/>
        <v>0</v>
      </c>
      <c r="U703" s="13">
        <f t="shared" ref="U703:Z703" si="964">U704+U716</f>
        <v>0</v>
      </c>
      <c r="V703" s="13">
        <f t="shared" si="964"/>
        <v>0</v>
      </c>
      <c r="W703" s="13">
        <f t="shared" si="964"/>
        <v>0</v>
      </c>
      <c r="X703" s="13">
        <f t="shared" si="964"/>
        <v>0</v>
      </c>
      <c r="Y703" s="32">
        <f t="shared" si="964"/>
        <v>41391</v>
      </c>
      <c r="Z703" s="32">
        <f t="shared" si="964"/>
        <v>0</v>
      </c>
      <c r="AA703" s="13">
        <f t="shared" ref="AA703:AF703" si="965">AA704+AA716</f>
        <v>0</v>
      </c>
      <c r="AB703" s="13">
        <f t="shared" si="965"/>
        <v>0</v>
      </c>
      <c r="AC703" s="13">
        <f t="shared" si="965"/>
        <v>1745</v>
      </c>
      <c r="AD703" s="13">
        <f t="shared" si="965"/>
        <v>-465</v>
      </c>
      <c r="AE703" s="32">
        <f t="shared" si="965"/>
        <v>42671</v>
      </c>
      <c r="AF703" s="32">
        <f t="shared" si="965"/>
        <v>0</v>
      </c>
      <c r="AG703" s="13">
        <f t="shared" ref="AG703:AL703" si="966">AG704+AG716</f>
        <v>0</v>
      </c>
      <c r="AH703" s="13">
        <f t="shared" si="966"/>
        <v>0</v>
      </c>
      <c r="AI703" s="13">
        <f t="shared" si="966"/>
        <v>0</v>
      </c>
      <c r="AJ703" s="13">
        <f t="shared" si="966"/>
        <v>0</v>
      </c>
      <c r="AK703" s="91">
        <f t="shared" si="966"/>
        <v>42671</v>
      </c>
      <c r="AL703" s="91">
        <f t="shared" si="966"/>
        <v>0</v>
      </c>
      <c r="AM703" s="13">
        <f t="shared" ref="AM703:AR703" si="967">AM704+AM716</f>
        <v>0</v>
      </c>
      <c r="AN703" s="13">
        <f t="shared" si="967"/>
        <v>0</v>
      </c>
      <c r="AO703" s="13">
        <f t="shared" si="967"/>
        <v>0</v>
      </c>
      <c r="AP703" s="13">
        <f t="shared" si="967"/>
        <v>0</v>
      </c>
      <c r="AQ703" s="32">
        <f t="shared" si="967"/>
        <v>42671</v>
      </c>
      <c r="AR703" s="32">
        <f t="shared" si="967"/>
        <v>0</v>
      </c>
      <c r="AS703" s="6">
        <f t="shared" si="900"/>
        <v>42671</v>
      </c>
    </row>
    <row r="704" spans="1:45" ht="49.5" hidden="1" x14ac:dyDescent="0.25">
      <c r="A704" s="60" t="s">
        <v>528</v>
      </c>
      <c r="B704" s="16">
        <v>914</v>
      </c>
      <c r="C704" s="16" t="s">
        <v>30</v>
      </c>
      <c r="D704" s="16" t="s">
        <v>83</v>
      </c>
      <c r="E704" s="16" t="s">
        <v>529</v>
      </c>
      <c r="F704" s="16"/>
      <c r="G704" s="17">
        <f>G705+G709</f>
        <v>40647</v>
      </c>
      <c r="H704" s="17">
        <f t="shared" ref="H704:N704" si="968">H705+H709</f>
        <v>0</v>
      </c>
      <c r="I704" s="13">
        <f t="shared" si="968"/>
        <v>0</v>
      </c>
      <c r="J704" s="13">
        <f t="shared" si="968"/>
        <v>0</v>
      </c>
      <c r="K704" s="13">
        <f t="shared" si="968"/>
        <v>0</v>
      </c>
      <c r="L704" s="13">
        <f t="shared" si="968"/>
        <v>0</v>
      </c>
      <c r="M704" s="17">
        <f t="shared" si="968"/>
        <v>40647</v>
      </c>
      <c r="N704" s="17">
        <f t="shared" si="968"/>
        <v>0</v>
      </c>
      <c r="O704" s="13">
        <f t="shared" ref="O704:T704" si="969">O705+O709</f>
        <v>0</v>
      </c>
      <c r="P704" s="13">
        <f t="shared" si="969"/>
        <v>0</v>
      </c>
      <c r="Q704" s="13">
        <f t="shared" si="969"/>
        <v>0</v>
      </c>
      <c r="R704" s="13">
        <f t="shared" si="969"/>
        <v>0</v>
      </c>
      <c r="S704" s="17">
        <f t="shared" si="969"/>
        <v>40647</v>
      </c>
      <c r="T704" s="17">
        <f t="shared" si="969"/>
        <v>0</v>
      </c>
      <c r="U704" s="13">
        <f t="shared" ref="U704:Z704" si="970">U705+U709</f>
        <v>0</v>
      </c>
      <c r="V704" s="13">
        <f t="shared" si="970"/>
        <v>0</v>
      </c>
      <c r="W704" s="13">
        <f t="shared" si="970"/>
        <v>0</v>
      </c>
      <c r="X704" s="13">
        <f t="shared" si="970"/>
        <v>0</v>
      </c>
      <c r="Y704" s="17">
        <f t="shared" si="970"/>
        <v>40647</v>
      </c>
      <c r="Z704" s="17">
        <f t="shared" si="970"/>
        <v>0</v>
      </c>
      <c r="AA704" s="13">
        <f t="shared" ref="AA704:AF704" si="971">AA705+AA709</f>
        <v>0</v>
      </c>
      <c r="AB704" s="13">
        <f t="shared" si="971"/>
        <v>0</v>
      </c>
      <c r="AC704" s="13">
        <f t="shared" si="971"/>
        <v>1745</v>
      </c>
      <c r="AD704" s="13">
        <f t="shared" si="971"/>
        <v>-465</v>
      </c>
      <c r="AE704" s="17">
        <f t="shared" si="971"/>
        <v>41927</v>
      </c>
      <c r="AF704" s="17">
        <f t="shared" si="971"/>
        <v>0</v>
      </c>
      <c r="AG704" s="13">
        <f t="shared" ref="AG704:AL704" si="972">AG705+AG709</f>
        <v>0</v>
      </c>
      <c r="AH704" s="13">
        <f t="shared" si="972"/>
        <v>0</v>
      </c>
      <c r="AI704" s="13">
        <f t="shared" si="972"/>
        <v>0</v>
      </c>
      <c r="AJ704" s="13">
        <f t="shared" si="972"/>
        <v>0</v>
      </c>
      <c r="AK704" s="85">
        <f t="shared" si="972"/>
        <v>41927</v>
      </c>
      <c r="AL704" s="85">
        <f t="shared" si="972"/>
        <v>0</v>
      </c>
      <c r="AM704" s="13">
        <f t="shared" ref="AM704:AR704" si="973">AM705+AM709</f>
        <v>0</v>
      </c>
      <c r="AN704" s="13">
        <f t="shared" si="973"/>
        <v>0</v>
      </c>
      <c r="AO704" s="13">
        <f t="shared" si="973"/>
        <v>0</v>
      </c>
      <c r="AP704" s="13">
        <f t="shared" si="973"/>
        <v>0</v>
      </c>
      <c r="AQ704" s="17">
        <f t="shared" si="973"/>
        <v>41927</v>
      </c>
      <c r="AR704" s="17">
        <f t="shared" si="973"/>
        <v>0</v>
      </c>
      <c r="AS704" s="6">
        <f t="shared" si="900"/>
        <v>41927</v>
      </c>
    </row>
    <row r="705" spans="1:45" ht="33" hidden="1" x14ac:dyDescent="0.25">
      <c r="A705" s="60" t="s">
        <v>84</v>
      </c>
      <c r="B705" s="16">
        <v>914</v>
      </c>
      <c r="C705" s="16" t="s">
        <v>30</v>
      </c>
      <c r="D705" s="16" t="s">
        <v>202</v>
      </c>
      <c r="E705" s="16" t="s">
        <v>530</v>
      </c>
      <c r="F705" s="16"/>
      <c r="G705" s="17">
        <f>G706</f>
        <v>6488</v>
      </c>
      <c r="H705" s="17">
        <f t="shared" ref="H705:R707" si="974">H706</f>
        <v>0</v>
      </c>
      <c r="I705" s="13">
        <f t="shared" si="974"/>
        <v>0</v>
      </c>
      <c r="J705" s="13">
        <f t="shared" si="974"/>
        <v>0</v>
      </c>
      <c r="K705" s="13">
        <f t="shared" si="974"/>
        <v>0</v>
      </c>
      <c r="L705" s="13">
        <f t="shared" si="974"/>
        <v>0</v>
      </c>
      <c r="M705" s="17">
        <f t="shared" si="974"/>
        <v>6488</v>
      </c>
      <c r="N705" s="17">
        <f t="shared" si="974"/>
        <v>0</v>
      </c>
      <c r="O705" s="13">
        <f t="shared" si="974"/>
        <v>0</v>
      </c>
      <c r="P705" s="13">
        <f t="shared" si="974"/>
        <v>0</v>
      </c>
      <c r="Q705" s="13">
        <f t="shared" si="974"/>
        <v>0</v>
      </c>
      <c r="R705" s="13">
        <f t="shared" si="974"/>
        <v>0</v>
      </c>
      <c r="S705" s="17">
        <f t="shared" ref="S705:AH707" si="975">S706</f>
        <v>6488</v>
      </c>
      <c r="T705" s="17">
        <f t="shared" si="975"/>
        <v>0</v>
      </c>
      <c r="U705" s="13">
        <f t="shared" si="975"/>
        <v>0</v>
      </c>
      <c r="V705" s="13">
        <f t="shared" si="975"/>
        <v>0</v>
      </c>
      <c r="W705" s="13">
        <f t="shared" si="975"/>
        <v>0</v>
      </c>
      <c r="X705" s="13">
        <f t="shared" si="975"/>
        <v>0</v>
      </c>
      <c r="Y705" s="17">
        <f t="shared" si="975"/>
        <v>6488</v>
      </c>
      <c r="Z705" s="17">
        <f t="shared" si="975"/>
        <v>0</v>
      </c>
      <c r="AA705" s="13">
        <f t="shared" si="975"/>
        <v>0</v>
      </c>
      <c r="AB705" s="13">
        <f t="shared" si="975"/>
        <v>0</v>
      </c>
      <c r="AC705" s="13">
        <f t="shared" si="975"/>
        <v>0</v>
      </c>
      <c r="AD705" s="13">
        <f t="shared" si="975"/>
        <v>-465</v>
      </c>
      <c r="AE705" s="17">
        <f t="shared" si="975"/>
        <v>6023</v>
      </c>
      <c r="AF705" s="17">
        <f t="shared" si="975"/>
        <v>0</v>
      </c>
      <c r="AG705" s="13">
        <f t="shared" si="975"/>
        <v>0</v>
      </c>
      <c r="AH705" s="13">
        <f t="shared" si="975"/>
        <v>0</v>
      </c>
      <c r="AI705" s="13">
        <f t="shared" ref="AG705:AR707" si="976">AI706</f>
        <v>0</v>
      </c>
      <c r="AJ705" s="13">
        <f t="shared" si="976"/>
        <v>0</v>
      </c>
      <c r="AK705" s="85">
        <f t="shared" si="976"/>
        <v>6023</v>
      </c>
      <c r="AL705" s="85">
        <f t="shared" si="976"/>
        <v>0</v>
      </c>
      <c r="AM705" s="13">
        <f t="shared" si="976"/>
        <v>0</v>
      </c>
      <c r="AN705" s="13">
        <f t="shared" si="976"/>
        <v>0</v>
      </c>
      <c r="AO705" s="13">
        <f t="shared" si="976"/>
        <v>0</v>
      </c>
      <c r="AP705" s="13">
        <f t="shared" si="976"/>
        <v>0</v>
      </c>
      <c r="AQ705" s="17">
        <f t="shared" si="976"/>
        <v>6023</v>
      </c>
      <c r="AR705" s="17">
        <f t="shared" si="976"/>
        <v>0</v>
      </c>
      <c r="AS705" s="6">
        <f t="shared" si="900"/>
        <v>6023</v>
      </c>
    </row>
    <row r="706" spans="1:45" ht="33" hidden="1" x14ac:dyDescent="0.25">
      <c r="A706" s="60" t="s">
        <v>203</v>
      </c>
      <c r="B706" s="16">
        <v>914</v>
      </c>
      <c r="C706" s="16" t="s">
        <v>30</v>
      </c>
      <c r="D706" s="16" t="s">
        <v>202</v>
      </c>
      <c r="E706" s="16" t="s">
        <v>531</v>
      </c>
      <c r="F706" s="16"/>
      <c r="G706" s="17">
        <f>G707</f>
        <v>6488</v>
      </c>
      <c r="H706" s="17">
        <f t="shared" si="974"/>
        <v>0</v>
      </c>
      <c r="I706" s="13">
        <f t="shared" si="974"/>
        <v>0</v>
      </c>
      <c r="J706" s="13">
        <f t="shared" si="974"/>
        <v>0</v>
      </c>
      <c r="K706" s="13">
        <f t="shared" si="974"/>
        <v>0</v>
      </c>
      <c r="L706" s="13">
        <f t="shared" si="974"/>
        <v>0</v>
      </c>
      <c r="M706" s="17">
        <f t="shared" si="974"/>
        <v>6488</v>
      </c>
      <c r="N706" s="17">
        <f t="shared" si="974"/>
        <v>0</v>
      </c>
      <c r="O706" s="13">
        <f t="shared" si="974"/>
        <v>0</v>
      </c>
      <c r="P706" s="13">
        <f t="shared" si="974"/>
        <v>0</v>
      </c>
      <c r="Q706" s="13">
        <f t="shared" si="974"/>
        <v>0</v>
      </c>
      <c r="R706" s="13">
        <f t="shared" si="974"/>
        <v>0</v>
      </c>
      <c r="S706" s="17">
        <f t="shared" si="975"/>
        <v>6488</v>
      </c>
      <c r="T706" s="17">
        <f t="shared" si="975"/>
        <v>0</v>
      </c>
      <c r="U706" s="13">
        <f t="shared" si="975"/>
        <v>0</v>
      </c>
      <c r="V706" s="13">
        <f t="shared" si="975"/>
        <v>0</v>
      </c>
      <c r="W706" s="13">
        <f t="shared" si="975"/>
        <v>0</v>
      </c>
      <c r="X706" s="13">
        <f t="shared" si="975"/>
        <v>0</v>
      </c>
      <c r="Y706" s="17">
        <f t="shared" si="975"/>
        <v>6488</v>
      </c>
      <c r="Z706" s="17">
        <f t="shared" si="975"/>
        <v>0</v>
      </c>
      <c r="AA706" s="13">
        <f t="shared" si="975"/>
        <v>0</v>
      </c>
      <c r="AB706" s="13">
        <f t="shared" si="975"/>
        <v>0</v>
      </c>
      <c r="AC706" s="13">
        <f t="shared" si="975"/>
        <v>0</v>
      </c>
      <c r="AD706" s="13">
        <f t="shared" si="975"/>
        <v>-465</v>
      </c>
      <c r="AE706" s="17">
        <f t="shared" si="975"/>
        <v>6023</v>
      </c>
      <c r="AF706" s="17">
        <f t="shared" si="975"/>
        <v>0</v>
      </c>
      <c r="AG706" s="13">
        <f t="shared" si="976"/>
        <v>0</v>
      </c>
      <c r="AH706" s="13">
        <f t="shared" si="976"/>
        <v>0</v>
      </c>
      <c r="AI706" s="13">
        <f t="shared" si="976"/>
        <v>0</v>
      </c>
      <c r="AJ706" s="13">
        <f t="shared" si="976"/>
        <v>0</v>
      </c>
      <c r="AK706" s="85">
        <f t="shared" si="976"/>
        <v>6023</v>
      </c>
      <c r="AL706" s="85">
        <f t="shared" si="976"/>
        <v>0</v>
      </c>
      <c r="AM706" s="13">
        <f t="shared" si="976"/>
        <v>0</v>
      </c>
      <c r="AN706" s="13">
        <f t="shared" si="976"/>
        <v>0</v>
      </c>
      <c r="AO706" s="13">
        <f t="shared" si="976"/>
        <v>0</v>
      </c>
      <c r="AP706" s="13">
        <f t="shared" si="976"/>
        <v>0</v>
      </c>
      <c r="AQ706" s="17">
        <f t="shared" si="976"/>
        <v>6023</v>
      </c>
      <c r="AR706" s="17">
        <f t="shared" si="976"/>
        <v>0</v>
      </c>
      <c r="AS706" s="6">
        <f t="shared" si="900"/>
        <v>6023</v>
      </c>
    </row>
    <row r="707" spans="1:45" ht="33" hidden="1" x14ac:dyDescent="0.25">
      <c r="A707" s="60" t="s">
        <v>12</v>
      </c>
      <c r="B707" s="16">
        <v>914</v>
      </c>
      <c r="C707" s="16" t="s">
        <v>30</v>
      </c>
      <c r="D707" s="16" t="s">
        <v>202</v>
      </c>
      <c r="E707" s="16" t="s">
        <v>531</v>
      </c>
      <c r="F707" s="16" t="s">
        <v>13</v>
      </c>
      <c r="G707" s="17">
        <f>G708</f>
        <v>6488</v>
      </c>
      <c r="H707" s="17">
        <f t="shared" si="974"/>
        <v>0</v>
      </c>
      <c r="I707" s="13">
        <f t="shared" si="974"/>
        <v>0</v>
      </c>
      <c r="J707" s="13">
        <f t="shared" si="974"/>
        <v>0</v>
      </c>
      <c r="K707" s="13">
        <f t="shared" si="974"/>
        <v>0</v>
      </c>
      <c r="L707" s="13">
        <f t="shared" si="974"/>
        <v>0</v>
      </c>
      <c r="M707" s="17">
        <f t="shared" si="974"/>
        <v>6488</v>
      </c>
      <c r="N707" s="17">
        <f t="shared" si="974"/>
        <v>0</v>
      </c>
      <c r="O707" s="13">
        <f t="shared" si="974"/>
        <v>0</v>
      </c>
      <c r="P707" s="13">
        <f t="shared" si="974"/>
        <v>0</v>
      </c>
      <c r="Q707" s="13">
        <f t="shared" si="974"/>
        <v>0</v>
      </c>
      <c r="R707" s="13">
        <f t="shared" si="974"/>
        <v>0</v>
      </c>
      <c r="S707" s="17">
        <f t="shared" si="975"/>
        <v>6488</v>
      </c>
      <c r="T707" s="17">
        <f t="shared" si="975"/>
        <v>0</v>
      </c>
      <c r="U707" s="13">
        <f t="shared" si="975"/>
        <v>0</v>
      </c>
      <c r="V707" s="13">
        <f t="shared" si="975"/>
        <v>0</v>
      </c>
      <c r="W707" s="13">
        <f t="shared" si="975"/>
        <v>0</v>
      </c>
      <c r="X707" s="13">
        <f t="shared" si="975"/>
        <v>0</v>
      </c>
      <c r="Y707" s="17">
        <f t="shared" si="975"/>
        <v>6488</v>
      </c>
      <c r="Z707" s="17">
        <f t="shared" si="975"/>
        <v>0</v>
      </c>
      <c r="AA707" s="13">
        <f t="shared" si="975"/>
        <v>0</v>
      </c>
      <c r="AB707" s="13">
        <f t="shared" si="975"/>
        <v>0</v>
      </c>
      <c r="AC707" s="13">
        <f t="shared" si="975"/>
        <v>0</v>
      </c>
      <c r="AD707" s="13">
        <f t="shared" si="975"/>
        <v>-465</v>
      </c>
      <c r="AE707" s="17">
        <f t="shared" si="975"/>
        <v>6023</v>
      </c>
      <c r="AF707" s="17">
        <f t="shared" si="975"/>
        <v>0</v>
      </c>
      <c r="AG707" s="13">
        <f t="shared" si="976"/>
        <v>0</v>
      </c>
      <c r="AH707" s="13">
        <f t="shared" si="976"/>
        <v>0</v>
      </c>
      <c r="AI707" s="13">
        <f t="shared" si="976"/>
        <v>0</v>
      </c>
      <c r="AJ707" s="13">
        <f t="shared" si="976"/>
        <v>0</v>
      </c>
      <c r="AK707" s="85">
        <f t="shared" si="976"/>
        <v>6023</v>
      </c>
      <c r="AL707" s="85">
        <f t="shared" si="976"/>
        <v>0</v>
      </c>
      <c r="AM707" s="13">
        <f t="shared" si="976"/>
        <v>0</v>
      </c>
      <c r="AN707" s="13">
        <f t="shared" si="976"/>
        <v>0</v>
      </c>
      <c r="AO707" s="13">
        <f t="shared" si="976"/>
        <v>0</v>
      </c>
      <c r="AP707" s="13">
        <f t="shared" si="976"/>
        <v>0</v>
      </c>
      <c r="AQ707" s="17">
        <f t="shared" si="976"/>
        <v>6023</v>
      </c>
      <c r="AR707" s="17">
        <f t="shared" si="976"/>
        <v>0</v>
      </c>
      <c r="AS707" s="6">
        <f t="shared" si="900"/>
        <v>6023</v>
      </c>
    </row>
    <row r="708" spans="1:45" hidden="1" x14ac:dyDescent="0.25">
      <c r="A708" s="60" t="s">
        <v>14</v>
      </c>
      <c r="B708" s="16">
        <v>914</v>
      </c>
      <c r="C708" s="16" t="s">
        <v>30</v>
      </c>
      <c r="D708" s="16" t="s">
        <v>202</v>
      </c>
      <c r="E708" s="16" t="s">
        <v>531</v>
      </c>
      <c r="F708" s="16" t="s">
        <v>37</v>
      </c>
      <c r="G708" s="13">
        <v>6488</v>
      </c>
      <c r="H708" s="17"/>
      <c r="I708" s="13"/>
      <c r="J708" s="13"/>
      <c r="K708" s="13"/>
      <c r="L708" s="13"/>
      <c r="M708" s="13">
        <f>G708+I708+J708+K708+L708</f>
        <v>6488</v>
      </c>
      <c r="N708" s="13">
        <f>H708+J708</f>
        <v>0</v>
      </c>
      <c r="O708" s="13"/>
      <c r="P708" s="13"/>
      <c r="Q708" s="13"/>
      <c r="R708" s="13"/>
      <c r="S708" s="13">
        <f>M708+O708+P708+Q708+R708</f>
        <v>6488</v>
      </c>
      <c r="T708" s="13">
        <f>N708+P708</f>
        <v>0</v>
      </c>
      <c r="U708" s="13"/>
      <c r="V708" s="13"/>
      <c r="W708" s="13"/>
      <c r="X708" s="13"/>
      <c r="Y708" s="13">
        <f>S708+U708+V708+W708+X708</f>
        <v>6488</v>
      </c>
      <c r="Z708" s="13">
        <f>T708+V708</f>
        <v>0</v>
      </c>
      <c r="AA708" s="13"/>
      <c r="AB708" s="13"/>
      <c r="AC708" s="13"/>
      <c r="AD708" s="13">
        <v>-465</v>
      </c>
      <c r="AE708" s="13">
        <f>Y708+AA708+AB708+AC708+AD708</f>
        <v>6023</v>
      </c>
      <c r="AF708" s="13">
        <f>Z708+AB708</f>
        <v>0</v>
      </c>
      <c r="AG708" s="13"/>
      <c r="AH708" s="13"/>
      <c r="AI708" s="13"/>
      <c r="AJ708" s="13"/>
      <c r="AK708" s="81">
        <f>AE708+AG708+AH708+AI708+AJ708</f>
        <v>6023</v>
      </c>
      <c r="AL708" s="81">
        <f>AF708+AH708</f>
        <v>0</v>
      </c>
      <c r="AM708" s="13"/>
      <c r="AN708" s="13"/>
      <c r="AO708" s="13"/>
      <c r="AP708" s="13"/>
      <c r="AQ708" s="13">
        <f>AK708+AM708+AN708+AO708+AP708</f>
        <v>6023</v>
      </c>
      <c r="AR708" s="13">
        <f>AL708+AN708</f>
        <v>0</v>
      </c>
      <c r="AS708" s="6">
        <f t="shared" si="900"/>
        <v>6023</v>
      </c>
    </row>
    <row r="709" spans="1:45" hidden="1" x14ac:dyDescent="0.25">
      <c r="A709" s="60" t="s">
        <v>15</v>
      </c>
      <c r="B709" s="16">
        <v>914</v>
      </c>
      <c r="C709" s="16" t="s">
        <v>30</v>
      </c>
      <c r="D709" s="16" t="s">
        <v>83</v>
      </c>
      <c r="E709" s="16" t="s">
        <v>532</v>
      </c>
      <c r="F709" s="16"/>
      <c r="G709" s="20">
        <f>G710+G714</f>
        <v>34159</v>
      </c>
      <c r="H709" s="20">
        <f t="shared" ref="H709:N709" si="977">H710+H714</f>
        <v>0</v>
      </c>
      <c r="I709" s="13">
        <f t="shared" si="977"/>
        <v>0</v>
      </c>
      <c r="J709" s="13">
        <f t="shared" si="977"/>
        <v>0</v>
      </c>
      <c r="K709" s="13">
        <f t="shared" si="977"/>
        <v>0</v>
      </c>
      <c r="L709" s="13">
        <f t="shared" si="977"/>
        <v>0</v>
      </c>
      <c r="M709" s="20">
        <f t="shared" si="977"/>
        <v>34159</v>
      </c>
      <c r="N709" s="20">
        <f t="shared" si="977"/>
        <v>0</v>
      </c>
      <c r="O709" s="13">
        <f t="shared" ref="O709:T709" si="978">O710+O714</f>
        <v>0</v>
      </c>
      <c r="P709" s="13">
        <f t="shared" si="978"/>
        <v>0</v>
      </c>
      <c r="Q709" s="13">
        <f t="shared" si="978"/>
        <v>0</v>
      </c>
      <c r="R709" s="13">
        <f t="shared" si="978"/>
        <v>0</v>
      </c>
      <c r="S709" s="20">
        <f t="shared" si="978"/>
        <v>34159</v>
      </c>
      <c r="T709" s="20">
        <f t="shared" si="978"/>
        <v>0</v>
      </c>
      <c r="U709" s="13">
        <f t="shared" ref="U709:Z709" si="979">U710+U714</f>
        <v>0</v>
      </c>
      <c r="V709" s="13">
        <f t="shared" si="979"/>
        <v>0</v>
      </c>
      <c r="W709" s="13">
        <f t="shared" si="979"/>
        <v>0</v>
      </c>
      <c r="X709" s="13">
        <f t="shared" si="979"/>
        <v>0</v>
      </c>
      <c r="Y709" s="20">
        <f t="shared" si="979"/>
        <v>34159</v>
      </c>
      <c r="Z709" s="20">
        <f t="shared" si="979"/>
        <v>0</v>
      </c>
      <c r="AA709" s="13">
        <f t="shared" ref="AA709:AF709" si="980">AA710+AA714</f>
        <v>0</v>
      </c>
      <c r="AB709" s="13">
        <f t="shared" si="980"/>
        <v>0</v>
      </c>
      <c r="AC709" s="13">
        <f t="shared" si="980"/>
        <v>1745</v>
      </c>
      <c r="AD709" s="13">
        <f t="shared" si="980"/>
        <v>0</v>
      </c>
      <c r="AE709" s="20">
        <f t="shared" si="980"/>
        <v>35904</v>
      </c>
      <c r="AF709" s="20">
        <f t="shared" si="980"/>
        <v>0</v>
      </c>
      <c r="AG709" s="13">
        <f t="shared" ref="AG709:AL709" si="981">AG710+AG714</f>
        <v>0</v>
      </c>
      <c r="AH709" s="13">
        <f t="shared" si="981"/>
        <v>0</v>
      </c>
      <c r="AI709" s="13">
        <f t="shared" si="981"/>
        <v>0</v>
      </c>
      <c r="AJ709" s="13">
        <f t="shared" si="981"/>
        <v>0</v>
      </c>
      <c r="AK709" s="87">
        <f t="shared" si="981"/>
        <v>35904</v>
      </c>
      <c r="AL709" s="87">
        <f t="shared" si="981"/>
        <v>0</v>
      </c>
      <c r="AM709" s="13">
        <f t="shared" ref="AM709:AR709" si="982">AM710+AM714</f>
        <v>0</v>
      </c>
      <c r="AN709" s="13">
        <f t="shared" si="982"/>
        <v>0</v>
      </c>
      <c r="AO709" s="13">
        <f t="shared" si="982"/>
        <v>0</v>
      </c>
      <c r="AP709" s="13">
        <f t="shared" si="982"/>
        <v>0</v>
      </c>
      <c r="AQ709" s="20">
        <f t="shared" si="982"/>
        <v>35904</v>
      </c>
      <c r="AR709" s="20">
        <f t="shared" si="982"/>
        <v>0</v>
      </c>
      <c r="AS709" s="6">
        <f t="shared" si="900"/>
        <v>35904</v>
      </c>
    </row>
    <row r="710" spans="1:45" hidden="1" x14ac:dyDescent="0.25">
      <c r="A710" s="60" t="s">
        <v>200</v>
      </c>
      <c r="B710" s="16">
        <v>914</v>
      </c>
      <c r="C710" s="16" t="s">
        <v>30</v>
      </c>
      <c r="D710" s="16" t="s">
        <v>202</v>
      </c>
      <c r="E710" s="16" t="s">
        <v>533</v>
      </c>
      <c r="F710" s="16"/>
      <c r="G710" s="20">
        <f>G711</f>
        <v>32994</v>
      </c>
      <c r="H710" s="20">
        <f t="shared" ref="H710:R711" si="983">H711</f>
        <v>0</v>
      </c>
      <c r="I710" s="13">
        <f t="shared" si="983"/>
        <v>0</v>
      </c>
      <c r="J710" s="13">
        <f t="shared" si="983"/>
        <v>0</v>
      </c>
      <c r="K710" s="13">
        <f t="shared" si="983"/>
        <v>0</v>
      </c>
      <c r="L710" s="13">
        <f t="shared" si="983"/>
        <v>0</v>
      </c>
      <c r="M710" s="20">
        <f t="shared" si="983"/>
        <v>32994</v>
      </c>
      <c r="N710" s="20">
        <f t="shared" si="983"/>
        <v>0</v>
      </c>
      <c r="O710" s="13">
        <f t="shared" si="983"/>
        <v>0</v>
      </c>
      <c r="P710" s="13">
        <f t="shared" si="983"/>
        <v>0</v>
      </c>
      <c r="Q710" s="13">
        <f t="shared" si="983"/>
        <v>0</v>
      </c>
      <c r="R710" s="13">
        <f t="shared" si="983"/>
        <v>0</v>
      </c>
      <c r="S710" s="20">
        <f>S711</f>
        <v>32994</v>
      </c>
      <c r="T710" s="20">
        <f>T711</f>
        <v>0</v>
      </c>
      <c r="U710" s="13">
        <f t="shared" ref="U710:X711" si="984">U711</f>
        <v>0</v>
      </c>
      <c r="V710" s="13">
        <f t="shared" si="984"/>
        <v>0</v>
      </c>
      <c r="W710" s="13">
        <f t="shared" si="984"/>
        <v>0</v>
      </c>
      <c r="X710" s="13">
        <f t="shared" si="984"/>
        <v>0</v>
      </c>
      <c r="Y710" s="20">
        <f>Y711</f>
        <v>32994</v>
      </c>
      <c r="Z710" s="20">
        <f>Z711</f>
        <v>0</v>
      </c>
      <c r="AA710" s="13">
        <f t="shared" ref="AA710:AD711" si="985">AA711</f>
        <v>0</v>
      </c>
      <c r="AB710" s="13">
        <f t="shared" si="985"/>
        <v>0</v>
      </c>
      <c r="AC710" s="13">
        <f t="shared" si="985"/>
        <v>1745</v>
      </c>
      <c r="AD710" s="13">
        <f t="shared" si="985"/>
        <v>0</v>
      </c>
      <c r="AE710" s="20">
        <f>AE711</f>
        <v>34739</v>
      </c>
      <c r="AF710" s="20">
        <f>AF711</f>
        <v>0</v>
      </c>
      <c r="AG710" s="13">
        <f t="shared" ref="AG710:AJ711" si="986">AG711</f>
        <v>0</v>
      </c>
      <c r="AH710" s="13">
        <f t="shared" si="986"/>
        <v>0</v>
      </c>
      <c r="AI710" s="13">
        <f t="shared" si="986"/>
        <v>0</v>
      </c>
      <c r="AJ710" s="13">
        <f t="shared" si="986"/>
        <v>0</v>
      </c>
      <c r="AK710" s="87">
        <f>AK711</f>
        <v>34739</v>
      </c>
      <c r="AL710" s="87">
        <f>AL711</f>
        <v>0</v>
      </c>
      <c r="AM710" s="13">
        <f t="shared" ref="AM710:AP711" si="987">AM711</f>
        <v>0</v>
      </c>
      <c r="AN710" s="13">
        <f t="shared" si="987"/>
        <v>0</v>
      </c>
      <c r="AO710" s="13">
        <f t="shared" si="987"/>
        <v>0</v>
      </c>
      <c r="AP710" s="13">
        <f t="shared" si="987"/>
        <v>0</v>
      </c>
      <c r="AQ710" s="20">
        <f>AQ711</f>
        <v>34739</v>
      </c>
      <c r="AR710" s="20">
        <f>AR711</f>
        <v>0</v>
      </c>
      <c r="AS710" s="6">
        <f t="shared" si="900"/>
        <v>34739</v>
      </c>
    </row>
    <row r="711" spans="1:45" ht="33" hidden="1" x14ac:dyDescent="0.25">
      <c r="A711" s="60" t="s">
        <v>270</v>
      </c>
      <c r="B711" s="16">
        <v>914</v>
      </c>
      <c r="C711" s="16" t="s">
        <v>30</v>
      </c>
      <c r="D711" s="16" t="s">
        <v>202</v>
      </c>
      <c r="E711" s="16" t="s">
        <v>533</v>
      </c>
      <c r="F711" s="16" t="s">
        <v>33</v>
      </c>
      <c r="G711" s="17">
        <f>G712</f>
        <v>32994</v>
      </c>
      <c r="H711" s="17">
        <f t="shared" si="983"/>
        <v>0</v>
      </c>
      <c r="I711" s="13">
        <f t="shared" si="983"/>
        <v>0</v>
      </c>
      <c r="J711" s="13">
        <f t="shared" si="983"/>
        <v>0</v>
      </c>
      <c r="K711" s="13">
        <f t="shared" si="983"/>
        <v>0</v>
      </c>
      <c r="L711" s="13">
        <f t="shared" si="983"/>
        <v>0</v>
      </c>
      <c r="M711" s="17">
        <f t="shared" si="983"/>
        <v>32994</v>
      </c>
      <c r="N711" s="17">
        <f t="shared" si="983"/>
        <v>0</v>
      </c>
      <c r="O711" s="13">
        <f t="shared" si="983"/>
        <v>0</v>
      </c>
      <c r="P711" s="13">
        <f t="shared" si="983"/>
        <v>0</v>
      </c>
      <c r="Q711" s="13">
        <f t="shared" si="983"/>
        <v>0</v>
      </c>
      <c r="R711" s="13">
        <f t="shared" si="983"/>
        <v>0</v>
      </c>
      <c r="S711" s="17">
        <f>S712</f>
        <v>32994</v>
      </c>
      <c r="T711" s="17">
        <f>T712</f>
        <v>0</v>
      </c>
      <c r="U711" s="13">
        <f t="shared" si="984"/>
        <v>0</v>
      </c>
      <c r="V711" s="13">
        <f t="shared" si="984"/>
        <v>0</v>
      </c>
      <c r="W711" s="13">
        <f t="shared" si="984"/>
        <v>0</v>
      </c>
      <c r="X711" s="13">
        <f t="shared" si="984"/>
        <v>0</v>
      </c>
      <c r="Y711" s="17">
        <f>Y712</f>
        <v>32994</v>
      </c>
      <c r="Z711" s="17">
        <f>Z712</f>
        <v>0</v>
      </c>
      <c r="AA711" s="13">
        <f t="shared" si="985"/>
        <v>0</v>
      </c>
      <c r="AB711" s="13">
        <f t="shared" si="985"/>
        <v>0</v>
      </c>
      <c r="AC711" s="13">
        <f t="shared" si="985"/>
        <v>1745</v>
      </c>
      <c r="AD711" s="13">
        <f t="shared" si="985"/>
        <v>0</v>
      </c>
      <c r="AE711" s="17">
        <f>AE712</f>
        <v>34739</v>
      </c>
      <c r="AF711" s="17">
        <f>AF712</f>
        <v>0</v>
      </c>
      <c r="AG711" s="13">
        <f t="shared" si="986"/>
        <v>0</v>
      </c>
      <c r="AH711" s="13">
        <f t="shared" si="986"/>
        <v>0</v>
      </c>
      <c r="AI711" s="13">
        <f t="shared" si="986"/>
        <v>0</v>
      </c>
      <c r="AJ711" s="13">
        <f t="shared" si="986"/>
        <v>0</v>
      </c>
      <c r="AK711" s="85">
        <f>AK712</f>
        <v>34739</v>
      </c>
      <c r="AL711" s="85">
        <f>AL712</f>
        <v>0</v>
      </c>
      <c r="AM711" s="13">
        <f t="shared" si="987"/>
        <v>0</v>
      </c>
      <c r="AN711" s="13">
        <f t="shared" si="987"/>
        <v>0</v>
      </c>
      <c r="AO711" s="13">
        <f t="shared" si="987"/>
        <v>0</v>
      </c>
      <c r="AP711" s="13">
        <f t="shared" si="987"/>
        <v>0</v>
      </c>
      <c r="AQ711" s="17">
        <f>AQ712</f>
        <v>34739</v>
      </c>
      <c r="AR711" s="17">
        <f>AR712</f>
        <v>0</v>
      </c>
      <c r="AS711" s="6">
        <f t="shared" si="900"/>
        <v>34739</v>
      </c>
    </row>
    <row r="712" spans="1:45" ht="33" hidden="1" x14ac:dyDescent="0.25">
      <c r="A712" s="60" t="s">
        <v>39</v>
      </c>
      <c r="B712" s="16">
        <v>914</v>
      </c>
      <c r="C712" s="16" t="s">
        <v>30</v>
      </c>
      <c r="D712" s="16" t="s">
        <v>202</v>
      </c>
      <c r="E712" s="16" t="s">
        <v>533</v>
      </c>
      <c r="F712" s="16" t="s">
        <v>40</v>
      </c>
      <c r="G712" s="13">
        <v>32994</v>
      </c>
      <c r="H712" s="17"/>
      <c r="I712" s="13"/>
      <c r="J712" s="13"/>
      <c r="K712" s="13"/>
      <c r="L712" s="13"/>
      <c r="M712" s="13">
        <f>G712+I712+J712+K712+L712</f>
        <v>32994</v>
      </c>
      <c r="N712" s="13">
        <f>H712+J712</f>
        <v>0</v>
      </c>
      <c r="O712" s="13"/>
      <c r="P712" s="13"/>
      <c r="Q712" s="13"/>
      <c r="R712" s="13"/>
      <c r="S712" s="13">
        <f>M712+O712+P712+Q712+R712</f>
        <v>32994</v>
      </c>
      <c r="T712" s="13">
        <f>N712+P712</f>
        <v>0</v>
      </c>
      <c r="U712" s="13"/>
      <c r="V712" s="13"/>
      <c r="W712" s="13"/>
      <c r="X712" s="13"/>
      <c r="Y712" s="13">
        <f>S712+U712+V712+W712+X712</f>
        <v>32994</v>
      </c>
      <c r="Z712" s="13">
        <f>T712+V712</f>
        <v>0</v>
      </c>
      <c r="AA712" s="13"/>
      <c r="AB712" s="13"/>
      <c r="AC712" s="13">
        <v>1745</v>
      </c>
      <c r="AD712" s="13"/>
      <c r="AE712" s="13">
        <f>Y712+AA712+AB712+AC712+AD712</f>
        <v>34739</v>
      </c>
      <c r="AF712" s="13">
        <f>Z712+AB712</f>
        <v>0</v>
      </c>
      <c r="AG712" s="13"/>
      <c r="AH712" s="13"/>
      <c r="AI712" s="13"/>
      <c r="AJ712" s="13"/>
      <c r="AK712" s="81">
        <f>AE712+AG712+AH712+AI712+AJ712</f>
        <v>34739</v>
      </c>
      <c r="AL712" s="81">
        <f>AF712+AH712</f>
        <v>0</v>
      </c>
      <c r="AM712" s="13"/>
      <c r="AN712" s="13"/>
      <c r="AO712" s="13"/>
      <c r="AP712" s="13"/>
      <c r="AQ712" s="13">
        <f>AK712+AM712+AN712+AO712+AP712</f>
        <v>34739</v>
      </c>
      <c r="AR712" s="13">
        <f>AL712+AN712</f>
        <v>0</v>
      </c>
      <c r="AS712" s="6">
        <f t="shared" si="900"/>
        <v>34739</v>
      </c>
    </row>
    <row r="713" spans="1:45" ht="33" hidden="1" x14ac:dyDescent="0.25">
      <c r="A713" s="60" t="s">
        <v>557</v>
      </c>
      <c r="B713" s="16">
        <v>914</v>
      </c>
      <c r="C713" s="16" t="s">
        <v>30</v>
      </c>
      <c r="D713" s="16" t="s">
        <v>202</v>
      </c>
      <c r="E713" s="16" t="s">
        <v>556</v>
      </c>
      <c r="F713" s="16"/>
      <c r="G713" s="13">
        <f>G714</f>
        <v>1165</v>
      </c>
      <c r="H713" s="13">
        <f t="shared" ref="H713:R714" si="988">H714</f>
        <v>0</v>
      </c>
      <c r="I713" s="13">
        <f t="shared" si="988"/>
        <v>0</v>
      </c>
      <c r="J713" s="13">
        <f t="shared" si="988"/>
        <v>0</v>
      </c>
      <c r="K713" s="13">
        <f t="shared" si="988"/>
        <v>0</v>
      </c>
      <c r="L713" s="13">
        <f t="shared" si="988"/>
        <v>0</v>
      </c>
      <c r="M713" s="13">
        <f t="shared" si="988"/>
        <v>1165</v>
      </c>
      <c r="N713" s="13">
        <f t="shared" si="988"/>
        <v>0</v>
      </c>
      <c r="O713" s="13">
        <f t="shared" si="988"/>
        <v>0</v>
      </c>
      <c r="P713" s="13">
        <f t="shared" si="988"/>
        <v>0</v>
      </c>
      <c r="Q713" s="13">
        <f t="shared" si="988"/>
        <v>0</v>
      </c>
      <c r="R713" s="13">
        <f t="shared" si="988"/>
        <v>0</v>
      </c>
      <c r="S713" s="13">
        <f>S714</f>
        <v>1165</v>
      </c>
      <c r="T713" s="13">
        <f>T714</f>
        <v>0</v>
      </c>
      <c r="U713" s="13">
        <f t="shared" ref="U713:X714" si="989">U714</f>
        <v>0</v>
      </c>
      <c r="V713" s="13">
        <f t="shared" si="989"/>
        <v>0</v>
      </c>
      <c r="W713" s="13">
        <f t="shared" si="989"/>
        <v>0</v>
      </c>
      <c r="X713" s="13">
        <f t="shared" si="989"/>
        <v>0</v>
      </c>
      <c r="Y713" s="13">
        <f>Y714</f>
        <v>1165</v>
      </c>
      <c r="Z713" s="13">
        <f>Z714</f>
        <v>0</v>
      </c>
      <c r="AA713" s="13">
        <f t="shared" ref="AA713:AD714" si="990">AA714</f>
        <v>0</v>
      </c>
      <c r="AB713" s="13">
        <f t="shared" si="990"/>
        <v>0</v>
      </c>
      <c r="AC713" s="13">
        <f t="shared" si="990"/>
        <v>0</v>
      </c>
      <c r="AD713" s="13">
        <f t="shared" si="990"/>
        <v>0</v>
      </c>
      <c r="AE713" s="13">
        <f>AE714</f>
        <v>1165</v>
      </c>
      <c r="AF713" s="13">
        <f>AF714</f>
        <v>0</v>
      </c>
      <c r="AG713" s="13">
        <f t="shared" ref="AG713:AJ714" si="991">AG714</f>
        <v>0</v>
      </c>
      <c r="AH713" s="13">
        <f t="shared" si="991"/>
        <v>0</v>
      </c>
      <c r="AI713" s="13">
        <f t="shared" si="991"/>
        <v>0</v>
      </c>
      <c r="AJ713" s="13">
        <f t="shared" si="991"/>
        <v>0</v>
      </c>
      <c r="AK713" s="81">
        <f>AK714</f>
        <v>1165</v>
      </c>
      <c r="AL713" s="81">
        <f>AL714</f>
        <v>0</v>
      </c>
      <c r="AM713" s="13">
        <f t="shared" ref="AM713:AP714" si="992">AM714</f>
        <v>0</v>
      </c>
      <c r="AN713" s="13">
        <f t="shared" si="992"/>
        <v>0</v>
      </c>
      <c r="AO713" s="13">
        <f t="shared" si="992"/>
        <v>0</v>
      </c>
      <c r="AP713" s="13">
        <f t="shared" si="992"/>
        <v>0</v>
      </c>
      <c r="AQ713" s="13">
        <f>AQ714</f>
        <v>1165</v>
      </c>
      <c r="AR713" s="13">
        <f>AR714</f>
        <v>0</v>
      </c>
      <c r="AS713" s="6">
        <f t="shared" si="900"/>
        <v>1165</v>
      </c>
    </row>
    <row r="714" spans="1:45" ht="33" hidden="1" x14ac:dyDescent="0.25">
      <c r="A714" s="60" t="s">
        <v>12</v>
      </c>
      <c r="B714" s="16">
        <v>914</v>
      </c>
      <c r="C714" s="16" t="s">
        <v>30</v>
      </c>
      <c r="D714" s="16" t="s">
        <v>202</v>
      </c>
      <c r="E714" s="16" t="s">
        <v>556</v>
      </c>
      <c r="F714" s="16" t="s">
        <v>13</v>
      </c>
      <c r="G714" s="13">
        <f>G715</f>
        <v>1165</v>
      </c>
      <c r="H714" s="13">
        <f t="shared" si="988"/>
        <v>0</v>
      </c>
      <c r="I714" s="13">
        <f t="shared" si="988"/>
        <v>0</v>
      </c>
      <c r="J714" s="13">
        <f t="shared" si="988"/>
        <v>0</v>
      </c>
      <c r="K714" s="13">
        <f t="shared" si="988"/>
        <v>0</v>
      </c>
      <c r="L714" s="13">
        <f t="shared" si="988"/>
        <v>0</v>
      </c>
      <c r="M714" s="13">
        <f t="shared" si="988"/>
        <v>1165</v>
      </c>
      <c r="N714" s="13">
        <f t="shared" si="988"/>
        <v>0</v>
      </c>
      <c r="O714" s="13">
        <f t="shared" si="988"/>
        <v>0</v>
      </c>
      <c r="P714" s="13">
        <f t="shared" si="988"/>
        <v>0</v>
      </c>
      <c r="Q714" s="13">
        <f t="shared" si="988"/>
        <v>0</v>
      </c>
      <c r="R714" s="13">
        <f t="shared" si="988"/>
        <v>0</v>
      </c>
      <c r="S714" s="13">
        <f>S715</f>
        <v>1165</v>
      </c>
      <c r="T714" s="13">
        <f>T715</f>
        <v>0</v>
      </c>
      <c r="U714" s="13">
        <f t="shared" si="989"/>
        <v>0</v>
      </c>
      <c r="V714" s="13">
        <f t="shared" si="989"/>
        <v>0</v>
      </c>
      <c r="W714" s="13">
        <f t="shared" si="989"/>
        <v>0</v>
      </c>
      <c r="X714" s="13">
        <f t="shared" si="989"/>
        <v>0</v>
      </c>
      <c r="Y714" s="13">
        <f>Y715</f>
        <v>1165</v>
      </c>
      <c r="Z714" s="13">
        <f>Z715</f>
        <v>0</v>
      </c>
      <c r="AA714" s="13">
        <f t="shared" si="990"/>
        <v>0</v>
      </c>
      <c r="AB714" s="13">
        <f t="shared" si="990"/>
        <v>0</v>
      </c>
      <c r="AC714" s="13">
        <f t="shared" si="990"/>
        <v>0</v>
      </c>
      <c r="AD714" s="13">
        <f t="shared" si="990"/>
        <v>0</v>
      </c>
      <c r="AE714" s="13">
        <f>AE715</f>
        <v>1165</v>
      </c>
      <c r="AF714" s="13">
        <f>AF715</f>
        <v>0</v>
      </c>
      <c r="AG714" s="13">
        <f t="shared" si="991"/>
        <v>0</v>
      </c>
      <c r="AH714" s="13">
        <f t="shared" si="991"/>
        <v>0</v>
      </c>
      <c r="AI714" s="13">
        <f t="shared" si="991"/>
        <v>0</v>
      </c>
      <c r="AJ714" s="13">
        <f t="shared" si="991"/>
        <v>0</v>
      </c>
      <c r="AK714" s="81">
        <f>AK715</f>
        <v>1165</v>
      </c>
      <c r="AL714" s="81">
        <f>AL715</f>
        <v>0</v>
      </c>
      <c r="AM714" s="13">
        <f t="shared" si="992"/>
        <v>0</v>
      </c>
      <c r="AN714" s="13">
        <f t="shared" si="992"/>
        <v>0</v>
      </c>
      <c r="AO714" s="13">
        <f t="shared" si="992"/>
        <v>0</v>
      </c>
      <c r="AP714" s="13">
        <f t="shared" si="992"/>
        <v>0</v>
      </c>
      <c r="AQ714" s="13">
        <f>AQ715</f>
        <v>1165</v>
      </c>
      <c r="AR714" s="13">
        <f>AR715</f>
        <v>0</v>
      </c>
      <c r="AS714" s="6">
        <f t="shared" si="900"/>
        <v>1165</v>
      </c>
    </row>
    <row r="715" spans="1:45" hidden="1" x14ac:dyDescent="0.25">
      <c r="A715" s="60" t="s">
        <v>14</v>
      </c>
      <c r="B715" s="16">
        <v>914</v>
      </c>
      <c r="C715" s="16" t="s">
        <v>30</v>
      </c>
      <c r="D715" s="16" t="s">
        <v>202</v>
      </c>
      <c r="E715" s="16" t="s">
        <v>556</v>
      </c>
      <c r="F715" s="16" t="s">
        <v>37</v>
      </c>
      <c r="G715" s="13">
        <v>1165</v>
      </c>
      <c r="H715" s="17"/>
      <c r="I715" s="13"/>
      <c r="J715" s="13"/>
      <c r="K715" s="13"/>
      <c r="L715" s="13"/>
      <c r="M715" s="13">
        <f>G715+I715+J715+K715+L715</f>
        <v>1165</v>
      </c>
      <c r="N715" s="13">
        <f>H715+J715</f>
        <v>0</v>
      </c>
      <c r="O715" s="13"/>
      <c r="P715" s="13"/>
      <c r="Q715" s="13"/>
      <c r="R715" s="13"/>
      <c r="S715" s="13">
        <f>M715+O715+P715+Q715+R715</f>
        <v>1165</v>
      </c>
      <c r="T715" s="13">
        <f>N715+P715</f>
        <v>0</v>
      </c>
      <c r="U715" s="13"/>
      <c r="V715" s="13"/>
      <c r="W715" s="13"/>
      <c r="X715" s="13"/>
      <c r="Y715" s="13">
        <f>S715+U715+V715+W715+X715</f>
        <v>1165</v>
      </c>
      <c r="Z715" s="13">
        <f>T715+V715</f>
        <v>0</v>
      </c>
      <c r="AA715" s="13"/>
      <c r="AB715" s="13"/>
      <c r="AC715" s="13"/>
      <c r="AD715" s="13"/>
      <c r="AE715" s="13">
        <f>Y715+AA715+AB715+AC715+AD715</f>
        <v>1165</v>
      </c>
      <c r="AF715" s="13">
        <f>Z715+AB715</f>
        <v>0</v>
      </c>
      <c r="AG715" s="13"/>
      <c r="AH715" s="13"/>
      <c r="AI715" s="13"/>
      <c r="AJ715" s="13"/>
      <c r="AK715" s="81">
        <f>AE715+AG715+AH715+AI715+AJ715</f>
        <v>1165</v>
      </c>
      <c r="AL715" s="81">
        <f>AF715+AH715</f>
        <v>0</v>
      </c>
      <c r="AM715" s="13"/>
      <c r="AN715" s="13"/>
      <c r="AO715" s="13"/>
      <c r="AP715" s="13"/>
      <c r="AQ715" s="13">
        <f>AK715+AM715+AN715+AO715+AP715</f>
        <v>1165</v>
      </c>
      <c r="AR715" s="13">
        <f>AL715+AN715</f>
        <v>0</v>
      </c>
      <c r="AS715" s="6">
        <f t="shared" si="900"/>
        <v>1165</v>
      </c>
    </row>
    <row r="716" spans="1:45" hidden="1" x14ac:dyDescent="0.25">
      <c r="A716" s="60" t="s">
        <v>66</v>
      </c>
      <c r="B716" s="16">
        <v>914</v>
      </c>
      <c r="C716" s="16" t="s">
        <v>30</v>
      </c>
      <c r="D716" s="16" t="s">
        <v>83</v>
      </c>
      <c r="E716" s="16" t="s">
        <v>67</v>
      </c>
      <c r="F716" s="16"/>
      <c r="G716" s="17">
        <f t="shared" ref="G716:R719" si="993">G717</f>
        <v>744</v>
      </c>
      <c r="H716" s="17">
        <f t="shared" si="993"/>
        <v>0</v>
      </c>
      <c r="I716" s="13">
        <f t="shared" si="993"/>
        <v>0</v>
      </c>
      <c r="J716" s="13">
        <f t="shared" si="993"/>
        <v>0</v>
      </c>
      <c r="K716" s="13">
        <f t="shared" si="993"/>
        <v>0</v>
      </c>
      <c r="L716" s="13">
        <f t="shared" si="993"/>
        <v>0</v>
      </c>
      <c r="M716" s="17">
        <f t="shared" si="993"/>
        <v>744</v>
      </c>
      <c r="N716" s="17">
        <f t="shared" si="993"/>
        <v>0</v>
      </c>
      <c r="O716" s="13">
        <f t="shared" si="993"/>
        <v>0</v>
      </c>
      <c r="P716" s="13">
        <f t="shared" si="993"/>
        <v>0</v>
      </c>
      <c r="Q716" s="13">
        <f t="shared" si="993"/>
        <v>0</v>
      </c>
      <c r="R716" s="13">
        <f t="shared" si="993"/>
        <v>0</v>
      </c>
      <c r="S716" s="17">
        <f t="shared" ref="S716:AH719" si="994">S717</f>
        <v>744</v>
      </c>
      <c r="T716" s="17">
        <f t="shared" si="994"/>
        <v>0</v>
      </c>
      <c r="U716" s="13">
        <f t="shared" si="994"/>
        <v>0</v>
      </c>
      <c r="V716" s="13">
        <f t="shared" si="994"/>
        <v>0</v>
      </c>
      <c r="W716" s="13">
        <f t="shared" si="994"/>
        <v>0</v>
      </c>
      <c r="X716" s="13">
        <f t="shared" si="994"/>
        <v>0</v>
      </c>
      <c r="Y716" s="17">
        <f t="shared" si="994"/>
        <v>744</v>
      </c>
      <c r="Z716" s="17">
        <f t="shared" si="994"/>
        <v>0</v>
      </c>
      <c r="AA716" s="13">
        <f t="shared" si="994"/>
        <v>0</v>
      </c>
      <c r="AB716" s="13">
        <f t="shared" si="994"/>
        <v>0</v>
      </c>
      <c r="AC716" s="13">
        <f t="shared" si="994"/>
        <v>0</v>
      </c>
      <c r="AD716" s="13">
        <f t="shared" si="994"/>
        <v>0</v>
      </c>
      <c r="AE716" s="17">
        <f t="shared" si="994"/>
        <v>744</v>
      </c>
      <c r="AF716" s="17">
        <f t="shared" si="994"/>
        <v>0</v>
      </c>
      <c r="AG716" s="13">
        <f t="shared" si="994"/>
        <v>0</v>
      </c>
      <c r="AH716" s="13">
        <f t="shared" si="994"/>
        <v>0</v>
      </c>
      <c r="AI716" s="13">
        <f t="shared" ref="AG716:AR719" si="995">AI717</f>
        <v>0</v>
      </c>
      <c r="AJ716" s="13">
        <f t="shared" si="995"/>
        <v>0</v>
      </c>
      <c r="AK716" s="85">
        <f t="shared" si="995"/>
        <v>744</v>
      </c>
      <c r="AL716" s="85">
        <f t="shared" si="995"/>
        <v>0</v>
      </c>
      <c r="AM716" s="13">
        <f t="shared" si="995"/>
        <v>0</v>
      </c>
      <c r="AN716" s="13">
        <f t="shared" si="995"/>
        <v>0</v>
      </c>
      <c r="AO716" s="13">
        <f t="shared" si="995"/>
        <v>0</v>
      </c>
      <c r="AP716" s="13">
        <f t="shared" si="995"/>
        <v>0</v>
      </c>
      <c r="AQ716" s="17">
        <f t="shared" si="995"/>
        <v>744</v>
      </c>
      <c r="AR716" s="17">
        <f t="shared" si="995"/>
        <v>0</v>
      </c>
      <c r="AS716" s="6">
        <f t="shared" si="900"/>
        <v>744</v>
      </c>
    </row>
    <row r="717" spans="1:45" hidden="1" x14ac:dyDescent="0.25">
      <c r="A717" s="60" t="s">
        <v>15</v>
      </c>
      <c r="B717" s="16">
        <v>914</v>
      </c>
      <c r="C717" s="16" t="s">
        <v>30</v>
      </c>
      <c r="D717" s="16" t="s">
        <v>83</v>
      </c>
      <c r="E717" s="16" t="s">
        <v>68</v>
      </c>
      <c r="F717" s="16"/>
      <c r="G717" s="20">
        <f t="shared" si="993"/>
        <v>744</v>
      </c>
      <c r="H717" s="20">
        <f t="shared" si="993"/>
        <v>0</v>
      </c>
      <c r="I717" s="13">
        <f t="shared" si="993"/>
        <v>0</v>
      </c>
      <c r="J717" s="13">
        <f t="shared" si="993"/>
        <v>0</v>
      </c>
      <c r="K717" s="13">
        <f t="shared" si="993"/>
        <v>0</v>
      </c>
      <c r="L717" s="13">
        <f t="shared" si="993"/>
        <v>0</v>
      </c>
      <c r="M717" s="20">
        <f t="shared" si="993"/>
        <v>744</v>
      </c>
      <c r="N717" s="20">
        <f t="shared" si="993"/>
        <v>0</v>
      </c>
      <c r="O717" s="13">
        <f t="shared" si="993"/>
        <v>0</v>
      </c>
      <c r="P717" s="13">
        <f t="shared" si="993"/>
        <v>0</v>
      </c>
      <c r="Q717" s="13">
        <f t="shared" si="993"/>
        <v>0</v>
      </c>
      <c r="R717" s="13">
        <f t="shared" si="993"/>
        <v>0</v>
      </c>
      <c r="S717" s="20">
        <f t="shared" si="994"/>
        <v>744</v>
      </c>
      <c r="T717" s="20">
        <f t="shared" si="994"/>
        <v>0</v>
      </c>
      <c r="U717" s="13">
        <f t="shared" si="994"/>
        <v>0</v>
      </c>
      <c r="V717" s="13">
        <f t="shared" si="994"/>
        <v>0</v>
      </c>
      <c r="W717" s="13">
        <f t="shared" si="994"/>
        <v>0</v>
      </c>
      <c r="X717" s="13">
        <f t="shared" si="994"/>
        <v>0</v>
      </c>
      <c r="Y717" s="20">
        <f t="shared" si="994"/>
        <v>744</v>
      </c>
      <c r="Z717" s="20">
        <f t="shared" si="994"/>
        <v>0</v>
      </c>
      <c r="AA717" s="13">
        <f t="shared" si="994"/>
        <v>0</v>
      </c>
      <c r="AB717" s="13">
        <f t="shared" si="994"/>
        <v>0</v>
      </c>
      <c r="AC717" s="13">
        <f t="shared" si="994"/>
        <v>0</v>
      </c>
      <c r="AD717" s="13">
        <f t="shared" si="994"/>
        <v>0</v>
      </c>
      <c r="AE717" s="20">
        <f t="shared" si="994"/>
        <v>744</v>
      </c>
      <c r="AF717" s="20">
        <f t="shared" si="994"/>
        <v>0</v>
      </c>
      <c r="AG717" s="13">
        <f t="shared" si="995"/>
        <v>0</v>
      </c>
      <c r="AH717" s="13">
        <f t="shared" si="995"/>
        <v>0</v>
      </c>
      <c r="AI717" s="13">
        <f t="shared" si="995"/>
        <v>0</v>
      </c>
      <c r="AJ717" s="13">
        <f t="shared" si="995"/>
        <v>0</v>
      </c>
      <c r="AK717" s="87">
        <f t="shared" si="995"/>
        <v>744</v>
      </c>
      <c r="AL717" s="87">
        <f t="shared" si="995"/>
        <v>0</v>
      </c>
      <c r="AM717" s="13">
        <f t="shared" si="995"/>
        <v>0</v>
      </c>
      <c r="AN717" s="13">
        <f t="shared" si="995"/>
        <v>0</v>
      </c>
      <c r="AO717" s="13">
        <f t="shared" si="995"/>
        <v>0</v>
      </c>
      <c r="AP717" s="13">
        <f t="shared" si="995"/>
        <v>0</v>
      </c>
      <c r="AQ717" s="20">
        <f t="shared" si="995"/>
        <v>744</v>
      </c>
      <c r="AR717" s="20">
        <f t="shared" si="995"/>
        <v>0</v>
      </c>
      <c r="AS717" s="6">
        <f t="shared" si="900"/>
        <v>744</v>
      </c>
    </row>
    <row r="718" spans="1:45" hidden="1" x14ac:dyDescent="0.25">
      <c r="A718" s="60" t="s">
        <v>493</v>
      </c>
      <c r="B718" s="16" t="s">
        <v>527</v>
      </c>
      <c r="C718" s="16" t="s">
        <v>30</v>
      </c>
      <c r="D718" s="16" t="s">
        <v>83</v>
      </c>
      <c r="E718" s="16" t="s">
        <v>492</v>
      </c>
      <c r="F718" s="16"/>
      <c r="G718" s="17">
        <f t="shared" si="993"/>
        <v>744</v>
      </c>
      <c r="H718" s="17">
        <f t="shared" si="993"/>
        <v>0</v>
      </c>
      <c r="I718" s="13">
        <f t="shared" si="993"/>
        <v>0</v>
      </c>
      <c r="J718" s="13">
        <f t="shared" si="993"/>
        <v>0</v>
      </c>
      <c r="K718" s="13">
        <f t="shared" si="993"/>
        <v>0</v>
      </c>
      <c r="L718" s="13">
        <f t="shared" si="993"/>
        <v>0</v>
      </c>
      <c r="M718" s="17">
        <f t="shared" si="993"/>
        <v>744</v>
      </c>
      <c r="N718" s="17">
        <f t="shared" si="993"/>
        <v>0</v>
      </c>
      <c r="O718" s="13">
        <f t="shared" si="993"/>
        <v>0</v>
      </c>
      <c r="P718" s="13">
        <f t="shared" si="993"/>
        <v>0</v>
      </c>
      <c r="Q718" s="13">
        <f t="shared" si="993"/>
        <v>0</v>
      </c>
      <c r="R718" s="13">
        <f t="shared" si="993"/>
        <v>0</v>
      </c>
      <c r="S718" s="17">
        <f t="shared" si="994"/>
        <v>744</v>
      </c>
      <c r="T718" s="17">
        <f t="shared" si="994"/>
        <v>0</v>
      </c>
      <c r="U718" s="13">
        <f t="shared" si="994"/>
        <v>0</v>
      </c>
      <c r="V718" s="13">
        <f t="shared" si="994"/>
        <v>0</v>
      </c>
      <c r="W718" s="13">
        <f t="shared" si="994"/>
        <v>0</v>
      </c>
      <c r="X718" s="13">
        <f t="shared" si="994"/>
        <v>0</v>
      </c>
      <c r="Y718" s="17">
        <f t="shared" si="994"/>
        <v>744</v>
      </c>
      <c r="Z718" s="17">
        <f t="shared" si="994"/>
        <v>0</v>
      </c>
      <c r="AA718" s="13">
        <f t="shared" si="994"/>
        <v>0</v>
      </c>
      <c r="AB718" s="13">
        <f t="shared" si="994"/>
        <v>0</v>
      </c>
      <c r="AC718" s="13">
        <f t="shared" si="994"/>
        <v>0</v>
      </c>
      <c r="AD718" s="13">
        <f t="shared" si="994"/>
        <v>0</v>
      </c>
      <c r="AE718" s="17">
        <f t="shared" si="994"/>
        <v>744</v>
      </c>
      <c r="AF718" s="17">
        <f t="shared" si="994"/>
        <v>0</v>
      </c>
      <c r="AG718" s="13">
        <f t="shared" si="995"/>
        <v>0</v>
      </c>
      <c r="AH718" s="13">
        <f t="shared" si="995"/>
        <v>0</v>
      </c>
      <c r="AI718" s="13">
        <f t="shared" si="995"/>
        <v>0</v>
      </c>
      <c r="AJ718" s="13">
        <f t="shared" si="995"/>
        <v>0</v>
      </c>
      <c r="AK718" s="85">
        <f t="shared" si="995"/>
        <v>744</v>
      </c>
      <c r="AL718" s="85">
        <f t="shared" si="995"/>
        <v>0</v>
      </c>
      <c r="AM718" s="13">
        <f t="shared" si="995"/>
        <v>0</v>
      </c>
      <c r="AN718" s="13">
        <f t="shared" si="995"/>
        <v>0</v>
      </c>
      <c r="AO718" s="13">
        <f t="shared" si="995"/>
        <v>0</v>
      </c>
      <c r="AP718" s="13">
        <f t="shared" si="995"/>
        <v>0</v>
      </c>
      <c r="AQ718" s="17">
        <f t="shared" si="995"/>
        <v>744</v>
      </c>
      <c r="AR718" s="17">
        <f t="shared" si="995"/>
        <v>0</v>
      </c>
      <c r="AS718" s="6">
        <f t="shared" ref="AS718:AS781" si="996">AQ718-AR718</f>
        <v>744</v>
      </c>
    </row>
    <row r="719" spans="1:45" ht="33" hidden="1" x14ac:dyDescent="0.25">
      <c r="A719" s="60" t="s">
        <v>270</v>
      </c>
      <c r="B719" s="16" t="s">
        <v>527</v>
      </c>
      <c r="C719" s="16" t="s">
        <v>30</v>
      </c>
      <c r="D719" s="16" t="s">
        <v>83</v>
      </c>
      <c r="E719" s="16" t="s">
        <v>492</v>
      </c>
      <c r="F719" s="16" t="s">
        <v>33</v>
      </c>
      <c r="G719" s="17">
        <f t="shared" si="993"/>
        <v>744</v>
      </c>
      <c r="H719" s="17">
        <f t="shared" si="993"/>
        <v>0</v>
      </c>
      <c r="I719" s="13">
        <f t="shared" si="993"/>
        <v>0</v>
      </c>
      <c r="J719" s="13">
        <f t="shared" si="993"/>
        <v>0</v>
      </c>
      <c r="K719" s="13">
        <f t="shared" si="993"/>
        <v>0</v>
      </c>
      <c r="L719" s="13">
        <f t="shared" si="993"/>
        <v>0</v>
      </c>
      <c r="M719" s="17">
        <f t="shared" si="993"/>
        <v>744</v>
      </c>
      <c r="N719" s="17">
        <f t="shared" si="993"/>
        <v>0</v>
      </c>
      <c r="O719" s="13">
        <f t="shared" si="993"/>
        <v>0</v>
      </c>
      <c r="P719" s="13">
        <f t="shared" si="993"/>
        <v>0</v>
      </c>
      <c r="Q719" s="13">
        <f t="shared" si="993"/>
        <v>0</v>
      </c>
      <c r="R719" s="13">
        <f t="shared" si="993"/>
        <v>0</v>
      </c>
      <c r="S719" s="17">
        <f t="shared" si="994"/>
        <v>744</v>
      </c>
      <c r="T719" s="17">
        <f t="shared" si="994"/>
        <v>0</v>
      </c>
      <c r="U719" s="13">
        <f t="shared" si="994"/>
        <v>0</v>
      </c>
      <c r="V719" s="13">
        <f t="shared" si="994"/>
        <v>0</v>
      </c>
      <c r="W719" s="13">
        <f t="shared" si="994"/>
        <v>0</v>
      </c>
      <c r="X719" s="13">
        <f t="shared" si="994"/>
        <v>0</v>
      </c>
      <c r="Y719" s="17">
        <f t="shared" si="994"/>
        <v>744</v>
      </c>
      <c r="Z719" s="17">
        <f t="shared" si="994"/>
        <v>0</v>
      </c>
      <c r="AA719" s="13">
        <f t="shared" si="994"/>
        <v>0</v>
      </c>
      <c r="AB719" s="13">
        <f t="shared" si="994"/>
        <v>0</v>
      </c>
      <c r="AC719" s="13">
        <f t="shared" si="994"/>
        <v>0</v>
      </c>
      <c r="AD719" s="13">
        <f t="shared" si="994"/>
        <v>0</v>
      </c>
      <c r="AE719" s="17">
        <f t="shared" si="994"/>
        <v>744</v>
      </c>
      <c r="AF719" s="17">
        <f t="shared" si="994"/>
        <v>0</v>
      </c>
      <c r="AG719" s="13">
        <f t="shared" si="995"/>
        <v>0</v>
      </c>
      <c r="AH719" s="13">
        <f t="shared" si="995"/>
        <v>0</v>
      </c>
      <c r="AI719" s="13">
        <f t="shared" si="995"/>
        <v>0</v>
      </c>
      <c r="AJ719" s="13">
        <f t="shared" si="995"/>
        <v>0</v>
      </c>
      <c r="AK719" s="85">
        <f t="shared" si="995"/>
        <v>744</v>
      </c>
      <c r="AL719" s="85">
        <f t="shared" si="995"/>
        <v>0</v>
      </c>
      <c r="AM719" s="13">
        <f t="shared" si="995"/>
        <v>0</v>
      </c>
      <c r="AN719" s="13">
        <f t="shared" si="995"/>
        <v>0</v>
      </c>
      <c r="AO719" s="13">
        <f t="shared" si="995"/>
        <v>0</v>
      </c>
      <c r="AP719" s="13">
        <f t="shared" si="995"/>
        <v>0</v>
      </c>
      <c r="AQ719" s="17">
        <f t="shared" si="995"/>
        <v>744</v>
      </c>
      <c r="AR719" s="17">
        <f t="shared" si="995"/>
        <v>0</v>
      </c>
      <c r="AS719" s="6">
        <f t="shared" si="996"/>
        <v>744</v>
      </c>
    </row>
    <row r="720" spans="1:45" ht="33" hidden="1" x14ac:dyDescent="0.25">
      <c r="A720" s="60" t="s">
        <v>201</v>
      </c>
      <c r="B720" s="16" t="s">
        <v>527</v>
      </c>
      <c r="C720" s="16" t="s">
        <v>30</v>
      </c>
      <c r="D720" s="16" t="s">
        <v>83</v>
      </c>
      <c r="E720" s="16" t="s">
        <v>492</v>
      </c>
      <c r="F720" s="16" t="s">
        <v>40</v>
      </c>
      <c r="G720" s="13">
        <v>744</v>
      </c>
      <c r="H720" s="13"/>
      <c r="I720" s="13"/>
      <c r="J720" s="13"/>
      <c r="K720" s="13"/>
      <c r="L720" s="13"/>
      <c r="M720" s="13">
        <f>G720+I720+J720+K720+L720</f>
        <v>744</v>
      </c>
      <c r="N720" s="13">
        <f>H720+J720</f>
        <v>0</v>
      </c>
      <c r="O720" s="13"/>
      <c r="P720" s="13"/>
      <c r="Q720" s="13"/>
      <c r="R720" s="13"/>
      <c r="S720" s="13">
        <f>M720+O720+P720+Q720+R720</f>
        <v>744</v>
      </c>
      <c r="T720" s="13">
        <f>N720+P720</f>
        <v>0</v>
      </c>
      <c r="U720" s="13"/>
      <c r="V720" s="13"/>
      <c r="W720" s="13"/>
      <c r="X720" s="13"/>
      <c r="Y720" s="13">
        <f>S720+U720+V720+W720+X720</f>
        <v>744</v>
      </c>
      <c r="Z720" s="13">
        <f>T720+V720</f>
        <v>0</v>
      </c>
      <c r="AA720" s="13"/>
      <c r="AB720" s="13"/>
      <c r="AC720" s="13"/>
      <c r="AD720" s="13"/>
      <c r="AE720" s="13">
        <f>Y720+AA720+AB720+AC720+AD720</f>
        <v>744</v>
      </c>
      <c r="AF720" s="13">
        <f>Z720+AB720</f>
        <v>0</v>
      </c>
      <c r="AG720" s="13"/>
      <c r="AH720" s="13"/>
      <c r="AI720" s="13"/>
      <c r="AJ720" s="13"/>
      <c r="AK720" s="81">
        <f>AE720+AG720+AH720+AI720+AJ720</f>
        <v>744</v>
      </c>
      <c r="AL720" s="81">
        <f>AF720+AH720</f>
        <v>0</v>
      </c>
      <c r="AM720" s="13"/>
      <c r="AN720" s="13"/>
      <c r="AO720" s="13"/>
      <c r="AP720" s="13"/>
      <c r="AQ720" s="13">
        <f>AK720+AM720+AN720+AO720+AP720</f>
        <v>744</v>
      </c>
      <c r="AR720" s="13">
        <f>AL720+AN720</f>
        <v>0</v>
      </c>
      <c r="AS720" s="6">
        <f t="shared" si="996"/>
        <v>744</v>
      </c>
    </row>
    <row r="721" spans="1:45" hidden="1" x14ac:dyDescent="0.25">
      <c r="A721" s="60"/>
      <c r="B721" s="16"/>
      <c r="C721" s="16"/>
      <c r="D721" s="16"/>
      <c r="E721" s="16"/>
      <c r="F721" s="16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81"/>
      <c r="AL721" s="81"/>
      <c r="AM721" s="13"/>
      <c r="AN721" s="13"/>
      <c r="AO721" s="13"/>
      <c r="AP721" s="13"/>
      <c r="AQ721" s="13"/>
      <c r="AR721" s="13"/>
      <c r="AS721" s="6">
        <f t="shared" si="996"/>
        <v>0</v>
      </c>
    </row>
    <row r="722" spans="1:45" ht="18.75" hidden="1" x14ac:dyDescent="0.3">
      <c r="A722" s="59" t="s">
        <v>188</v>
      </c>
      <c r="B722" s="14">
        <v>914</v>
      </c>
      <c r="C722" s="14" t="s">
        <v>165</v>
      </c>
      <c r="D722" s="14" t="s">
        <v>22</v>
      </c>
      <c r="E722" s="14"/>
      <c r="F722" s="14"/>
      <c r="G722" s="15">
        <f t="shared" ref="G722:R726" si="997">G723</f>
        <v>2657</v>
      </c>
      <c r="H722" s="15">
        <f t="shared" si="997"/>
        <v>0</v>
      </c>
      <c r="I722" s="13">
        <f t="shared" si="997"/>
        <v>0</v>
      </c>
      <c r="J722" s="13">
        <f t="shared" si="997"/>
        <v>0</v>
      </c>
      <c r="K722" s="13">
        <f t="shared" si="997"/>
        <v>0</v>
      </c>
      <c r="L722" s="13">
        <f t="shared" si="997"/>
        <v>0</v>
      </c>
      <c r="M722" s="15">
        <f t="shared" si="997"/>
        <v>2657</v>
      </c>
      <c r="N722" s="15">
        <f t="shared" si="997"/>
        <v>0</v>
      </c>
      <c r="O722" s="13">
        <f t="shared" si="997"/>
        <v>0</v>
      </c>
      <c r="P722" s="13">
        <f t="shared" si="997"/>
        <v>0</v>
      </c>
      <c r="Q722" s="13">
        <f t="shared" si="997"/>
        <v>0</v>
      </c>
      <c r="R722" s="13">
        <f t="shared" si="997"/>
        <v>0</v>
      </c>
      <c r="S722" s="15">
        <f t="shared" ref="S722:AH726" si="998">S723</f>
        <v>2657</v>
      </c>
      <c r="T722" s="15">
        <f t="shared" si="998"/>
        <v>0</v>
      </c>
      <c r="U722" s="13">
        <f t="shared" si="998"/>
        <v>0</v>
      </c>
      <c r="V722" s="13">
        <f t="shared" si="998"/>
        <v>0</v>
      </c>
      <c r="W722" s="13">
        <f t="shared" si="998"/>
        <v>0</v>
      </c>
      <c r="X722" s="13">
        <f t="shared" si="998"/>
        <v>0</v>
      </c>
      <c r="Y722" s="15">
        <f t="shared" si="998"/>
        <v>2657</v>
      </c>
      <c r="Z722" s="15">
        <f t="shared" si="998"/>
        <v>0</v>
      </c>
      <c r="AA722" s="13">
        <f t="shared" si="998"/>
        <v>0</v>
      </c>
      <c r="AB722" s="13">
        <f t="shared" si="998"/>
        <v>0</v>
      </c>
      <c r="AC722" s="13">
        <f t="shared" si="998"/>
        <v>0</v>
      </c>
      <c r="AD722" s="13">
        <f t="shared" si="998"/>
        <v>0</v>
      </c>
      <c r="AE722" s="15">
        <f t="shared" si="998"/>
        <v>2657</v>
      </c>
      <c r="AF722" s="15">
        <f t="shared" si="998"/>
        <v>0</v>
      </c>
      <c r="AG722" s="13">
        <f t="shared" si="998"/>
        <v>0</v>
      </c>
      <c r="AH722" s="13">
        <f t="shared" si="998"/>
        <v>0</v>
      </c>
      <c r="AI722" s="13">
        <f t="shared" ref="AG722:AR726" si="999">AI723</f>
        <v>0</v>
      </c>
      <c r="AJ722" s="13">
        <f t="shared" si="999"/>
        <v>0</v>
      </c>
      <c r="AK722" s="84">
        <f t="shared" si="999"/>
        <v>2657</v>
      </c>
      <c r="AL722" s="84">
        <f t="shared" si="999"/>
        <v>0</v>
      </c>
      <c r="AM722" s="13">
        <f t="shared" si="999"/>
        <v>0</v>
      </c>
      <c r="AN722" s="13">
        <f t="shared" si="999"/>
        <v>0</v>
      </c>
      <c r="AO722" s="13">
        <f t="shared" si="999"/>
        <v>0</v>
      </c>
      <c r="AP722" s="13">
        <f t="shared" si="999"/>
        <v>0</v>
      </c>
      <c r="AQ722" s="15">
        <f t="shared" si="999"/>
        <v>2657</v>
      </c>
      <c r="AR722" s="15">
        <f t="shared" si="999"/>
        <v>0</v>
      </c>
      <c r="AS722" s="6">
        <f t="shared" si="996"/>
        <v>2657</v>
      </c>
    </row>
    <row r="723" spans="1:45" hidden="1" x14ac:dyDescent="0.25">
      <c r="A723" s="60" t="s">
        <v>66</v>
      </c>
      <c r="B723" s="16">
        <v>914</v>
      </c>
      <c r="C723" s="16" t="s">
        <v>165</v>
      </c>
      <c r="D723" s="16" t="s">
        <v>22</v>
      </c>
      <c r="E723" s="16" t="s">
        <v>67</v>
      </c>
      <c r="F723" s="16"/>
      <c r="G723" s="20">
        <f t="shared" si="997"/>
        <v>2657</v>
      </c>
      <c r="H723" s="20">
        <f t="shared" si="997"/>
        <v>0</v>
      </c>
      <c r="I723" s="13">
        <f t="shared" si="997"/>
        <v>0</v>
      </c>
      <c r="J723" s="13">
        <f t="shared" si="997"/>
        <v>0</v>
      </c>
      <c r="K723" s="13">
        <f t="shared" si="997"/>
        <v>0</v>
      </c>
      <c r="L723" s="13">
        <f t="shared" si="997"/>
        <v>0</v>
      </c>
      <c r="M723" s="20">
        <f t="shared" si="997"/>
        <v>2657</v>
      </c>
      <c r="N723" s="20">
        <f t="shared" si="997"/>
        <v>0</v>
      </c>
      <c r="O723" s="13">
        <f t="shared" si="997"/>
        <v>0</v>
      </c>
      <c r="P723" s="13">
        <f t="shared" si="997"/>
        <v>0</v>
      </c>
      <c r="Q723" s="13">
        <f t="shared" si="997"/>
        <v>0</v>
      </c>
      <c r="R723" s="13">
        <f t="shared" si="997"/>
        <v>0</v>
      </c>
      <c r="S723" s="20">
        <f t="shared" si="998"/>
        <v>2657</v>
      </c>
      <c r="T723" s="20">
        <f t="shared" si="998"/>
        <v>0</v>
      </c>
      <c r="U723" s="13">
        <f t="shared" si="998"/>
        <v>0</v>
      </c>
      <c r="V723" s="13">
        <f t="shared" si="998"/>
        <v>0</v>
      </c>
      <c r="W723" s="13">
        <f t="shared" si="998"/>
        <v>0</v>
      </c>
      <c r="X723" s="13">
        <f t="shared" si="998"/>
        <v>0</v>
      </c>
      <c r="Y723" s="20">
        <f t="shared" si="998"/>
        <v>2657</v>
      </c>
      <c r="Z723" s="20">
        <f t="shared" si="998"/>
        <v>0</v>
      </c>
      <c r="AA723" s="13">
        <f t="shared" si="998"/>
        <v>0</v>
      </c>
      <c r="AB723" s="13">
        <f t="shared" si="998"/>
        <v>0</v>
      </c>
      <c r="AC723" s="13">
        <f t="shared" si="998"/>
        <v>0</v>
      </c>
      <c r="AD723" s="13">
        <f t="shared" si="998"/>
        <v>0</v>
      </c>
      <c r="AE723" s="20">
        <f t="shared" si="998"/>
        <v>2657</v>
      </c>
      <c r="AF723" s="20">
        <f t="shared" si="998"/>
        <v>0</v>
      </c>
      <c r="AG723" s="13">
        <f t="shared" si="999"/>
        <v>0</v>
      </c>
      <c r="AH723" s="13">
        <f t="shared" si="999"/>
        <v>0</v>
      </c>
      <c r="AI723" s="13">
        <f t="shared" si="999"/>
        <v>0</v>
      </c>
      <c r="AJ723" s="13">
        <f t="shared" si="999"/>
        <v>0</v>
      </c>
      <c r="AK723" s="87">
        <f t="shared" si="999"/>
        <v>2657</v>
      </c>
      <c r="AL723" s="87">
        <f t="shared" si="999"/>
        <v>0</v>
      </c>
      <c r="AM723" s="13">
        <f t="shared" si="999"/>
        <v>0</v>
      </c>
      <c r="AN723" s="13">
        <f t="shared" si="999"/>
        <v>0</v>
      </c>
      <c r="AO723" s="13">
        <f t="shared" si="999"/>
        <v>0</v>
      </c>
      <c r="AP723" s="13">
        <f t="shared" si="999"/>
        <v>0</v>
      </c>
      <c r="AQ723" s="20">
        <f t="shared" si="999"/>
        <v>2657</v>
      </c>
      <c r="AR723" s="20">
        <f t="shared" si="999"/>
        <v>0</v>
      </c>
      <c r="AS723" s="6">
        <f t="shared" si="996"/>
        <v>2657</v>
      </c>
    </row>
    <row r="724" spans="1:45" hidden="1" x14ac:dyDescent="0.25">
      <c r="A724" s="60" t="s">
        <v>15</v>
      </c>
      <c r="B724" s="16">
        <f>B723</f>
        <v>914</v>
      </c>
      <c r="C724" s="16" t="s">
        <v>165</v>
      </c>
      <c r="D724" s="16" t="s">
        <v>22</v>
      </c>
      <c r="E724" s="16" t="s">
        <v>68</v>
      </c>
      <c r="F724" s="16"/>
      <c r="G724" s="20">
        <f t="shared" si="997"/>
        <v>2657</v>
      </c>
      <c r="H724" s="20">
        <f t="shared" si="997"/>
        <v>0</v>
      </c>
      <c r="I724" s="13">
        <f t="shared" si="997"/>
        <v>0</v>
      </c>
      <c r="J724" s="13">
        <f t="shared" si="997"/>
        <v>0</v>
      </c>
      <c r="K724" s="13">
        <f t="shared" si="997"/>
        <v>0</v>
      </c>
      <c r="L724" s="13">
        <f t="shared" si="997"/>
        <v>0</v>
      </c>
      <c r="M724" s="20">
        <f t="shared" si="997"/>
        <v>2657</v>
      </c>
      <c r="N724" s="20">
        <f t="shared" si="997"/>
        <v>0</v>
      </c>
      <c r="O724" s="13">
        <f t="shared" si="997"/>
        <v>0</v>
      </c>
      <c r="P724" s="13">
        <f t="shared" si="997"/>
        <v>0</v>
      </c>
      <c r="Q724" s="13">
        <f t="shared" si="997"/>
        <v>0</v>
      </c>
      <c r="R724" s="13">
        <f t="shared" si="997"/>
        <v>0</v>
      </c>
      <c r="S724" s="20">
        <f t="shared" si="998"/>
        <v>2657</v>
      </c>
      <c r="T724" s="20">
        <f t="shared" si="998"/>
        <v>0</v>
      </c>
      <c r="U724" s="13">
        <f t="shared" si="998"/>
        <v>0</v>
      </c>
      <c r="V724" s="13">
        <f t="shared" si="998"/>
        <v>0</v>
      </c>
      <c r="W724" s="13">
        <f t="shared" si="998"/>
        <v>0</v>
      </c>
      <c r="X724" s="13">
        <f t="shared" si="998"/>
        <v>0</v>
      </c>
      <c r="Y724" s="20">
        <f t="shared" si="998"/>
        <v>2657</v>
      </c>
      <c r="Z724" s="20">
        <f t="shared" si="998"/>
        <v>0</v>
      </c>
      <c r="AA724" s="13">
        <f t="shared" si="998"/>
        <v>0</v>
      </c>
      <c r="AB724" s="13">
        <f t="shared" si="998"/>
        <v>0</v>
      </c>
      <c r="AC724" s="13">
        <f t="shared" si="998"/>
        <v>0</v>
      </c>
      <c r="AD724" s="13">
        <f t="shared" si="998"/>
        <v>0</v>
      </c>
      <c r="AE724" s="20">
        <f t="shared" si="998"/>
        <v>2657</v>
      </c>
      <c r="AF724" s="20">
        <f t="shared" si="998"/>
        <v>0</v>
      </c>
      <c r="AG724" s="13">
        <f t="shared" si="999"/>
        <v>0</v>
      </c>
      <c r="AH724" s="13">
        <f t="shared" si="999"/>
        <v>0</v>
      </c>
      <c r="AI724" s="13">
        <f t="shared" si="999"/>
        <v>0</v>
      </c>
      <c r="AJ724" s="13">
        <f t="shared" si="999"/>
        <v>0</v>
      </c>
      <c r="AK724" s="87">
        <f t="shared" si="999"/>
        <v>2657</v>
      </c>
      <c r="AL724" s="87">
        <f t="shared" si="999"/>
        <v>0</v>
      </c>
      <c r="AM724" s="13">
        <f t="shared" si="999"/>
        <v>0</v>
      </c>
      <c r="AN724" s="13">
        <f t="shared" si="999"/>
        <v>0</v>
      </c>
      <c r="AO724" s="13">
        <f t="shared" si="999"/>
        <v>0</v>
      </c>
      <c r="AP724" s="13">
        <f t="shared" si="999"/>
        <v>0</v>
      </c>
      <c r="AQ724" s="20">
        <f t="shared" si="999"/>
        <v>2657</v>
      </c>
      <c r="AR724" s="20">
        <f t="shared" si="999"/>
        <v>0</v>
      </c>
      <c r="AS724" s="6">
        <f t="shared" si="996"/>
        <v>2657</v>
      </c>
    </row>
    <row r="725" spans="1:45" hidden="1" x14ac:dyDescent="0.25">
      <c r="A725" s="60" t="s">
        <v>189</v>
      </c>
      <c r="B725" s="16">
        <f>B724</f>
        <v>914</v>
      </c>
      <c r="C725" s="16" t="s">
        <v>165</v>
      </c>
      <c r="D725" s="16" t="s">
        <v>22</v>
      </c>
      <c r="E725" s="16" t="s">
        <v>208</v>
      </c>
      <c r="F725" s="16"/>
      <c r="G725" s="20">
        <f t="shared" si="997"/>
        <v>2657</v>
      </c>
      <c r="H725" s="20">
        <f t="shared" si="997"/>
        <v>0</v>
      </c>
      <c r="I725" s="13">
        <f t="shared" si="997"/>
        <v>0</v>
      </c>
      <c r="J725" s="13">
        <f t="shared" si="997"/>
        <v>0</v>
      </c>
      <c r="K725" s="13">
        <f t="shared" si="997"/>
        <v>0</v>
      </c>
      <c r="L725" s="13">
        <f t="shared" si="997"/>
        <v>0</v>
      </c>
      <c r="M725" s="20">
        <f t="shared" si="997"/>
        <v>2657</v>
      </c>
      <c r="N725" s="20">
        <f t="shared" si="997"/>
        <v>0</v>
      </c>
      <c r="O725" s="13">
        <f t="shared" si="997"/>
        <v>0</v>
      </c>
      <c r="P725" s="13">
        <f t="shared" si="997"/>
        <v>0</v>
      </c>
      <c r="Q725" s="13">
        <f t="shared" si="997"/>
        <v>0</v>
      </c>
      <c r="R725" s="13">
        <f t="shared" si="997"/>
        <v>0</v>
      </c>
      <c r="S725" s="20">
        <f t="shared" si="998"/>
        <v>2657</v>
      </c>
      <c r="T725" s="20">
        <f t="shared" si="998"/>
        <v>0</v>
      </c>
      <c r="U725" s="13">
        <f t="shared" si="998"/>
        <v>0</v>
      </c>
      <c r="V725" s="13">
        <f t="shared" si="998"/>
        <v>0</v>
      </c>
      <c r="W725" s="13">
        <f t="shared" si="998"/>
        <v>0</v>
      </c>
      <c r="X725" s="13">
        <f t="shared" si="998"/>
        <v>0</v>
      </c>
      <c r="Y725" s="20">
        <f t="shared" si="998"/>
        <v>2657</v>
      </c>
      <c r="Z725" s="20">
        <f t="shared" si="998"/>
        <v>0</v>
      </c>
      <c r="AA725" s="13">
        <f t="shared" si="998"/>
        <v>0</v>
      </c>
      <c r="AB725" s="13">
        <f t="shared" si="998"/>
        <v>0</v>
      </c>
      <c r="AC725" s="13">
        <f t="shared" si="998"/>
        <v>0</v>
      </c>
      <c r="AD725" s="13">
        <f t="shared" si="998"/>
        <v>0</v>
      </c>
      <c r="AE725" s="20">
        <f t="shared" si="998"/>
        <v>2657</v>
      </c>
      <c r="AF725" s="20">
        <f t="shared" si="998"/>
        <v>0</v>
      </c>
      <c r="AG725" s="13">
        <f t="shared" si="999"/>
        <v>0</v>
      </c>
      <c r="AH725" s="13">
        <f t="shared" si="999"/>
        <v>0</v>
      </c>
      <c r="AI725" s="13">
        <f t="shared" si="999"/>
        <v>0</v>
      </c>
      <c r="AJ725" s="13">
        <f t="shared" si="999"/>
        <v>0</v>
      </c>
      <c r="AK725" s="87">
        <f t="shared" si="999"/>
        <v>2657</v>
      </c>
      <c r="AL725" s="87">
        <f t="shared" si="999"/>
        <v>0</v>
      </c>
      <c r="AM725" s="13">
        <f t="shared" si="999"/>
        <v>0</v>
      </c>
      <c r="AN725" s="13">
        <f t="shared" si="999"/>
        <v>0</v>
      </c>
      <c r="AO725" s="13">
        <f t="shared" si="999"/>
        <v>0</v>
      </c>
      <c r="AP725" s="13">
        <f t="shared" si="999"/>
        <v>0</v>
      </c>
      <c r="AQ725" s="20">
        <f t="shared" si="999"/>
        <v>2657</v>
      </c>
      <c r="AR725" s="20">
        <f t="shared" si="999"/>
        <v>0</v>
      </c>
      <c r="AS725" s="6">
        <f t="shared" si="996"/>
        <v>2657</v>
      </c>
    </row>
    <row r="726" spans="1:45" ht="33" hidden="1" x14ac:dyDescent="0.25">
      <c r="A726" s="60" t="s">
        <v>270</v>
      </c>
      <c r="B726" s="16">
        <f>B725</f>
        <v>914</v>
      </c>
      <c r="C726" s="16" t="s">
        <v>165</v>
      </c>
      <c r="D726" s="16" t="s">
        <v>22</v>
      </c>
      <c r="E726" s="16" t="s">
        <v>208</v>
      </c>
      <c r="F726" s="16" t="s">
        <v>33</v>
      </c>
      <c r="G726" s="20">
        <f t="shared" si="997"/>
        <v>2657</v>
      </c>
      <c r="H726" s="20">
        <f t="shared" si="997"/>
        <v>0</v>
      </c>
      <c r="I726" s="13">
        <f t="shared" si="997"/>
        <v>0</v>
      </c>
      <c r="J726" s="13">
        <f t="shared" si="997"/>
        <v>0</v>
      </c>
      <c r="K726" s="13">
        <f t="shared" si="997"/>
        <v>0</v>
      </c>
      <c r="L726" s="13">
        <f t="shared" si="997"/>
        <v>0</v>
      </c>
      <c r="M726" s="20">
        <f t="shared" si="997"/>
        <v>2657</v>
      </c>
      <c r="N726" s="20">
        <f t="shared" si="997"/>
        <v>0</v>
      </c>
      <c r="O726" s="13">
        <f t="shared" si="997"/>
        <v>0</v>
      </c>
      <c r="P726" s="13">
        <f t="shared" si="997"/>
        <v>0</v>
      </c>
      <c r="Q726" s="13">
        <f t="shared" si="997"/>
        <v>0</v>
      </c>
      <c r="R726" s="13">
        <f t="shared" si="997"/>
        <v>0</v>
      </c>
      <c r="S726" s="20">
        <f t="shared" si="998"/>
        <v>2657</v>
      </c>
      <c r="T726" s="20">
        <f t="shared" si="998"/>
        <v>0</v>
      </c>
      <c r="U726" s="13">
        <f t="shared" si="998"/>
        <v>0</v>
      </c>
      <c r="V726" s="13">
        <f t="shared" si="998"/>
        <v>0</v>
      </c>
      <c r="W726" s="13">
        <f t="shared" si="998"/>
        <v>0</v>
      </c>
      <c r="X726" s="13">
        <f t="shared" si="998"/>
        <v>0</v>
      </c>
      <c r="Y726" s="20">
        <f t="shared" si="998"/>
        <v>2657</v>
      </c>
      <c r="Z726" s="20">
        <f t="shared" si="998"/>
        <v>0</v>
      </c>
      <c r="AA726" s="13">
        <f t="shared" si="998"/>
        <v>0</v>
      </c>
      <c r="AB726" s="13">
        <f t="shared" si="998"/>
        <v>0</v>
      </c>
      <c r="AC726" s="13">
        <f t="shared" si="998"/>
        <v>0</v>
      </c>
      <c r="AD726" s="13">
        <f t="shared" si="998"/>
        <v>0</v>
      </c>
      <c r="AE726" s="20">
        <f t="shared" si="998"/>
        <v>2657</v>
      </c>
      <c r="AF726" s="20">
        <f t="shared" si="998"/>
        <v>0</v>
      </c>
      <c r="AG726" s="13">
        <f t="shared" si="999"/>
        <v>0</v>
      </c>
      <c r="AH726" s="13">
        <f t="shared" si="999"/>
        <v>0</v>
      </c>
      <c r="AI726" s="13">
        <f t="shared" si="999"/>
        <v>0</v>
      </c>
      <c r="AJ726" s="13">
        <f t="shared" si="999"/>
        <v>0</v>
      </c>
      <c r="AK726" s="87">
        <f t="shared" si="999"/>
        <v>2657</v>
      </c>
      <c r="AL726" s="87">
        <f t="shared" si="999"/>
        <v>0</v>
      </c>
      <c r="AM726" s="13">
        <f t="shared" si="999"/>
        <v>0</v>
      </c>
      <c r="AN726" s="13">
        <f t="shared" si="999"/>
        <v>0</v>
      </c>
      <c r="AO726" s="13">
        <f t="shared" si="999"/>
        <v>0</v>
      </c>
      <c r="AP726" s="13">
        <f t="shared" si="999"/>
        <v>0</v>
      </c>
      <c r="AQ726" s="20">
        <f t="shared" si="999"/>
        <v>2657</v>
      </c>
      <c r="AR726" s="20">
        <f t="shared" si="999"/>
        <v>0</v>
      </c>
      <c r="AS726" s="6">
        <f t="shared" si="996"/>
        <v>2657</v>
      </c>
    </row>
    <row r="727" spans="1:45" ht="33" hidden="1" x14ac:dyDescent="0.25">
      <c r="A727" s="60" t="s">
        <v>201</v>
      </c>
      <c r="B727" s="16">
        <f>B726</f>
        <v>914</v>
      </c>
      <c r="C727" s="16" t="s">
        <v>165</v>
      </c>
      <c r="D727" s="16" t="s">
        <v>22</v>
      </c>
      <c r="E727" s="16" t="s">
        <v>208</v>
      </c>
      <c r="F727" s="16" t="s">
        <v>40</v>
      </c>
      <c r="G727" s="13">
        <v>2657</v>
      </c>
      <c r="H727" s="13"/>
      <c r="I727" s="13"/>
      <c r="J727" s="13"/>
      <c r="K727" s="13"/>
      <c r="L727" s="13"/>
      <c r="M727" s="13">
        <f>G727+I727+J727+K727+L727</f>
        <v>2657</v>
      </c>
      <c r="N727" s="13">
        <f>H727+J727</f>
        <v>0</v>
      </c>
      <c r="O727" s="13"/>
      <c r="P727" s="13"/>
      <c r="Q727" s="13"/>
      <c r="R727" s="13"/>
      <c r="S727" s="13">
        <f>M727+O727+P727+Q727+R727</f>
        <v>2657</v>
      </c>
      <c r="T727" s="13">
        <f>N727+P727</f>
        <v>0</v>
      </c>
      <c r="U727" s="13"/>
      <c r="V727" s="13"/>
      <c r="W727" s="13"/>
      <c r="X727" s="13"/>
      <c r="Y727" s="13">
        <f>S727+U727+V727+W727+X727</f>
        <v>2657</v>
      </c>
      <c r="Z727" s="13">
        <f>T727+V727</f>
        <v>0</v>
      </c>
      <c r="AA727" s="13"/>
      <c r="AB727" s="13"/>
      <c r="AC727" s="13"/>
      <c r="AD727" s="13"/>
      <c r="AE727" s="13">
        <f>Y727+AA727+AB727+AC727+AD727</f>
        <v>2657</v>
      </c>
      <c r="AF727" s="13">
        <f>Z727+AB727</f>
        <v>0</v>
      </c>
      <c r="AG727" s="13"/>
      <c r="AH727" s="13"/>
      <c r="AI727" s="13"/>
      <c r="AJ727" s="13"/>
      <c r="AK727" s="81">
        <f>AE727+AG727+AH727+AI727+AJ727</f>
        <v>2657</v>
      </c>
      <c r="AL727" s="81">
        <f>AF727+AH727</f>
        <v>0</v>
      </c>
      <c r="AM727" s="13"/>
      <c r="AN727" s="13"/>
      <c r="AO727" s="13"/>
      <c r="AP727" s="13"/>
      <c r="AQ727" s="13">
        <f>AK727+AM727+AN727+AO727+AP727</f>
        <v>2657</v>
      </c>
      <c r="AR727" s="13">
        <f>AL727+AN727</f>
        <v>0</v>
      </c>
      <c r="AS727" s="6">
        <f t="shared" si="996"/>
        <v>2657</v>
      </c>
    </row>
    <row r="728" spans="1:45" hidden="1" x14ac:dyDescent="0.25">
      <c r="A728" s="60"/>
      <c r="B728" s="16"/>
      <c r="C728" s="16"/>
      <c r="D728" s="16"/>
      <c r="E728" s="16"/>
      <c r="F728" s="16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81"/>
      <c r="AL728" s="81"/>
      <c r="AM728" s="13"/>
      <c r="AN728" s="13"/>
      <c r="AO728" s="13"/>
      <c r="AP728" s="13"/>
      <c r="AQ728" s="13"/>
      <c r="AR728" s="13"/>
      <c r="AS728" s="6">
        <f t="shared" si="996"/>
        <v>0</v>
      </c>
    </row>
    <row r="729" spans="1:45" ht="18.75" hidden="1" x14ac:dyDescent="0.3">
      <c r="A729" s="62" t="s">
        <v>190</v>
      </c>
      <c r="B729" s="14">
        <v>914</v>
      </c>
      <c r="C729" s="14" t="s">
        <v>165</v>
      </c>
      <c r="D729" s="14" t="s">
        <v>87</v>
      </c>
      <c r="E729" s="14"/>
      <c r="F729" s="14"/>
      <c r="G729" s="15">
        <f t="shared" ref="G729:N729" si="1000">G735</f>
        <v>1192</v>
      </c>
      <c r="H729" s="15">
        <f t="shared" si="1000"/>
        <v>0</v>
      </c>
      <c r="I729" s="13">
        <f t="shared" si="1000"/>
        <v>0</v>
      </c>
      <c r="J729" s="13">
        <f t="shared" si="1000"/>
        <v>0</v>
      </c>
      <c r="K729" s="13">
        <f t="shared" si="1000"/>
        <v>0</v>
      </c>
      <c r="L729" s="13">
        <f t="shared" si="1000"/>
        <v>0</v>
      </c>
      <c r="M729" s="15">
        <f t="shared" si="1000"/>
        <v>1192</v>
      </c>
      <c r="N729" s="15">
        <f t="shared" si="1000"/>
        <v>0</v>
      </c>
      <c r="O729" s="15">
        <f t="shared" ref="O729:T729" si="1001">O735+O730</f>
        <v>0</v>
      </c>
      <c r="P729" s="15">
        <f t="shared" si="1001"/>
        <v>0</v>
      </c>
      <c r="Q729" s="15">
        <f t="shared" si="1001"/>
        <v>0</v>
      </c>
      <c r="R729" s="15">
        <f t="shared" si="1001"/>
        <v>0</v>
      </c>
      <c r="S729" s="15">
        <f t="shared" si="1001"/>
        <v>1192</v>
      </c>
      <c r="T729" s="15">
        <f t="shared" si="1001"/>
        <v>0</v>
      </c>
      <c r="U729" s="15">
        <f t="shared" ref="U729:Z729" si="1002">U735+U730</f>
        <v>0</v>
      </c>
      <c r="V729" s="15">
        <f t="shared" si="1002"/>
        <v>0</v>
      </c>
      <c r="W729" s="15">
        <f t="shared" si="1002"/>
        <v>0</v>
      </c>
      <c r="X729" s="15">
        <f t="shared" si="1002"/>
        <v>0</v>
      </c>
      <c r="Y729" s="15">
        <f t="shared" si="1002"/>
        <v>1192</v>
      </c>
      <c r="Z729" s="15">
        <f t="shared" si="1002"/>
        <v>0</v>
      </c>
      <c r="AA729" s="15">
        <f t="shared" ref="AA729:AF729" si="1003">AA735+AA730</f>
        <v>0</v>
      </c>
      <c r="AB729" s="15">
        <f t="shared" si="1003"/>
        <v>0</v>
      </c>
      <c r="AC729" s="15">
        <f t="shared" si="1003"/>
        <v>0</v>
      </c>
      <c r="AD729" s="15">
        <f t="shared" si="1003"/>
        <v>0</v>
      </c>
      <c r="AE729" s="15">
        <f t="shared" si="1003"/>
        <v>1192</v>
      </c>
      <c r="AF729" s="15">
        <f t="shared" si="1003"/>
        <v>0</v>
      </c>
      <c r="AG729" s="15">
        <f t="shared" ref="AG729:AL729" si="1004">AG735+AG730</f>
        <v>0</v>
      </c>
      <c r="AH729" s="15">
        <f t="shared" si="1004"/>
        <v>0</v>
      </c>
      <c r="AI729" s="15">
        <f t="shared" si="1004"/>
        <v>0</v>
      </c>
      <c r="AJ729" s="15">
        <f t="shared" si="1004"/>
        <v>0</v>
      </c>
      <c r="AK729" s="84">
        <f t="shared" si="1004"/>
        <v>1192</v>
      </c>
      <c r="AL729" s="84">
        <f t="shared" si="1004"/>
        <v>0</v>
      </c>
      <c r="AM729" s="15">
        <f t="shared" ref="AM729:AR729" si="1005">AM735+AM730</f>
        <v>0</v>
      </c>
      <c r="AN729" s="15">
        <f t="shared" si="1005"/>
        <v>0</v>
      </c>
      <c r="AO729" s="15">
        <f t="shared" si="1005"/>
        <v>0</v>
      </c>
      <c r="AP729" s="15">
        <f t="shared" si="1005"/>
        <v>0</v>
      </c>
      <c r="AQ729" s="15">
        <f t="shared" si="1005"/>
        <v>1192</v>
      </c>
      <c r="AR729" s="15">
        <f t="shared" si="1005"/>
        <v>0</v>
      </c>
      <c r="AS729" s="6">
        <f t="shared" si="996"/>
        <v>1192</v>
      </c>
    </row>
    <row r="730" spans="1:45" ht="33.75" hidden="1" x14ac:dyDescent="0.3">
      <c r="A730" s="60" t="s">
        <v>371</v>
      </c>
      <c r="B730" s="16">
        <v>914</v>
      </c>
      <c r="C730" s="16" t="s">
        <v>165</v>
      </c>
      <c r="D730" s="16" t="s">
        <v>87</v>
      </c>
      <c r="E730" s="16" t="s">
        <v>453</v>
      </c>
      <c r="F730" s="14"/>
      <c r="G730" s="15"/>
      <c r="H730" s="15"/>
      <c r="I730" s="13"/>
      <c r="J730" s="13"/>
      <c r="K730" s="13"/>
      <c r="L730" s="13"/>
      <c r="M730" s="15"/>
      <c r="N730" s="15"/>
      <c r="O730" s="13">
        <f>O731</f>
        <v>0</v>
      </c>
      <c r="P730" s="13">
        <f t="shared" ref="P730:AG733" si="1006">P731</f>
        <v>0</v>
      </c>
      <c r="Q730" s="13">
        <f t="shared" si="1006"/>
        <v>0</v>
      </c>
      <c r="R730" s="13">
        <f t="shared" si="1006"/>
        <v>0</v>
      </c>
      <c r="S730" s="13">
        <f t="shared" si="1006"/>
        <v>0</v>
      </c>
      <c r="T730" s="13">
        <f t="shared" si="1006"/>
        <v>0</v>
      </c>
      <c r="U730" s="13">
        <f t="shared" si="1006"/>
        <v>0</v>
      </c>
      <c r="V730" s="13">
        <f t="shared" si="1006"/>
        <v>0</v>
      </c>
      <c r="W730" s="13">
        <f t="shared" si="1006"/>
        <v>0</v>
      </c>
      <c r="X730" s="13">
        <f t="shared" si="1006"/>
        <v>0</v>
      </c>
      <c r="Y730" s="13">
        <f t="shared" si="1006"/>
        <v>0</v>
      </c>
      <c r="Z730" s="13">
        <f t="shared" si="1006"/>
        <v>0</v>
      </c>
      <c r="AA730" s="13">
        <f t="shared" si="1006"/>
        <v>0</v>
      </c>
      <c r="AB730" s="13">
        <f t="shared" si="1006"/>
        <v>0</v>
      </c>
      <c r="AC730" s="13">
        <f t="shared" si="1006"/>
        <v>0</v>
      </c>
      <c r="AD730" s="13">
        <f t="shared" si="1006"/>
        <v>0</v>
      </c>
      <c r="AE730" s="13">
        <f t="shared" si="1006"/>
        <v>0</v>
      </c>
      <c r="AF730" s="13">
        <f t="shared" ref="AA730:AF733" si="1007">AF731</f>
        <v>0</v>
      </c>
      <c r="AG730" s="13">
        <f t="shared" si="1006"/>
        <v>0</v>
      </c>
      <c r="AH730" s="13">
        <f t="shared" ref="AG730:AR733" si="1008">AH731</f>
        <v>0</v>
      </c>
      <c r="AI730" s="13">
        <f t="shared" si="1008"/>
        <v>0</v>
      </c>
      <c r="AJ730" s="13">
        <f t="shared" si="1008"/>
        <v>0</v>
      </c>
      <c r="AK730" s="81">
        <f t="shared" si="1008"/>
        <v>0</v>
      </c>
      <c r="AL730" s="81">
        <f t="shared" si="1008"/>
        <v>0</v>
      </c>
      <c r="AM730" s="13">
        <f t="shared" si="1008"/>
        <v>0</v>
      </c>
      <c r="AN730" s="13">
        <f t="shared" si="1008"/>
        <v>0</v>
      </c>
      <c r="AO730" s="13">
        <f t="shared" si="1008"/>
        <v>0</v>
      </c>
      <c r="AP730" s="13">
        <f t="shared" si="1008"/>
        <v>0</v>
      </c>
      <c r="AQ730" s="13">
        <f t="shared" si="1008"/>
        <v>0</v>
      </c>
      <c r="AR730" s="13">
        <f t="shared" si="1008"/>
        <v>0</v>
      </c>
      <c r="AS730" s="6">
        <f t="shared" si="996"/>
        <v>0</v>
      </c>
    </row>
    <row r="731" spans="1:45" ht="18.75" hidden="1" x14ac:dyDescent="0.3">
      <c r="A731" s="60" t="s">
        <v>15</v>
      </c>
      <c r="B731" s="16">
        <v>914</v>
      </c>
      <c r="C731" s="16" t="s">
        <v>165</v>
      </c>
      <c r="D731" s="16" t="s">
        <v>87</v>
      </c>
      <c r="E731" s="16" t="s">
        <v>454</v>
      </c>
      <c r="F731" s="14"/>
      <c r="G731" s="15"/>
      <c r="H731" s="15"/>
      <c r="I731" s="13"/>
      <c r="J731" s="13"/>
      <c r="K731" s="13"/>
      <c r="L731" s="13"/>
      <c r="M731" s="15"/>
      <c r="N731" s="15"/>
      <c r="O731" s="13">
        <f>O732</f>
        <v>0</v>
      </c>
      <c r="P731" s="13">
        <f t="shared" si="1006"/>
        <v>0</v>
      </c>
      <c r="Q731" s="13">
        <f t="shared" si="1006"/>
        <v>0</v>
      </c>
      <c r="R731" s="13">
        <f t="shared" si="1006"/>
        <v>0</v>
      </c>
      <c r="S731" s="13">
        <f t="shared" si="1006"/>
        <v>0</v>
      </c>
      <c r="T731" s="13">
        <f t="shared" si="1006"/>
        <v>0</v>
      </c>
      <c r="U731" s="13">
        <f t="shared" si="1006"/>
        <v>0</v>
      </c>
      <c r="V731" s="13">
        <f t="shared" si="1006"/>
        <v>0</v>
      </c>
      <c r="W731" s="13">
        <f t="shared" si="1006"/>
        <v>0</v>
      </c>
      <c r="X731" s="13">
        <f t="shared" si="1006"/>
        <v>0</v>
      </c>
      <c r="Y731" s="13">
        <f t="shared" si="1006"/>
        <v>0</v>
      </c>
      <c r="Z731" s="13">
        <f t="shared" si="1006"/>
        <v>0</v>
      </c>
      <c r="AA731" s="13">
        <f t="shared" si="1007"/>
        <v>0</v>
      </c>
      <c r="AB731" s="13">
        <f t="shared" si="1007"/>
        <v>0</v>
      </c>
      <c r="AC731" s="13">
        <f t="shared" si="1007"/>
        <v>0</v>
      </c>
      <c r="AD731" s="13">
        <f t="shared" si="1007"/>
        <v>0</v>
      </c>
      <c r="AE731" s="13">
        <f t="shared" si="1007"/>
        <v>0</v>
      </c>
      <c r="AF731" s="13">
        <f t="shared" si="1007"/>
        <v>0</v>
      </c>
      <c r="AG731" s="13">
        <f t="shared" si="1008"/>
        <v>0</v>
      </c>
      <c r="AH731" s="13">
        <f t="shared" si="1008"/>
        <v>0</v>
      </c>
      <c r="AI731" s="13">
        <f t="shared" si="1008"/>
        <v>0</v>
      </c>
      <c r="AJ731" s="13">
        <f t="shared" si="1008"/>
        <v>0</v>
      </c>
      <c r="AK731" s="81">
        <f t="shared" si="1008"/>
        <v>0</v>
      </c>
      <c r="AL731" s="81">
        <f t="shared" si="1008"/>
        <v>0</v>
      </c>
      <c r="AM731" s="13">
        <f t="shared" si="1008"/>
        <v>0</v>
      </c>
      <c r="AN731" s="13">
        <f t="shared" si="1008"/>
        <v>0</v>
      </c>
      <c r="AO731" s="13">
        <f t="shared" si="1008"/>
        <v>0</v>
      </c>
      <c r="AP731" s="13">
        <f t="shared" si="1008"/>
        <v>0</v>
      </c>
      <c r="AQ731" s="13">
        <f t="shared" si="1008"/>
        <v>0</v>
      </c>
      <c r="AR731" s="13">
        <f t="shared" si="1008"/>
        <v>0</v>
      </c>
      <c r="AS731" s="6">
        <f t="shared" si="996"/>
        <v>0</v>
      </c>
    </row>
    <row r="732" spans="1:45" ht="18.75" hidden="1" x14ac:dyDescent="0.3">
      <c r="A732" s="60" t="s">
        <v>191</v>
      </c>
      <c r="B732" s="16">
        <v>914</v>
      </c>
      <c r="C732" s="16" t="s">
        <v>165</v>
      </c>
      <c r="D732" s="16" t="s">
        <v>87</v>
      </c>
      <c r="E732" s="16" t="s">
        <v>609</v>
      </c>
      <c r="F732" s="14"/>
      <c r="G732" s="15"/>
      <c r="H732" s="15"/>
      <c r="I732" s="13"/>
      <c r="J732" s="13"/>
      <c r="K732" s="13"/>
      <c r="L732" s="13"/>
      <c r="M732" s="15"/>
      <c r="N732" s="15"/>
      <c r="O732" s="13">
        <f>O733</f>
        <v>0</v>
      </c>
      <c r="P732" s="13">
        <f t="shared" si="1006"/>
        <v>0</v>
      </c>
      <c r="Q732" s="13">
        <f t="shared" si="1006"/>
        <v>0</v>
      </c>
      <c r="R732" s="13">
        <f t="shared" si="1006"/>
        <v>0</v>
      </c>
      <c r="S732" s="13">
        <f t="shared" si="1006"/>
        <v>0</v>
      </c>
      <c r="T732" s="13">
        <f t="shared" si="1006"/>
        <v>0</v>
      </c>
      <c r="U732" s="13">
        <f t="shared" si="1006"/>
        <v>0</v>
      </c>
      <c r="V732" s="13">
        <f t="shared" si="1006"/>
        <v>0</v>
      </c>
      <c r="W732" s="13">
        <f t="shared" si="1006"/>
        <v>0</v>
      </c>
      <c r="X732" s="13">
        <f t="shared" si="1006"/>
        <v>0</v>
      </c>
      <c r="Y732" s="13">
        <f t="shared" si="1006"/>
        <v>0</v>
      </c>
      <c r="Z732" s="13">
        <f t="shared" si="1006"/>
        <v>0</v>
      </c>
      <c r="AA732" s="13">
        <f t="shared" si="1007"/>
        <v>0</v>
      </c>
      <c r="AB732" s="13">
        <f t="shared" si="1007"/>
        <v>0</v>
      </c>
      <c r="AC732" s="13">
        <f t="shared" si="1007"/>
        <v>0</v>
      </c>
      <c r="AD732" s="13">
        <f t="shared" si="1007"/>
        <v>0</v>
      </c>
      <c r="AE732" s="13">
        <f t="shared" si="1007"/>
        <v>0</v>
      </c>
      <c r="AF732" s="13">
        <f t="shared" si="1007"/>
        <v>0</v>
      </c>
      <c r="AG732" s="13">
        <f t="shared" si="1008"/>
        <v>0</v>
      </c>
      <c r="AH732" s="13">
        <f t="shared" si="1008"/>
        <v>0</v>
      </c>
      <c r="AI732" s="13">
        <f t="shared" si="1008"/>
        <v>0</v>
      </c>
      <c r="AJ732" s="13">
        <f t="shared" si="1008"/>
        <v>0</v>
      </c>
      <c r="AK732" s="81">
        <f t="shared" si="1008"/>
        <v>0</v>
      </c>
      <c r="AL732" s="81">
        <f t="shared" si="1008"/>
        <v>0</v>
      </c>
      <c r="AM732" s="13">
        <f t="shared" si="1008"/>
        <v>0</v>
      </c>
      <c r="AN732" s="13">
        <f t="shared" si="1008"/>
        <v>0</v>
      </c>
      <c r="AO732" s="13">
        <f t="shared" si="1008"/>
        <v>0</v>
      </c>
      <c r="AP732" s="13">
        <f t="shared" si="1008"/>
        <v>0</v>
      </c>
      <c r="AQ732" s="13">
        <f t="shared" si="1008"/>
        <v>0</v>
      </c>
      <c r="AR732" s="13">
        <f t="shared" si="1008"/>
        <v>0</v>
      </c>
      <c r="AS732" s="6">
        <f t="shared" si="996"/>
        <v>0</v>
      </c>
    </row>
    <row r="733" spans="1:45" ht="33.75" hidden="1" x14ac:dyDescent="0.3">
      <c r="A733" s="60" t="s">
        <v>205</v>
      </c>
      <c r="B733" s="16">
        <v>914</v>
      </c>
      <c r="C733" s="16" t="s">
        <v>165</v>
      </c>
      <c r="D733" s="16" t="s">
        <v>87</v>
      </c>
      <c r="E733" s="16" t="s">
        <v>609</v>
      </c>
      <c r="F733" s="16" t="s">
        <v>206</v>
      </c>
      <c r="G733" s="15"/>
      <c r="H733" s="15"/>
      <c r="I733" s="13"/>
      <c r="J733" s="13"/>
      <c r="K733" s="13"/>
      <c r="L733" s="13"/>
      <c r="M733" s="15"/>
      <c r="N733" s="15"/>
      <c r="O733" s="13">
        <f>O734</f>
        <v>0</v>
      </c>
      <c r="P733" s="13">
        <f t="shared" si="1006"/>
        <v>0</v>
      </c>
      <c r="Q733" s="13">
        <f t="shared" si="1006"/>
        <v>0</v>
      </c>
      <c r="R733" s="13">
        <f t="shared" si="1006"/>
        <v>0</v>
      </c>
      <c r="S733" s="13">
        <f t="shared" si="1006"/>
        <v>0</v>
      </c>
      <c r="T733" s="13">
        <f t="shared" si="1006"/>
        <v>0</v>
      </c>
      <c r="U733" s="13">
        <f t="shared" si="1006"/>
        <v>0</v>
      </c>
      <c r="V733" s="13">
        <f t="shared" si="1006"/>
        <v>0</v>
      </c>
      <c r="W733" s="13">
        <f t="shared" si="1006"/>
        <v>0</v>
      </c>
      <c r="X733" s="13">
        <f t="shared" si="1006"/>
        <v>0</v>
      </c>
      <c r="Y733" s="13">
        <f t="shared" si="1006"/>
        <v>0</v>
      </c>
      <c r="Z733" s="13">
        <f t="shared" si="1006"/>
        <v>0</v>
      </c>
      <c r="AA733" s="13">
        <f t="shared" si="1007"/>
        <v>0</v>
      </c>
      <c r="AB733" s="13">
        <f t="shared" si="1007"/>
        <v>0</v>
      </c>
      <c r="AC733" s="13">
        <f t="shared" si="1007"/>
        <v>0</v>
      </c>
      <c r="AD733" s="13">
        <f t="shared" si="1007"/>
        <v>0</v>
      </c>
      <c r="AE733" s="13">
        <f t="shared" si="1007"/>
        <v>0</v>
      </c>
      <c r="AF733" s="13">
        <f t="shared" si="1007"/>
        <v>0</v>
      </c>
      <c r="AG733" s="13">
        <f t="shared" si="1008"/>
        <v>0</v>
      </c>
      <c r="AH733" s="13">
        <f t="shared" si="1008"/>
        <v>0</v>
      </c>
      <c r="AI733" s="13">
        <f t="shared" si="1008"/>
        <v>0</v>
      </c>
      <c r="AJ733" s="13">
        <f t="shared" si="1008"/>
        <v>0</v>
      </c>
      <c r="AK733" s="81">
        <f t="shared" si="1008"/>
        <v>0</v>
      </c>
      <c r="AL733" s="81">
        <f t="shared" si="1008"/>
        <v>0</v>
      </c>
      <c r="AM733" s="13">
        <f t="shared" si="1008"/>
        <v>0</v>
      </c>
      <c r="AN733" s="13">
        <f t="shared" si="1008"/>
        <v>0</v>
      </c>
      <c r="AO733" s="13">
        <f t="shared" si="1008"/>
        <v>0</v>
      </c>
      <c r="AP733" s="13">
        <f t="shared" si="1008"/>
        <v>0</v>
      </c>
      <c r="AQ733" s="13">
        <f t="shared" si="1008"/>
        <v>0</v>
      </c>
      <c r="AR733" s="13">
        <f t="shared" si="1008"/>
        <v>0</v>
      </c>
      <c r="AS733" s="6">
        <f t="shared" si="996"/>
        <v>0</v>
      </c>
    </row>
    <row r="734" spans="1:45" ht="18.75" hidden="1" x14ac:dyDescent="0.3">
      <c r="A734" s="60" t="s">
        <v>191</v>
      </c>
      <c r="B734" s="16">
        <v>914</v>
      </c>
      <c r="C734" s="16" t="s">
        <v>165</v>
      </c>
      <c r="D734" s="16" t="s">
        <v>87</v>
      </c>
      <c r="E734" s="16" t="s">
        <v>609</v>
      </c>
      <c r="F734" s="16" t="s">
        <v>207</v>
      </c>
      <c r="G734" s="15"/>
      <c r="H734" s="15"/>
      <c r="I734" s="13"/>
      <c r="J734" s="13"/>
      <c r="K734" s="13"/>
      <c r="L734" s="13"/>
      <c r="M734" s="15"/>
      <c r="N734" s="15"/>
      <c r="O734" s="13"/>
      <c r="P734" s="13"/>
      <c r="Q734" s="13"/>
      <c r="R734" s="13"/>
      <c r="S734" s="13">
        <f>M734+O734+P734+Q734+R734</f>
        <v>0</v>
      </c>
      <c r="T734" s="13">
        <f>N734+P734</f>
        <v>0</v>
      </c>
      <c r="U734" s="13"/>
      <c r="V734" s="13"/>
      <c r="W734" s="13"/>
      <c r="X734" s="13"/>
      <c r="Y734" s="13">
        <f>S734+U734+V734+W734+X734</f>
        <v>0</v>
      </c>
      <c r="Z734" s="13">
        <f>T734+V734</f>
        <v>0</v>
      </c>
      <c r="AA734" s="13"/>
      <c r="AB734" s="13"/>
      <c r="AC734" s="13"/>
      <c r="AD734" s="13"/>
      <c r="AE734" s="13">
        <f>Y734+AA734+AB734+AC734+AD734</f>
        <v>0</v>
      </c>
      <c r="AF734" s="13">
        <f>Z734+AB734</f>
        <v>0</v>
      </c>
      <c r="AG734" s="13"/>
      <c r="AH734" s="13"/>
      <c r="AI734" s="13"/>
      <c r="AJ734" s="13"/>
      <c r="AK734" s="81">
        <f>AE734+AG734+AH734+AI734+AJ734</f>
        <v>0</v>
      </c>
      <c r="AL734" s="81">
        <f>AF734+AH734</f>
        <v>0</v>
      </c>
      <c r="AM734" s="13"/>
      <c r="AN734" s="13"/>
      <c r="AO734" s="13"/>
      <c r="AP734" s="13"/>
      <c r="AQ734" s="13">
        <f>AK734+AM734+AN734+AO734+AP734</f>
        <v>0</v>
      </c>
      <c r="AR734" s="13">
        <f>AL734+AN734</f>
        <v>0</v>
      </c>
      <c r="AS734" s="6">
        <f t="shared" si="996"/>
        <v>0</v>
      </c>
    </row>
    <row r="735" spans="1:45" hidden="1" x14ac:dyDescent="0.25">
      <c r="A735" s="60" t="s">
        <v>66</v>
      </c>
      <c r="B735" s="16">
        <v>914</v>
      </c>
      <c r="C735" s="16" t="s">
        <v>165</v>
      </c>
      <c r="D735" s="16" t="s">
        <v>87</v>
      </c>
      <c r="E735" s="16" t="s">
        <v>67</v>
      </c>
      <c r="F735" s="16"/>
      <c r="G735" s="20">
        <f t="shared" ref="G735:R738" si="1009">G736</f>
        <v>1192</v>
      </c>
      <c r="H735" s="20">
        <f t="shared" si="1009"/>
        <v>0</v>
      </c>
      <c r="I735" s="13">
        <f t="shared" si="1009"/>
        <v>0</v>
      </c>
      <c r="J735" s="13">
        <f t="shared" si="1009"/>
        <v>0</v>
      </c>
      <c r="K735" s="13">
        <f t="shared" si="1009"/>
        <v>0</v>
      </c>
      <c r="L735" s="13">
        <f t="shared" si="1009"/>
        <v>0</v>
      </c>
      <c r="M735" s="20">
        <f t="shared" si="1009"/>
        <v>1192</v>
      </c>
      <c r="N735" s="20">
        <f t="shared" si="1009"/>
        <v>0</v>
      </c>
      <c r="O735" s="13">
        <f t="shared" si="1009"/>
        <v>0</v>
      </c>
      <c r="P735" s="13">
        <f t="shared" si="1009"/>
        <v>0</v>
      </c>
      <c r="Q735" s="13">
        <f t="shared" si="1009"/>
        <v>0</v>
      </c>
      <c r="R735" s="13">
        <f t="shared" si="1009"/>
        <v>0</v>
      </c>
      <c r="S735" s="20">
        <f t="shared" ref="S735:AH738" si="1010">S736</f>
        <v>1192</v>
      </c>
      <c r="T735" s="20">
        <f t="shared" si="1010"/>
        <v>0</v>
      </c>
      <c r="U735" s="13">
        <f t="shared" si="1010"/>
        <v>0</v>
      </c>
      <c r="V735" s="13">
        <f t="shared" si="1010"/>
        <v>0</v>
      </c>
      <c r="W735" s="13">
        <f t="shared" si="1010"/>
        <v>0</v>
      </c>
      <c r="X735" s="13">
        <f t="shared" si="1010"/>
        <v>0</v>
      </c>
      <c r="Y735" s="20">
        <f t="shared" si="1010"/>
        <v>1192</v>
      </c>
      <c r="Z735" s="20">
        <f t="shared" si="1010"/>
        <v>0</v>
      </c>
      <c r="AA735" s="13">
        <f t="shared" si="1010"/>
        <v>0</v>
      </c>
      <c r="AB735" s="13">
        <f t="shared" si="1010"/>
        <v>0</v>
      </c>
      <c r="AC735" s="13">
        <f t="shared" si="1010"/>
        <v>0</v>
      </c>
      <c r="AD735" s="13">
        <f t="shared" si="1010"/>
        <v>0</v>
      </c>
      <c r="AE735" s="20">
        <f t="shared" si="1010"/>
        <v>1192</v>
      </c>
      <c r="AF735" s="20">
        <f t="shared" si="1010"/>
        <v>0</v>
      </c>
      <c r="AG735" s="13">
        <f t="shared" si="1010"/>
        <v>0</v>
      </c>
      <c r="AH735" s="13">
        <f t="shared" si="1010"/>
        <v>0</v>
      </c>
      <c r="AI735" s="13">
        <f t="shared" ref="AG735:AR738" si="1011">AI736</f>
        <v>0</v>
      </c>
      <c r="AJ735" s="13">
        <f t="shared" si="1011"/>
        <v>0</v>
      </c>
      <c r="AK735" s="87">
        <f t="shared" si="1011"/>
        <v>1192</v>
      </c>
      <c r="AL735" s="87">
        <f t="shared" si="1011"/>
        <v>0</v>
      </c>
      <c r="AM735" s="13">
        <f t="shared" si="1011"/>
        <v>0</v>
      </c>
      <c r="AN735" s="13">
        <f t="shared" si="1011"/>
        <v>0</v>
      </c>
      <c r="AO735" s="13">
        <f t="shared" si="1011"/>
        <v>0</v>
      </c>
      <c r="AP735" s="13">
        <f t="shared" si="1011"/>
        <v>0</v>
      </c>
      <c r="AQ735" s="20">
        <f t="shared" si="1011"/>
        <v>1192</v>
      </c>
      <c r="AR735" s="20">
        <f t="shared" si="1011"/>
        <v>0</v>
      </c>
      <c r="AS735" s="6">
        <f t="shared" si="996"/>
        <v>1192</v>
      </c>
    </row>
    <row r="736" spans="1:45" hidden="1" x14ac:dyDescent="0.25">
      <c r="A736" s="60" t="s">
        <v>15</v>
      </c>
      <c r="B736" s="16">
        <v>914</v>
      </c>
      <c r="C736" s="16" t="s">
        <v>165</v>
      </c>
      <c r="D736" s="16" t="s">
        <v>87</v>
      </c>
      <c r="E736" s="16" t="s">
        <v>68</v>
      </c>
      <c r="F736" s="16"/>
      <c r="G736" s="20">
        <f t="shared" si="1009"/>
        <v>1192</v>
      </c>
      <c r="H736" s="20">
        <f t="shared" si="1009"/>
        <v>0</v>
      </c>
      <c r="I736" s="13">
        <f t="shared" si="1009"/>
        <v>0</v>
      </c>
      <c r="J736" s="13">
        <f t="shared" si="1009"/>
        <v>0</v>
      </c>
      <c r="K736" s="13">
        <f t="shared" si="1009"/>
        <v>0</v>
      </c>
      <c r="L736" s="13">
        <f t="shared" si="1009"/>
        <v>0</v>
      </c>
      <c r="M736" s="20">
        <f t="shared" si="1009"/>
        <v>1192</v>
      </c>
      <c r="N736" s="20">
        <f t="shared" si="1009"/>
        <v>0</v>
      </c>
      <c r="O736" s="13">
        <f t="shared" si="1009"/>
        <v>0</v>
      </c>
      <c r="P736" s="13">
        <f t="shared" si="1009"/>
        <v>0</v>
      </c>
      <c r="Q736" s="13">
        <f t="shared" si="1009"/>
        <v>0</v>
      </c>
      <c r="R736" s="13">
        <f t="shared" si="1009"/>
        <v>0</v>
      </c>
      <c r="S736" s="20">
        <f t="shared" si="1010"/>
        <v>1192</v>
      </c>
      <c r="T736" s="20">
        <f t="shared" si="1010"/>
        <v>0</v>
      </c>
      <c r="U736" s="13">
        <f t="shared" si="1010"/>
        <v>0</v>
      </c>
      <c r="V736" s="13">
        <f t="shared" si="1010"/>
        <v>0</v>
      </c>
      <c r="W736" s="13">
        <f t="shared" si="1010"/>
        <v>0</v>
      </c>
      <c r="X736" s="13">
        <f t="shared" si="1010"/>
        <v>0</v>
      </c>
      <c r="Y736" s="20">
        <f t="shared" si="1010"/>
        <v>1192</v>
      </c>
      <c r="Z736" s="20">
        <f t="shared" si="1010"/>
        <v>0</v>
      </c>
      <c r="AA736" s="13">
        <f t="shared" si="1010"/>
        <v>0</v>
      </c>
      <c r="AB736" s="13">
        <f t="shared" si="1010"/>
        <v>0</v>
      </c>
      <c r="AC736" s="13">
        <f t="shared" si="1010"/>
        <v>0</v>
      </c>
      <c r="AD736" s="13">
        <f t="shared" si="1010"/>
        <v>0</v>
      </c>
      <c r="AE736" s="20">
        <f t="shared" si="1010"/>
        <v>1192</v>
      </c>
      <c r="AF736" s="20">
        <f t="shared" si="1010"/>
        <v>0</v>
      </c>
      <c r="AG736" s="13">
        <f t="shared" si="1011"/>
        <v>0</v>
      </c>
      <c r="AH736" s="13">
        <f t="shared" si="1011"/>
        <v>0</v>
      </c>
      <c r="AI736" s="13">
        <f t="shared" si="1011"/>
        <v>0</v>
      </c>
      <c r="AJ736" s="13">
        <f t="shared" si="1011"/>
        <v>0</v>
      </c>
      <c r="AK736" s="87">
        <f t="shared" si="1011"/>
        <v>1192</v>
      </c>
      <c r="AL736" s="87">
        <f t="shared" si="1011"/>
        <v>0</v>
      </c>
      <c r="AM736" s="13">
        <f t="shared" si="1011"/>
        <v>0</v>
      </c>
      <c r="AN736" s="13">
        <f t="shared" si="1011"/>
        <v>0</v>
      </c>
      <c r="AO736" s="13">
        <f t="shared" si="1011"/>
        <v>0</v>
      </c>
      <c r="AP736" s="13">
        <f t="shared" si="1011"/>
        <v>0</v>
      </c>
      <c r="AQ736" s="20">
        <f t="shared" si="1011"/>
        <v>1192</v>
      </c>
      <c r="AR736" s="20">
        <f t="shared" si="1011"/>
        <v>0</v>
      </c>
      <c r="AS736" s="6">
        <f t="shared" si="996"/>
        <v>1192</v>
      </c>
    </row>
    <row r="737" spans="1:45" hidden="1" x14ac:dyDescent="0.25">
      <c r="A737" s="60" t="s">
        <v>191</v>
      </c>
      <c r="B737" s="16">
        <v>914</v>
      </c>
      <c r="C737" s="16" t="s">
        <v>165</v>
      </c>
      <c r="D737" s="16" t="s">
        <v>87</v>
      </c>
      <c r="E737" s="16" t="s">
        <v>204</v>
      </c>
      <c r="F737" s="16"/>
      <c r="G737" s="20">
        <f t="shared" si="1009"/>
        <v>1192</v>
      </c>
      <c r="H737" s="20">
        <f t="shared" si="1009"/>
        <v>0</v>
      </c>
      <c r="I737" s="13">
        <f t="shared" si="1009"/>
        <v>0</v>
      </c>
      <c r="J737" s="13">
        <f t="shared" si="1009"/>
        <v>0</v>
      </c>
      <c r="K737" s="13">
        <f t="shared" si="1009"/>
        <v>0</v>
      </c>
      <c r="L737" s="13">
        <f t="shared" si="1009"/>
        <v>0</v>
      </c>
      <c r="M737" s="20">
        <f t="shared" si="1009"/>
        <v>1192</v>
      </c>
      <c r="N737" s="20">
        <f t="shared" si="1009"/>
        <v>0</v>
      </c>
      <c r="O737" s="13">
        <f t="shared" si="1009"/>
        <v>0</v>
      </c>
      <c r="P737" s="13">
        <f t="shared" si="1009"/>
        <v>0</v>
      </c>
      <c r="Q737" s="13">
        <f t="shared" si="1009"/>
        <v>0</v>
      </c>
      <c r="R737" s="13">
        <f t="shared" si="1009"/>
        <v>0</v>
      </c>
      <c r="S737" s="20">
        <f t="shared" si="1010"/>
        <v>1192</v>
      </c>
      <c r="T737" s="20">
        <f t="shared" si="1010"/>
        <v>0</v>
      </c>
      <c r="U737" s="13">
        <f t="shared" si="1010"/>
        <v>0</v>
      </c>
      <c r="V737" s="13">
        <f t="shared" si="1010"/>
        <v>0</v>
      </c>
      <c r="W737" s="13">
        <f t="shared" si="1010"/>
        <v>0</v>
      </c>
      <c r="X737" s="13">
        <f t="shared" si="1010"/>
        <v>0</v>
      </c>
      <c r="Y737" s="20">
        <f t="shared" si="1010"/>
        <v>1192</v>
      </c>
      <c r="Z737" s="20">
        <f t="shared" si="1010"/>
        <v>0</v>
      </c>
      <c r="AA737" s="13">
        <f t="shared" si="1010"/>
        <v>0</v>
      </c>
      <c r="AB737" s="13">
        <f t="shared" si="1010"/>
        <v>0</v>
      </c>
      <c r="AC737" s="13">
        <f t="shared" si="1010"/>
        <v>0</v>
      </c>
      <c r="AD737" s="13">
        <f t="shared" si="1010"/>
        <v>0</v>
      </c>
      <c r="AE737" s="20">
        <f t="shared" si="1010"/>
        <v>1192</v>
      </c>
      <c r="AF737" s="20">
        <f t="shared" si="1010"/>
        <v>0</v>
      </c>
      <c r="AG737" s="13">
        <f t="shared" si="1011"/>
        <v>0</v>
      </c>
      <c r="AH737" s="13">
        <f t="shared" si="1011"/>
        <v>0</v>
      </c>
      <c r="AI737" s="13">
        <f t="shared" si="1011"/>
        <v>0</v>
      </c>
      <c r="AJ737" s="13">
        <f t="shared" si="1011"/>
        <v>0</v>
      </c>
      <c r="AK737" s="87">
        <f t="shared" si="1011"/>
        <v>1192</v>
      </c>
      <c r="AL737" s="87">
        <f t="shared" si="1011"/>
        <v>0</v>
      </c>
      <c r="AM737" s="13">
        <f t="shared" si="1011"/>
        <v>0</v>
      </c>
      <c r="AN737" s="13">
        <f t="shared" si="1011"/>
        <v>0</v>
      </c>
      <c r="AO737" s="13">
        <f t="shared" si="1011"/>
        <v>0</v>
      </c>
      <c r="AP737" s="13">
        <f t="shared" si="1011"/>
        <v>0</v>
      </c>
      <c r="AQ737" s="20">
        <f t="shared" si="1011"/>
        <v>1192</v>
      </c>
      <c r="AR737" s="20">
        <f t="shared" si="1011"/>
        <v>0</v>
      </c>
      <c r="AS737" s="6">
        <f t="shared" si="996"/>
        <v>1192</v>
      </c>
    </row>
    <row r="738" spans="1:45" ht="33" hidden="1" x14ac:dyDescent="0.25">
      <c r="A738" s="60" t="s">
        <v>205</v>
      </c>
      <c r="B738" s="16">
        <v>914</v>
      </c>
      <c r="C738" s="16" t="s">
        <v>165</v>
      </c>
      <c r="D738" s="16" t="s">
        <v>87</v>
      </c>
      <c r="E738" s="16" t="s">
        <v>204</v>
      </c>
      <c r="F738" s="16" t="s">
        <v>206</v>
      </c>
      <c r="G738" s="20">
        <f t="shared" si="1009"/>
        <v>1192</v>
      </c>
      <c r="H738" s="20">
        <f t="shared" si="1009"/>
        <v>0</v>
      </c>
      <c r="I738" s="13">
        <f t="shared" si="1009"/>
        <v>0</v>
      </c>
      <c r="J738" s="13">
        <f t="shared" si="1009"/>
        <v>0</v>
      </c>
      <c r="K738" s="13">
        <f t="shared" si="1009"/>
        <v>0</v>
      </c>
      <c r="L738" s="13">
        <f t="shared" si="1009"/>
        <v>0</v>
      </c>
      <c r="M738" s="20">
        <f t="shared" si="1009"/>
        <v>1192</v>
      </c>
      <c r="N738" s="20">
        <f t="shared" si="1009"/>
        <v>0</v>
      </c>
      <c r="O738" s="13">
        <f t="shared" si="1009"/>
        <v>0</v>
      </c>
      <c r="P738" s="13">
        <f t="shared" si="1009"/>
        <v>0</v>
      </c>
      <c r="Q738" s="13">
        <f t="shared" si="1009"/>
        <v>0</v>
      </c>
      <c r="R738" s="13">
        <f t="shared" si="1009"/>
        <v>0</v>
      </c>
      <c r="S738" s="20">
        <f t="shared" si="1010"/>
        <v>1192</v>
      </c>
      <c r="T738" s="20">
        <f t="shared" si="1010"/>
        <v>0</v>
      </c>
      <c r="U738" s="13">
        <f t="shared" si="1010"/>
        <v>0</v>
      </c>
      <c r="V738" s="13">
        <f t="shared" si="1010"/>
        <v>0</v>
      </c>
      <c r="W738" s="13">
        <f t="shared" si="1010"/>
        <v>0</v>
      </c>
      <c r="X738" s="13">
        <f t="shared" si="1010"/>
        <v>0</v>
      </c>
      <c r="Y738" s="20">
        <f t="shared" si="1010"/>
        <v>1192</v>
      </c>
      <c r="Z738" s="20">
        <f t="shared" si="1010"/>
        <v>0</v>
      </c>
      <c r="AA738" s="13">
        <f t="shared" si="1010"/>
        <v>0</v>
      </c>
      <c r="AB738" s="13">
        <f t="shared" si="1010"/>
        <v>0</v>
      </c>
      <c r="AC738" s="13">
        <f t="shared" si="1010"/>
        <v>0</v>
      </c>
      <c r="AD738" s="13">
        <f t="shared" si="1010"/>
        <v>0</v>
      </c>
      <c r="AE738" s="20">
        <f t="shared" si="1010"/>
        <v>1192</v>
      </c>
      <c r="AF738" s="20">
        <f t="shared" si="1010"/>
        <v>0</v>
      </c>
      <c r="AG738" s="13">
        <f t="shared" si="1011"/>
        <v>0</v>
      </c>
      <c r="AH738" s="13">
        <f t="shared" si="1011"/>
        <v>0</v>
      </c>
      <c r="AI738" s="13">
        <f t="shared" si="1011"/>
        <v>0</v>
      </c>
      <c r="AJ738" s="13">
        <f t="shared" si="1011"/>
        <v>0</v>
      </c>
      <c r="AK738" s="87">
        <f t="shared" si="1011"/>
        <v>1192</v>
      </c>
      <c r="AL738" s="87">
        <f t="shared" si="1011"/>
        <v>0</v>
      </c>
      <c r="AM738" s="13">
        <f t="shared" si="1011"/>
        <v>0</v>
      </c>
      <c r="AN738" s="13">
        <f t="shared" si="1011"/>
        <v>0</v>
      </c>
      <c r="AO738" s="13">
        <f t="shared" si="1011"/>
        <v>0</v>
      </c>
      <c r="AP738" s="13">
        <f t="shared" si="1011"/>
        <v>0</v>
      </c>
      <c r="AQ738" s="20">
        <f t="shared" si="1011"/>
        <v>1192</v>
      </c>
      <c r="AR738" s="20">
        <f t="shared" si="1011"/>
        <v>0</v>
      </c>
      <c r="AS738" s="6">
        <f t="shared" si="996"/>
        <v>1192</v>
      </c>
    </row>
    <row r="739" spans="1:45" hidden="1" x14ac:dyDescent="0.25">
      <c r="A739" s="60" t="s">
        <v>191</v>
      </c>
      <c r="B739" s="16">
        <v>914</v>
      </c>
      <c r="C739" s="16" t="s">
        <v>165</v>
      </c>
      <c r="D739" s="16" t="s">
        <v>87</v>
      </c>
      <c r="E739" s="16" t="s">
        <v>204</v>
      </c>
      <c r="F739" s="16" t="s">
        <v>207</v>
      </c>
      <c r="G739" s="13">
        <v>1192</v>
      </c>
      <c r="H739" s="13"/>
      <c r="I739" s="13"/>
      <c r="J739" s="13"/>
      <c r="K739" s="13"/>
      <c r="L739" s="13"/>
      <c r="M739" s="13">
        <f>G739+I739+J739+K739+L739</f>
        <v>1192</v>
      </c>
      <c r="N739" s="13">
        <f>H739+J739</f>
        <v>0</v>
      </c>
      <c r="O739" s="13"/>
      <c r="P739" s="13"/>
      <c r="Q739" s="13"/>
      <c r="R739" s="13"/>
      <c r="S739" s="13">
        <f>M739+O739+P739+Q739+R739</f>
        <v>1192</v>
      </c>
      <c r="T739" s="13">
        <f>N739+P739</f>
        <v>0</v>
      </c>
      <c r="U739" s="13"/>
      <c r="V739" s="13"/>
      <c r="W739" s="13"/>
      <c r="X739" s="13"/>
      <c r="Y739" s="13">
        <f>S739+U739+V739+W739+X739</f>
        <v>1192</v>
      </c>
      <c r="Z739" s="13">
        <f>T739+V739</f>
        <v>0</v>
      </c>
      <c r="AA739" s="13"/>
      <c r="AB739" s="13"/>
      <c r="AC739" s="13"/>
      <c r="AD739" s="13"/>
      <c r="AE739" s="13">
        <f>Y739+AA739+AB739+AC739+AD739</f>
        <v>1192</v>
      </c>
      <c r="AF739" s="13">
        <f>Z739+AB739</f>
        <v>0</v>
      </c>
      <c r="AG739" s="13"/>
      <c r="AH739" s="13"/>
      <c r="AI739" s="13"/>
      <c r="AJ739" s="13"/>
      <c r="AK739" s="81">
        <f>AE739+AG739+AH739+AI739+AJ739</f>
        <v>1192</v>
      </c>
      <c r="AL739" s="81">
        <f>AF739+AH739</f>
        <v>0</v>
      </c>
      <c r="AM739" s="13"/>
      <c r="AN739" s="13"/>
      <c r="AO739" s="13"/>
      <c r="AP739" s="13"/>
      <c r="AQ739" s="13">
        <f>AK739+AM739+AN739+AO739+AP739</f>
        <v>1192</v>
      </c>
      <c r="AR739" s="13">
        <f>AL739+AN739</f>
        <v>0</v>
      </c>
      <c r="AS739" s="6">
        <f t="shared" si="996"/>
        <v>1192</v>
      </c>
    </row>
    <row r="740" spans="1:45" hidden="1" x14ac:dyDescent="0.25">
      <c r="A740" s="60"/>
      <c r="B740" s="16"/>
      <c r="C740" s="16"/>
      <c r="D740" s="16"/>
      <c r="E740" s="16"/>
      <c r="F740" s="16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81"/>
      <c r="AL740" s="81"/>
      <c r="AM740" s="13"/>
      <c r="AN740" s="13"/>
      <c r="AO740" s="13"/>
      <c r="AP740" s="13"/>
      <c r="AQ740" s="13"/>
      <c r="AR740" s="13"/>
      <c r="AS740" s="6">
        <f t="shared" si="996"/>
        <v>0</v>
      </c>
    </row>
    <row r="741" spans="1:45" ht="18.75" hidden="1" x14ac:dyDescent="0.3">
      <c r="A741" s="59" t="s">
        <v>209</v>
      </c>
      <c r="B741" s="59" t="s">
        <v>527</v>
      </c>
      <c r="C741" s="59" t="s">
        <v>7</v>
      </c>
      <c r="D741" s="59" t="s">
        <v>22</v>
      </c>
      <c r="E741" s="19"/>
      <c r="F741" s="19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32">
        <f>AA742</f>
        <v>0</v>
      </c>
      <c r="AB741" s="32">
        <f t="shared" ref="AB741:AQ742" si="1012">AB742</f>
        <v>131000</v>
      </c>
      <c r="AC741" s="32">
        <f t="shared" si="1012"/>
        <v>9303</v>
      </c>
      <c r="AD741" s="32">
        <f t="shared" si="1012"/>
        <v>0</v>
      </c>
      <c r="AE741" s="32">
        <f t="shared" si="1012"/>
        <v>140303</v>
      </c>
      <c r="AF741" s="32">
        <f t="shared" si="1012"/>
        <v>131000</v>
      </c>
      <c r="AG741" s="32">
        <f>AG742</f>
        <v>0</v>
      </c>
      <c r="AH741" s="32">
        <f t="shared" si="1012"/>
        <v>0</v>
      </c>
      <c r="AI741" s="32">
        <f t="shared" si="1012"/>
        <v>0</v>
      </c>
      <c r="AJ741" s="32">
        <f t="shared" si="1012"/>
        <v>0</v>
      </c>
      <c r="AK741" s="91">
        <f t="shared" si="1012"/>
        <v>140303</v>
      </c>
      <c r="AL741" s="91">
        <f t="shared" si="1012"/>
        <v>131000</v>
      </c>
      <c r="AM741" s="32">
        <f>AM742</f>
        <v>0</v>
      </c>
      <c r="AN741" s="32">
        <f t="shared" si="1012"/>
        <v>0</v>
      </c>
      <c r="AO741" s="32">
        <f t="shared" si="1012"/>
        <v>0</v>
      </c>
      <c r="AP741" s="32">
        <f t="shared" si="1012"/>
        <v>0</v>
      </c>
      <c r="AQ741" s="32">
        <f t="shared" si="1012"/>
        <v>140303</v>
      </c>
      <c r="AR741" s="32">
        <f t="shared" ref="AP741:AR742" si="1013">AR742</f>
        <v>131000</v>
      </c>
      <c r="AS741" s="6">
        <f t="shared" si="996"/>
        <v>9303</v>
      </c>
    </row>
    <row r="742" spans="1:45" ht="40.5" hidden="1" customHeight="1" x14ac:dyDescent="0.25">
      <c r="A742" s="56" t="s">
        <v>543</v>
      </c>
      <c r="B742" s="16" t="s">
        <v>527</v>
      </c>
      <c r="C742" s="16" t="s">
        <v>7</v>
      </c>
      <c r="D742" s="16" t="s">
        <v>22</v>
      </c>
      <c r="E742" s="16" t="s">
        <v>210</v>
      </c>
      <c r="F742" s="16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>
        <f>AA743</f>
        <v>0</v>
      </c>
      <c r="AB742" s="13">
        <f>AB743</f>
        <v>131000</v>
      </c>
      <c r="AC742" s="13">
        <f>AC743+AC747</f>
        <v>9303</v>
      </c>
      <c r="AD742" s="13">
        <f t="shared" si="1012"/>
        <v>0</v>
      </c>
      <c r="AE742" s="13">
        <f t="shared" si="1012"/>
        <v>140303</v>
      </c>
      <c r="AF742" s="13">
        <f t="shared" si="1012"/>
        <v>131000</v>
      </c>
      <c r="AG742" s="13">
        <f>AG743</f>
        <v>0</v>
      </c>
      <c r="AH742" s="13">
        <f>AH743</f>
        <v>0</v>
      </c>
      <c r="AI742" s="13">
        <f>AI743+AI747</f>
        <v>0</v>
      </c>
      <c r="AJ742" s="13">
        <f t="shared" si="1012"/>
        <v>0</v>
      </c>
      <c r="AK742" s="81">
        <f t="shared" si="1012"/>
        <v>140303</v>
      </c>
      <c r="AL742" s="81">
        <f t="shared" si="1012"/>
        <v>131000</v>
      </c>
      <c r="AM742" s="13">
        <f>AM743</f>
        <v>0</v>
      </c>
      <c r="AN742" s="13">
        <f>AN743</f>
        <v>0</v>
      </c>
      <c r="AO742" s="13">
        <f>AO743+AO747</f>
        <v>0</v>
      </c>
      <c r="AP742" s="13">
        <f t="shared" si="1013"/>
        <v>0</v>
      </c>
      <c r="AQ742" s="13">
        <f t="shared" si="1013"/>
        <v>140303</v>
      </c>
      <c r="AR742" s="13">
        <f t="shared" si="1013"/>
        <v>131000</v>
      </c>
      <c r="AS742" s="6">
        <f t="shared" si="996"/>
        <v>9303</v>
      </c>
    </row>
    <row r="743" spans="1:45" hidden="1" x14ac:dyDescent="0.25">
      <c r="A743" s="56" t="s">
        <v>574</v>
      </c>
      <c r="B743" s="16" t="s">
        <v>527</v>
      </c>
      <c r="C743" s="16" t="s">
        <v>7</v>
      </c>
      <c r="D743" s="16" t="s">
        <v>22</v>
      </c>
      <c r="E743" s="16" t="s">
        <v>645</v>
      </c>
      <c r="F743" s="16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>
        <f>AA744+AA747</f>
        <v>0</v>
      </c>
      <c r="AB743" s="13">
        <f>AB744</f>
        <v>131000</v>
      </c>
      <c r="AC743" s="13"/>
      <c r="AD743" s="13">
        <f>AD744+AD747</f>
        <v>0</v>
      </c>
      <c r="AE743" s="13">
        <f>AE744+AE747</f>
        <v>140303</v>
      </c>
      <c r="AF743" s="13">
        <f>AF744+AF747</f>
        <v>131000</v>
      </c>
      <c r="AG743" s="13">
        <f>AG744+AG747</f>
        <v>0</v>
      </c>
      <c r="AH743" s="13">
        <f>AH744</f>
        <v>0</v>
      </c>
      <c r="AI743" s="13"/>
      <c r="AJ743" s="13">
        <f>AJ744+AJ747</f>
        <v>0</v>
      </c>
      <c r="AK743" s="81">
        <f>AK744+AK747</f>
        <v>140303</v>
      </c>
      <c r="AL743" s="81">
        <f>AL744+AL747</f>
        <v>131000</v>
      </c>
      <c r="AM743" s="13">
        <f>AM744+AM747</f>
        <v>0</v>
      </c>
      <c r="AN743" s="13">
        <f>AN744</f>
        <v>0</v>
      </c>
      <c r="AO743" s="13"/>
      <c r="AP743" s="13">
        <f>AP744+AP747</f>
        <v>0</v>
      </c>
      <c r="AQ743" s="13">
        <f>AQ744+AQ747</f>
        <v>140303</v>
      </c>
      <c r="AR743" s="13">
        <f>AR744+AR747</f>
        <v>131000</v>
      </c>
      <c r="AS743" s="6">
        <f t="shared" si="996"/>
        <v>9303</v>
      </c>
    </row>
    <row r="744" spans="1:45" hidden="1" x14ac:dyDescent="0.25">
      <c r="A744" s="60" t="s">
        <v>642</v>
      </c>
      <c r="B744" s="16" t="s">
        <v>527</v>
      </c>
      <c r="C744" s="16" t="s">
        <v>7</v>
      </c>
      <c r="D744" s="16" t="s">
        <v>22</v>
      </c>
      <c r="E744" s="16" t="s">
        <v>643</v>
      </c>
      <c r="F744" s="16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>
        <f>AA745</f>
        <v>0</v>
      </c>
      <c r="AB744" s="13">
        <f t="shared" ref="AB744:AQ745" si="1014">AB745</f>
        <v>131000</v>
      </c>
      <c r="AC744" s="13">
        <f t="shared" si="1014"/>
        <v>0</v>
      </c>
      <c r="AD744" s="13">
        <f t="shared" si="1014"/>
        <v>0</v>
      </c>
      <c r="AE744" s="13">
        <f t="shared" si="1014"/>
        <v>131000</v>
      </c>
      <c r="AF744" s="13">
        <f t="shared" si="1014"/>
        <v>131000</v>
      </c>
      <c r="AG744" s="13">
        <f>AG745</f>
        <v>0</v>
      </c>
      <c r="AH744" s="13">
        <f t="shared" si="1014"/>
        <v>0</v>
      </c>
      <c r="AI744" s="13">
        <f t="shared" si="1014"/>
        <v>0</v>
      </c>
      <c r="AJ744" s="13">
        <f t="shared" si="1014"/>
        <v>0</v>
      </c>
      <c r="AK744" s="81">
        <f t="shared" si="1014"/>
        <v>131000</v>
      </c>
      <c r="AL744" s="81">
        <f t="shared" si="1014"/>
        <v>131000</v>
      </c>
      <c r="AM744" s="13">
        <f>AM745</f>
        <v>0</v>
      </c>
      <c r="AN744" s="13">
        <f t="shared" si="1014"/>
        <v>0</v>
      </c>
      <c r="AO744" s="13">
        <f t="shared" si="1014"/>
        <v>0</v>
      </c>
      <c r="AP744" s="13">
        <f t="shared" si="1014"/>
        <v>0</v>
      </c>
      <c r="AQ744" s="13">
        <f t="shared" si="1014"/>
        <v>131000</v>
      </c>
      <c r="AR744" s="13">
        <f t="shared" ref="AN744:AR745" si="1015">AR745</f>
        <v>131000</v>
      </c>
      <c r="AS744" s="6">
        <f t="shared" si="996"/>
        <v>0</v>
      </c>
    </row>
    <row r="745" spans="1:45" ht="33" hidden="1" x14ac:dyDescent="0.25">
      <c r="A745" s="60" t="s">
        <v>205</v>
      </c>
      <c r="B745" s="16" t="s">
        <v>527</v>
      </c>
      <c r="C745" s="16" t="s">
        <v>7</v>
      </c>
      <c r="D745" s="16" t="s">
        <v>22</v>
      </c>
      <c r="E745" s="16" t="s">
        <v>643</v>
      </c>
      <c r="F745" s="16" t="s">
        <v>206</v>
      </c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>
        <f>AA746</f>
        <v>0</v>
      </c>
      <c r="AB745" s="13">
        <f t="shared" si="1014"/>
        <v>131000</v>
      </c>
      <c r="AC745" s="13">
        <f t="shared" si="1014"/>
        <v>0</v>
      </c>
      <c r="AD745" s="13">
        <f t="shared" si="1014"/>
        <v>0</v>
      </c>
      <c r="AE745" s="13">
        <f t="shared" si="1014"/>
        <v>131000</v>
      </c>
      <c r="AF745" s="13">
        <f t="shared" si="1014"/>
        <v>131000</v>
      </c>
      <c r="AG745" s="13">
        <f>AG746</f>
        <v>0</v>
      </c>
      <c r="AH745" s="13">
        <f t="shared" si="1014"/>
        <v>0</v>
      </c>
      <c r="AI745" s="13">
        <f t="shared" si="1014"/>
        <v>0</v>
      </c>
      <c r="AJ745" s="13">
        <f t="shared" si="1014"/>
        <v>0</v>
      </c>
      <c r="AK745" s="81">
        <f t="shared" si="1014"/>
        <v>131000</v>
      </c>
      <c r="AL745" s="81">
        <f t="shared" si="1014"/>
        <v>131000</v>
      </c>
      <c r="AM745" s="13">
        <f>AM746</f>
        <v>0</v>
      </c>
      <c r="AN745" s="13">
        <f t="shared" si="1015"/>
        <v>0</v>
      </c>
      <c r="AO745" s="13">
        <f t="shared" si="1015"/>
        <v>0</v>
      </c>
      <c r="AP745" s="13">
        <f t="shared" si="1015"/>
        <v>0</v>
      </c>
      <c r="AQ745" s="13">
        <f t="shared" si="1015"/>
        <v>131000</v>
      </c>
      <c r="AR745" s="13">
        <f t="shared" si="1015"/>
        <v>131000</v>
      </c>
      <c r="AS745" s="6">
        <f t="shared" si="996"/>
        <v>0</v>
      </c>
    </row>
    <row r="746" spans="1:45" hidden="1" x14ac:dyDescent="0.25">
      <c r="A746" s="60" t="s">
        <v>191</v>
      </c>
      <c r="B746" s="16" t="s">
        <v>527</v>
      </c>
      <c r="C746" s="16" t="s">
        <v>7</v>
      </c>
      <c r="D746" s="16" t="s">
        <v>22</v>
      </c>
      <c r="E746" s="16" t="s">
        <v>643</v>
      </c>
      <c r="F746" s="16" t="s">
        <v>207</v>
      </c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>
        <v>131000</v>
      </c>
      <c r="AC746" s="13"/>
      <c r="AD746" s="13"/>
      <c r="AE746" s="13">
        <f>Y746+AB746</f>
        <v>131000</v>
      </c>
      <c r="AF746" s="13">
        <f>Z746+AB746</f>
        <v>131000</v>
      </c>
      <c r="AG746" s="13"/>
      <c r="AH746" s="13"/>
      <c r="AI746" s="13"/>
      <c r="AJ746" s="13"/>
      <c r="AK746" s="81">
        <f>AE746+AH746</f>
        <v>131000</v>
      </c>
      <c r="AL746" s="81">
        <f>AF746+AH746</f>
        <v>131000</v>
      </c>
      <c r="AM746" s="13"/>
      <c r="AN746" s="13"/>
      <c r="AO746" s="13"/>
      <c r="AP746" s="13"/>
      <c r="AQ746" s="13">
        <f>AK746+AN746</f>
        <v>131000</v>
      </c>
      <c r="AR746" s="13">
        <f>AL746+AN746</f>
        <v>131000</v>
      </c>
      <c r="AS746" s="6">
        <f t="shared" si="996"/>
        <v>0</v>
      </c>
    </row>
    <row r="747" spans="1:45" hidden="1" x14ac:dyDescent="0.25">
      <c r="A747" s="60" t="s">
        <v>642</v>
      </c>
      <c r="B747" s="16" t="s">
        <v>527</v>
      </c>
      <c r="C747" s="16" t="s">
        <v>7</v>
      </c>
      <c r="D747" s="16" t="s">
        <v>22</v>
      </c>
      <c r="E747" s="16" t="s">
        <v>644</v>
      </c>
      <c r="F747" s="16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>
        <f>AC748</f>
        <v>9303</v>
      </c>
      <c r="AD747" s="13">
        <f t="shared" ref="AD747:AF748" si="1016">AD748</f>
        <v>0</v>
      </c>
      <c r="AE747" s="13">
        <f t="shared" si="1016"/>
        <v>9303</v>
      </c>
      <c r="AF747" s="13">
        <f t="shared" si="1016"/>
        <v>0</v>
      </c>
      <c r="AG747" s="13"/>
      <c r="AH747" s="13"/>
      <c r="AI747" s="13">
        <f>AI748</f>
        <v>0</v>
      </c>
      <c r="AJ747" s="13">
        <f t="shared" ref="AJ747:AL748" si="1017">AJ748</f>
        <v>0</v>
      </c>
      <c r="AK747" s="81">
        <f t="shared" si="1017"/>
        <v>9303</v>
      </c>
      <c r="AL747" s="81">
        <f t="shared" si="1017"/>
        <v>0</v>
      </c>
      <c r="AM747" s="13"/>
      <c r="AN747" s="13"/>
      <c r="AO747" s="13">
        <f>AO748</f>
        <v>0</v>
      </c>
      <c r="AP747" s="13">
        <f t="shared" ref="AP747:AR748" si="1018">AP748</f>
        <v>0</v>
      </c>
      <c r="AQ747" s="13">
        <f t="shared" si="1018"/>
        <v>9303</v>
      </c>
      <c r="AR747" s="13">
        <f t="shared" si="1018"/>
        <v>0</v>
      </c>
      <c r="AS747" s="6">
        <f t="shared" si="996"/>
        <v>9303</v>
      </c>
    </row>
    <row r="748" spans="1:45" ht="33" hidden="1" x14ac:dyDescent="0.25">
      <c r="A748" s="60" t="s">
        <v>205</v>
      </c>
      <c r="B748" s="16" t="s">
        <v>527</v>
      </c>
      <c r="C748" s="16" t="s">
        <v>7</v>
      </c>
      <c r="D748" s="16" t="s">
        <v>22</v>
      </c>
      <c r="E748" s="16" t="s">
        <v>644</v>
      </c>
      <c r="F748" s="16" t="s">
        <v>206</v>
      </c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>
        <f>AC749</f>
        <v>9303</v>
      </c>
      <c r="AD748" s="13">
        <f t="shared" si="1016"/>
        <v>0</v>
      </c>
      <c r="AE748" s="13">
        <f t="shared" si="1016"/>
        <v>9303</v>
      </c>
      <c r="AF748" s="13">
        <f t="shared" si="1016"/>
        <v>0</v>
      </c>
      <c r="AG748" s="13"/>
      <c r="AH748" s="13"/>
      <c r="AI748" s="13">
        <f>AI749</f>
        <v>0</v>
      </c>
      <c r="AJ748" s="13">
        <f t="shared" si="1017"/>
        <v>0</v>
      </c>
      <c r="AK748" s="81">
        <f t="shared" si="1017"/>
        <v>9303</v>
      </c>
      <c r="AL748" s="81">
        <f t="shared" si="1017"/>
        <v>0</v>
      </c>
      <c r="AM748" s="13"/>
      <c r="AN748" s="13"/>
      <c r="AO748" s="13">
        <f>AO749</f>
        <v>0</v>
      </c>
      <c r="AP748" s="13">
        <f t="shared" si="1018"/>
        <v>0</v>
      </c>
      <c r="AQ748" s="13">
        <f t="shared" si="1018"/>
        <v>9303</v>
      </c>
      <c r="AR748" s="13">
        <f t="shared" si="1018"/>
        <v>0</v>
      </c>
      <c r="AS748" s="6">
        <f t="shared" si="996"/>
        <v>9303</v>
      </c>
    </row>
    <row r="749" spans="1:45" hidden="1" x14ac:dyDescent="0.25">
      <c r="A749" s="60" t="s">
        <v>191</v>
      </c>
      <c r="B749" s="16" t="s">
        <v>527</v>
      </c>
      <c r="C749" s="16" t="s">
        <v>7</v>
      </c>
      <c r="D749" s="16" t="s">
        <v>22</v>
      </c>
      <c r="E749" s="16" t="s">
        <v>644</v>
      </c>
      <c r="F749" s="16" t="s">
        <v>207</v>
      </c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>
        <v>9303</v>
      </c>
      <c r="AD749" s="13"/>
      <c r="AE749" s="13">
        <f>Y749+AC749</f>
        <v>9303</v>
      </c>
      <c r="AF749" s="13">
        <f>Z749+AB749</f>
        <v>0</v>
      </c>
      <c r="AG749" s="13"/>
      <c r="AH749" s="13"/>
      <c r="AI749" s="13"/>
      <c r="AJ749" s="13"/>
      <c r="AK749" s="81">
        <f>AE749+AI749</f>
        <v>9303</v>
      </c>
      <c r="AL749" s="81">
        <f>AF749+AH749</f>
        <v>0</v>
      </c>
      <c r="AM749" s="13"/>
      <c r="AN749" s="13"/>
      <c r="AO749" s="13"/>
      <c r="AP749" s="13"/>
      <c r="AQ749" s="13">
        <f>AK749+AO749</f>
        <v>9303</v>
      </c>
      <c r="AR749" s="13">
        <f>AL749+AN749</f>
        <v>0</v>
      </c>
      <c r="AS749" s="6">
        <f t="shared" si="996"/>
        <v>9303</v>
      </c>
    </row>
    <row r="750" spans="1:45" hidden="1" x14ac:dyDescent="0.25">
      <c r="A750" s="60"/>
      <c r="B750" s="16"/>
      <c r="C750" s="16"/>
      <c r="D750" s="16"/>
      <c r="E750" s="16"/>
      <c r="F750" s="16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81"/>
      <c r="AL750" s="81"/>
      <c r="AM750" s="13"/>
      <c r="AN750" s="13"/>
      <c r="AO750" s="13"/>
      <c r="AP750" s="13"/>
      <c r="AQ750" s="13"/>
      <c r="AR750" s="13"/>
      <c r="AS750" s="6">
        <f t="shared" si="996"/>
        <v>0</v>
      </c>
    </row>
    <row r="751" spans="1:45" ht="18.75" hidden="1" x14ac:dyDescent="0.3">
      <c r="A751" s="59" t="s">
        <v>6</v>
      </c>
      <c r="B751" s="14">
        <v>914</v>
      </c>
      <c r="C751" s="14" t="s">
        <v>7</v>
      </c>
      <c r="D751" s="14" t="s">
        <v>8</v>
      </c>
      <c r="E751" s="14"/>
      <c r="F751" s="14"/>
      <c r="G751" s="15">
        <f>G752</f>
        <v>8384</v>
      </c>
      <c r="H751" s="15">
        <f t="shared" ref="H751:R752" si="1019">H752</f>
        <v>0</v>
      </c>
      <c r="I751" s="13">
        <f t="shared" si="1019"/>
        <v>0</v>
      </c>
      <c r="J751" s="13">
        <f t="shared" si="1019"/>
        <v>0</v>
      </c>
      <c r="K751" s="13">
        <f t="shared" si="1019"/>
        <v>0</v>
      </c>
      <c r="L751" s="13">
        <f t="shared" si="1019"/>
        <v>0</v>
      </c>
      <c r="M751" s="15">
        <f t="shared" si="1019"/>
        <v>8384</v>
      </c>
      <c r="N751" s="15">
        <f t="shared" si="1019"/>
        <v>0</v>
      </c>
      <c r="O751" s="13">
        <f t="shared" si="1019"/>
        <v>0</v>
      </c>
      <c r="P751" s="13">
        <f t="shared" si="1019"/>
        <v>0</v>
      </c>
      <c r="Q751" s="13">
        <f t="shared" si="1019"/>
        <v>0</v>
      </c>
      <c r="R751" s="13">
        <f t="shared" si="1019"/>
        <v>0</v>
      </c>
      <c r="S751" s="15">
        <f>S752</f>
        <v>8384</v>
      </c>
      <c r="T751" s="15">
        <f>T752</f>
        <v>0</v>
      </c>
      <c r="U751" s="13">
        <f t="shared" ref="U751:X752" si="1020">U752</f>
        <v>0</v>
      </c>
      <c r="V751" s="13">
        <f t="shared" si="1020"/>
        <v>0</v>
      </c>
      <c r="W751" s="13">
        <f t="shared" si="1020"/>
        <v>0</v>
      </c>
      <c r="X751" s="13">
        <f t="shared" si="1020"/>
        <v>0</v>
      </c>
      <c r="Y751" s="15">
        <f>Y752</f>
        <v>8384</v>
      </c>
      <c r="Z751" s="15">
        <f>Z752</f>
        <v>0</v>
      </c>
      <c r="AA751" s="32">
        <f t="shared" ref="AA751:AP752" si="1021">AA752</f>
        <v>-1172</v>
      </c>
      <c r="AB751" s="32">
        <f t="shared" si="1021"/>
        <v>0</v>
      </c>
      <c r="AC751" s="32">
        <f t="shared" si="1021"/>
        <v>200</v>
      </c>
      <c r="AD751" s="32">
        <f t="shared" si="1021"/>
        <v>0</v>
      </c>
      <c r="AE751" s="32">
        <f t="shared" si="1021"/>
        <v>7412</v>
      </c>
      <c r="AF751" s="32">
        <f t="shared" si="1021"/>
        <v>0</v>
      </c>
      <c r="AG751" s="32">
        <f t="shared" si="1021"/>
        <v>0</v>
      </c>
      <c r="AH751" s="32">
        <f t="shared" si="1021"/>
        <v>0</v>
      </c>
      <c r="AI751" s="32">
        <f t="shared" si="1021"/>
        <v>0</v>
      </c>
      <c r="AJ751" s="32">
        <f t="shared" si="1021"/>
        <v>0</v>
      </c>
      <c r="AK751" s="91">
        <f t="shared" si="1021"/>
        <v>7412</v>
      </c>
      <c r="AL751" s="91">
        <f t="shared" si="1021"/>
        <v>0</v>
      </c>
      <c r="AM751" s="32">
        <f t="shared" si="1021"/>
        <v>0</v>
      </c>
      <c r="AN751" s="32">
        <f t="shared" si="1021"/>
        <v>0</v>
      </c>
      <c r="AO751" s="32">
        <f t="shared" si="1021"/>
        <v>0</v>
      </c>
      <c r="AP751" s="32">
        <f t="shared" si="1021"/>
        <v>0</v>
      </c>
      <c r="AQ751" s="32">
        <f t="shared" ref="AM751:AR752" si="1022">AQ752</f>
        <v>7412</v>
      </c>
      <c r="AR751" s="32">
        <f t="shared" si="1022"/>
        <v>0</v>
      </c>
      <c r="AS751" s="6">
        <f t="shared" si="996"/>
        <v>7412</v>
      </c>
    </row>
    <row r="752" spans="1:45" ht="43.5" hidden="1" customHeight="1" x14ac:dyDescent="0.25">
      <c r="A752" s="56" t="s">
        <v>543</v>
      </c>
      <c r="B752" s="16">
        <v>914</v>
      </c>
      <c r="C752" s="16" t="s">
        <v>7</v>
      </c>
      <c r="D752" s="16" t="s">
        <v>8</v>
      </c>
      <c r="E752" s="16" t="s">
        <v>210</v>
      </c>
      <c r="F752" s="16"/>
      <c r="G752" s="20">
        <f>G753</f>
        <v>8384</v>
      </c>
      <c r="H752" s="20">
        <f t="shared" si="1019"/>
        <v>0</v>
      </c>
      <c r="I752" s="13">
        <f t="shared" si="1019"/>
        <v>0</v>
      </c>
      <c r="J752" s="13">
        <f t="shared" si="1019"/>
        <v>0</v>
      </c>
      <c r="K752" s="13">
        <f t="shared" si="1019"/>
        <v>0</v>
      </c>
      <c r="L752" s="13">
        <f t="shared" si="1019"/>
        <v>0</v>
      </c>
      <c r="M752" s="20">
        <f t="shared" si="1019"/>
        <v>8384</v>
      </c>
      <c r="N752" s="20">
        <f t="shared" si="1019"/>
        <v>0</v>
      </c>
      <c r="O752" s="13">
        <f t="shared" si="1019"/>
        <v>0</v>
      </c>
      <c r="P752" s="13">
        <f t="shared" si="1019"/>
        <v>0</v>
      </c>
      <c r="Q752" s="13">
        <f t="shared" si="1019"/>
        <v>0</v>
      </c>
      <c r="R752" s="13">
        <f t="shared" si="1019"/>
        <v>0</v>
      </c>
      <c r="S752" s="20">
        <f>S753</f>
        <v>8384</v>
      </c>
      <c r="T752" s="20">
        <f>T753</f>
        <v>0</v>
      </c>
      <c r="U752" s="13">
        <f t="shared" si="1020"/>
        <v>0</v>
      </c>
      <c r="V752" s="13">
        <f t="shared" si="1020"/>
        <v>0</v>
      </c>
      <c r="W752" s="13">
        <f t="shared" si="1020"/>
        <v>0</v>
      </c>
      <c r="X752" s="13">
        <f t="shared" si="1020"/>
        <v>0</v>
      </c>
      <c r="Y752" s="20">
        <f>Y753</f>
        <v>8384</v>
      </c>
      <c r="Z752" s="20">
        <f>Z753</f>
        <v>0</v>
      </c>
      <c r="AA752" s="13">
        <f t="shared" si="1021"/>
        <v>-1172</v>
      </c>
      <c r="AB752" s="13">
        <f t="shared" si="1021"/>
        <v>0</v>
      </c>
      <c r="AC752" s="13">
        <f t="shared" si="1021"/>
        <v>200</v>
      </c>
      <c r="AD752" s="13">
        <f t="shared" si="1021"/>
        <v>0</v>
      </c>
      <c r="AE752" s="20">
        <f>AE753</f>
        <v>7412</v>
      </c>
      <c r="AF752" s="20">
        <f>AF753</f>
        <v>0</v>
      </c>
      <c r="AG752" s="13">
        <f t="shared" si="1021"/>
        <v>0</v>
      </c>
      <c r="AH752" s="13">
        <f t="shared" si="1021"/>
        <v>0</v>
      </c>
      <c r="AI752" s="13">
        <f t="shared" si="1021"/>
        <v>0</v>
      </c>
      <c r="AJ752" s="13">
        <f t="shared" si="1021"/>
        <v>0</v>
      </c>
      <c r="AK752" s="87">
        <f>AK753</f>
        <v>7412</v>
      </c>
      <c r="AL752" s="87">
        <f>AL753</f>
        <v>0</v>
      </c>
      <c r="AM752" s="13">
        <f t="shared" si="1022"/>
        <v>0</v>
      </c>
      <c r="AN752" s="13">
        <f t="shared" si="1022"/>
        <v>0</v>
      </c>
      <c r="AO752" s="13">
        <f t="shared" si="1022"/>
        <v>0</v>
      </c>
      <c r="AP752" s="13">
        <f t="shared" si="1022"/>
        <v>0</v>
      </c>
      <c r="AQ752" s="20">
        <f>AQ753</f>
        <v>7412</v>
      </c>
      <c r="AR752" s="20">
        <f>AR753</f>
        <v>0</v>
      </c>
      <c r="AS752" s="6">
        <f t="shared" si="996"/>
        <v>7412</v>
      </c>
    </row>
    <row r="753" spans="1:45" hidden="1" x14ac:dyDescent="0.25">
      <c r="A753" s="60" t="s">
        <v>15</v>
      </c>
      <c r="B753" s="16">
        <v>914</v>
      </c>
      <c r="C753" s="16" t="s">
        <v>7</v>
      </c>
      <c r="D753" s="16" t="s">
        <v>8</v>
      </c>
      <c r="E753" s="16" t="s">
        <v>211</v>
      </c>
      <c r="F753" s="16"/>
      <c r="G753" s="20">
        <f>G754+G757</f>
        <v>8384</v>
      </c>
      <c r="H753" s="20">
        <f t="shared" ref="H753:N753" si="1023">H754+H757</f>
        <v>0</v>
      </c>
      <c r="I753" s="13">
        <f t="shared" si="1023"/>
        <v>0</v>
      </c>
      <c r="J753" s="13">
        <f t="shared" si="1023"/>
        <v>0</v>
      </c>
      <c r="K753" s="13">
        <f t="shared" si="1023"/>
        <v>0</v>
      </c>
      <c r="L753" s="13">
        <f t="shared" si="1023"/>
        <v>0</v>
      </c>
      <c r="M753" s="20">
        <f t="shared" si="1023"/>
        <v>8384</v>
      </c>
      <c r="N753" s="20">
        <f t="shared" si="1023"/>
        <v>0</v>
      </c>
      <c r="O753" s="13">
        <f t="shared" ref="O753:T753" si="1024">O754+O757</f>
        <v>0</v>
      </c>
      <c r="P753" s="13">
        <f t="shared" si="1024"/>
        <v>0</v>
      </c>
      <c r="Q753" s="13">
        <f t="shared" si="1024"/>
        <v>0</v>
      </c>
      <c r="R753" s="13">
        <f t="shared" si="1024"/>
        <v>0</v>
      </c>
      <c r="S753" s="20">
        <f t="shared" si="1024"/>
        <v>8384</v>
      </c>
      <c r="T753" s="20">
        <f t="shared" si="1024"/>
        <v>0</v>
      </c>
      <c r="U753" s="13">
        <f t="shared" ref="U753:Z753" si="1025">U754+U757</f>
        <v>0</v>
      </c>
      <c r="V753" s="13">
        <f t="shared" si="1025"/>
        <v>0</v>
      </c>
      <c r="W753" s="13">
        <f t="shared" si="1025"/>
        <v>0</v>
      </c>
      <c r="X753" s="13">
        <f t="shared" si="1025"/>
        <v>0</v>
      </c>
      <c r="Y753" s="20">
        <f t="shared" si="1025"/>
        <v>8384</v>
      </c>
      <c r="Z753" s="20">
        <f t="shared" si="1025"/>
        <v>0</v>
      </c>
      <c r="AA753" s="13">
        <f t="shared" ref="AA753:AF753" si="1026">AA754+AA757</f>
        <v>-1172</v>
      </c>
      <c r="AB753" s="13">
        <f t="shared" si="1026"/>
        <v>0</v>
      </c>
      <c r="AC753" s="13">
        <f t="shared" si="1026"/>
        <v>200</v>
      </c>
      <c r="AD753" s="13">
        <f t="shared" si="1026"/>
        <v>0</v>
      </c>
      <c r="AE753" s="20">
        <f>AE754+AE757</f>
        <v>7412</v>
      </c>
      <c r="AF753" s="20">
        <f t="shared" si="1026"/>
        <v>0</v>
      </c>
      <c r="AG753" s="13">
        <f t="shared" ref="AG753:AL753" si="1027">AG754+AG757</f>
        <v>0</v>
      </c>
      <c r="AH753" s="13">
        <f t="shared" si="1027"/>
        <v>0</v>
      </c>
      <c r="AI753" s="13">
        <f t="shared" si="1027"/>
        <v>0</v>
      </c>
      <c r="AJ753" s="13">
        <f t="shared" si="1027"/>
        <v>0</v>
      </c>
      <c r="AK753" s="87">
        <f t="shared" si="1027"/>
        <v>7412</v>
      </c>
      <c r="AL753" s="87">
        <f t="shared" si="1027"/>
        <v>0</v>
      </c>
      <c r="AM753" s="13">
        <f t="shared" ref="AM753:AR753" si="1028">AM754+AM757</f>
        <v>0</v>
      </c>
      <c r="AN753" s="13">
        <f t="shared" si="1028"/>
        <v>0</v>
      </c>
      <c r="AO753" s="13">
        <f t="shared" si="1028"/>
        <v>0</v>
      </c>
      <c r="AP753" s="13">
        <f t="shared" si="1028"/>
        <v>0</v>
      </c>
      <c r="AQ753" s="20">
        <f t="shared" si="1028"/>
        <v>7412</v>
      </c>
      <c r="AR753" s="20">
        <f t="shared" si="1028"/>
        <v>0</v>
      </c>
      <c r="AS753" s="6">
        <f t="shared" si="996"/>
        <v>7412</v>
      </c>
    </row>
    <row r="754" spans="1:45" hidden="1" x14ac:dyDescent="0.25">
      <c r="A754" s="60" t="s">
        <v>191</v>
      </c>
      <c r="B754" s="16">
        <v>914</v>
      </c>
      <c r="C754" s="16" t="s">
        <v>7</v>
      </c>
      <c r="D754" s="16" t="s">
        <v>8</v>
      </c>
      <c r="E754" s="16" t="s">
        <v>212</v>
      </c>
      <c r="F754" s="16"/>
      <c r="G754" s="20">
        <f>G755</f>
        <v>7340</v>
      </c>
      <c r="H754" s="20">
        <f t="shared" ref="H754:R755" si="1029">H755</f>
        <v>0</v>
      </c>
      <c r="I754" s="13">
        <f t="shared" si="1029"/>
        <v>0</v>
      </c>
      <c r="J754" s="13">
        <f t="shared" si="1029"/>
        <v>0</v>
      </c>
      <c r="K754" s="13">
        <f t="shared" si="1029"/>
        <v>0</v>
      </c>
      <c r="L754" s="13">
        <f t="shared" si="1029"/>
        <v>0</v>
      </c>
      <c r="M754" s="20">
        <f t="shared" si="1029"/>
        <v>7340</v>
      </c>
      <c r="N754" s="20">
        <f t="shared" si="1029"/>
        <v>0</v>
      </c>
      <c r="O754" s="13">
        <f t="shared" si="1029"/>
        <v>0</v>
      </c>
      <c r="P754" s="13">
        <f t="shared" si="1029"/>
        <v>0</v>
      </c>
      <c r="Q754" s="13">
        <f t="shared" si="1029"/>
        <v>0</v>
      </c>
      <c r="R754" s="13">
        <f t="shared" si="1029"/>
        <v>0</v>
      </c>
      <c r="S754" s="20">
        <f>S755</f>
        <v>7340</v>
      </c>
      <c r="T754" s="20">
        <f>T755</f>
        <v>0</v>
      </c>
      <c r="U754" s="13">
        <f t="shared" ref="U754:X755" si="1030">U755</f>
        <v>0</v>
      </c>
      <c r="V754" s="13">
        <f t="shared" si="1030"/>
        <v>0</v>
      </c>
      <c r="W754" s="13">
        <f t="shared" si="1030"/>
        <v>0</v>
      </c>
      <c r="X754" s="13">
        <f t="shared" si="1030"/>
        <v>0</v>
      </c>
      <c r="Y754" s="20">
        <f>Y755</f>
        <v>7340</v>
      </c>
      <c r="Z754" s="20">
        <f>Z755</f>
        <v>0</v>
      </c>
      <c r="AA754" s="13">
        <f t="shared" ref="AA754:AD755" si="1031">AA755</f>
        <v>-1172</v>
      </c>
      <c r="AB754" s="13">
        <f t="shared" si="1031"/>
        <v>0</v>
      </c>
      <c r="AC754" s="13">
        <f t="shared" si="1031"/>
        <v>0</v>
      </c>
      <c r="AD754" s="13">
        <f t="shared" si="1031"/>
        <v>0</v>
      </c>
      <c r="AE754" s="20">
        <f>AE755</f>
        <v>6168</v>
      </c>
      <c r="AF754" s="20">
        <f>AF755</f>
        <v>0</v>
      </c>
      <c r="AG754" s="13">
        <f t="shared" ref="AG754:AJ755" si="1032">AG755</f>
        <v>0</v>
      </c>
      <c r="AH754" s="13">
        <f t="shared" si="1032"/>
        <v>0</v>
      </c>
      <c r="AI754" s="13">
        <f t="shared" si="1032"/>
        <v>0</v>
      </c>
      <c r="AJ754" s="13">
        <f t="shared" si="1032"/>
        <v>0</v>
      </c>
      <c r="AK754" s="87">
        <f>AK755</f>
        <v>6168</v>
      </c>
      <c r="AL754" s="87">
        <f>AL755</f>
        <v>0</v>
      </c>
      <c r="AM754" s="13">
        <f t="shared" ref="AM754:AP755" si="1033">AM755</f>
        <v>0</v>
      </c>
      <c r="AN754" s="13">
        <f t="shared" si="1033"/>
        <v>0</v>
      </c>
      <c r="AO754" s="13">
        <f t="shared" si="1033"/>
        <v>0</v>
      </c>
      <c r="AP754" s="13">
        <f t="shared" si="1033"/>
        <v>0</v>
      </c>
      <c r="AQ754" s="20">
        <f>AQ755</f>
        <v>6168</v>
      </c>
      <c r="AR754" s="20">
        <f>AR755</f>
        <v>0</v>
      </c>
      <c r="AS754" s="6">
        <f t="shared" si="996"/>
        <v>6168</v>
      </c>
    </row>
    <row r="755" spans="1:45" ht="33" hidden="1" x14ac:dyDescent="0.25">
      <c r="A755" s="60" t="s">
        <v>205</v>
      </c>
      <c r="B755" s="16">
        <v>914</v>
      </c>
      <c r="C755" s="16" t="s">
        <v>7</v>
      </c>
      <c r="D755" s="16" t="s">
        <v>8</v>
      </c>
      <c r="E755" s="16" t="s">
        <v>212</v>
      </c>
      <c r="F755" s="16" t="s">
        <v>206</v>
      </c>
      <c r="G755" s="17">
        <f>G756</f>
        <v>7340</v>
      </c>
      <c r="H755" s="17">
        <f t="shared" si="1029"/>
        <v>0</v>
      </c>
      <c r="I755" s="13">
        <f t="shared" si="1029"/>
        <v>0</v>
      </c>
      <c r="J755" s="13">
        <f t="shared" si="1029"/>
        <v>0</v>
      </c>
      <c r="K755" s="13">
        <f t="shared" si="1029"/>
        <v>0</v>
      </c>
      <c r="L755" s="13">
        <f t="shared" si="1029"/>
        <v>0</v>
      </c>
      <c r="M755" s="17">
        <f t="shared" si="1029"/>
        <v>7340</v>
      </c>
      <c r="N755" s="17">
        <f t="shared" si="1029"/>
        <v>0</v>
      </c>
      <c r="O755" s="13">
        <f t="shared" si="1029"/>
        <v>0</v>
      </c>
      <c r="P755" s="13">
        <f t="shared" si="1029"/>
        <v>0</v>
      </c>
      <c r="Q755" s="13">
        <f t="shared" si="1029"/>
        <v>0</v>
      </c>
      <c r="R755" s="13">
        <f t="shared" si="1029"/>
        <v>0</v>
      </c>
      <c r="S755" s="17">
        <f>S756</f>
        <v>7340</v>
      </c>
      <c r="T755" s="17">
        <f>T756</f>
        <v>0</v>
      </c>
      <c r="U755" s="13">
        <f t="shared" si="1030"/>
        <v>0</v>
      </c>
      <c r="V755" s="13">
        <f t="shared" si="1030"/>
        <v>0</v>
      </c>
      <c r="W755" s="13">
        <f t="shared" si="1030"/>
        <v>0</v>
      </c>
      <c r="X755" s="13">
        <f t="shared" si="1030"/>
        <v>0</v>
      </c>
      <c r="Y755" s="17">
        <f>Y756</f>
        <v>7340</v>
      </c>
      <c r="Z755" s="17">
        <f>Z756</f>
        <v>0</v>
      </c>
      <c r="AA755" s="13">
        <f t="shared" si="1031"/>
        <v>-1172</v>
      </c>
      <c r="AB755" s="13">
        <f t="shared" si="1031"/>
        <v>0</v>
      </c>
      <c r="AC755" s="13">
        <f t="shared" si="1031"/>
        <v>0</v>
      </c>
      <c r="AD755" s="13">
        <f t="shared" si="1031"/>
        <v>0</v>
      </c>
      <c r="AE755" s="17">
        <f>AE756</f>
        <v>6168</v>
      </c>
      <c r="AF755" s="17">
        <f>AF756</f>
        <v>0</v>
      </c>
      <c r="AG755" s="13">
        <f t="shared" si="1032"/>
        <v>0</v>
      </c>
      <c r="AH755" s="13">
        <f t="shared" si="1032"/>
        <v>0</v>
      </c>
      <c r="AI755" s="13">
        <f t="shared" si="1032"/>
        <v>0</v>
      </c>
      <c r="AJ755" s="13">
        <f t="shared" si="1032"/>
        <v>0</v>
      </c>
      <c r="AK755" s="85">
        <f>AK756</f>
        <v>6168</v>
      </c>
      <c r="AL755" s="85">
        <f>AL756</f>
        <v>0</v>
      </c>
      <c r="AM755" s="13">
        <f t="shared" si="1033"/>
        <v>0</v>
      </c>
      <c r="AN755" s="13">
        <f t="shared" si="1033"/>
        <v>0</v>
      </c>
      <c r="AO755" s="13">
        <f t="shared" si="1033"/>
        <v>0</v>
      </c>
      <c r="AP755" s="13">
        <f t="shared" si="1033"/>
        <v>0</v>
      </c>
      <c r="AQ755" s="17">
        <f>AQ756</f>
        <v>6168</v>
      </c>
      <c r="AR755" s="17">
        <f>AR756</f>
        <v>0</v>
      </c>
      <c r="AS755" s="6">
        <f t="shared" si="996"/>
        <v>6168</v>
      </c>
    </row>
    <row r="756" spans="1:45" ht="18.75" hidden="1" x14ac:dyDescent="0.3">
      <c r="A756" s="60" t="s">
        <v>191</v>
      </c>
      <c r="B756" s="16">
        <v>914</v>
      </c>
      <c r="C756" s="16" t="s">
        <v>7</v>
      </c>
      <c r="D756" s="16" t="s">
        <v>8</v>
      </c>
      <c r="E756" s="16" t="s">
        <v>212</v>
      </c>
      <c r="F756" s="16" t="s">
        <v>207</v>
      </c>
      <c r="G756" s="17">
        <v>7340</v>
      </c>
      <c r="H756" s="15"/>
      <c r="I756" s="13"/>
      <c r="J756" s="13"/>
      <c r="K756" s="13"/>
      <c r="L756" s="13"/>
      <c r="M756" s="13">
        <f>G756+I756+J756+K756+L756</f>
        <v>7340</v>
      </c>
      <c r="N756" s="13">
        <f>H756+J756</f>
        <v>0</v>
      </c>
      <c r="O756" s="13"/>
      <c r="P756" s="13"/>
      <c r="Q756" s="13"/>
      <c r="R756" s="13"/>
      <c r="S756" s="13">
        <f>M756+O756+P756+Q756+R756</f>
        <v>7340</v>
      </c>
      <c r="T756" s="13">
        <f>N756+P756</f>
        <v>0</v>
      </c>
      <c r="U756" s="13"/>
      <c r="V756" s="13"/>
      <c r="W756" s="13"/>
      <c r="X756" s="13"/>
      <c r="Y756" s="13">
        <f>S756+U756+V756+W756+X756</f>
        <v>7340</v>
      </c>
      <c r="Z756" s="13">
        <f>T756+V756</f>
        <v>0</v>
      </c>
      <c r="AA756" s="13">
        <v>-1172</v>
      </c>
      <c r="AB756" s="13"/>
      <c r="AC756" s="13"/>
      <c r="AD756" s="13"/>
      <c r="AE756" s="13">
        <f>Y756+AA756+AB756+AC756+AD756</f>
        <v>6168</v>
      </c>
      <c r="AF756" s="13">
        <f>Z756+AB756</f>
        <v>0</v>
      </c>
      <c r="AG756" s="13"/>
      <c r="AH756" s="13"/>
      <c r="AI756" s="13"/>
      <c r="AJ756" s="13"/>
      <c r="AK756" s="81">
        <f>AE756+AG756+AH756+AI756+AJ756</f>
        <v>6168</v>
      </c>
      <c r="AL756" s="81">
        <f>AF756+AH756</f>
        <v>0</v>
      </c>
      <c r="AM756" s="13"/>
      <c r="AN756" s="13"/>
      <c r="AO756" s="13"/>
      <c r="AP756" s="13"/>
      <c r="AQ756" s="13">
        <f>AK756+AM756+AN756+AO756+AP756</f>
        <v>6168</v>
      </c>
      <c r="AR756" s="13">
        <f>AL756+AN756</f>
        <v>0</v>
      </c>
      <c r="AS756" s="6">
        <f t="shared" si="996"/>
        <v>6168</v>
      </c>
    </row>
    <row r="757" spans="1:45" ht="18.75" hidden="1" x14ac:dyDescent="0.3">
      <c r="A757" s="60" t="s">
        <v>493</v>
      </c>
      <c r="B757" s="16">
        <v>914</v>
      </c>
      <c r="C757" s="16" t="s">
        <v>7</v>
      </c>
      <c r="D757" s="16" t="s">
        <v>8</v>
      </c>
      <c r="E757" s="16" t="s">
        <v>494</v>
      </c>
      <c r="F757" s="42"/>
      <c r="G757" s="17">
        <f>G758</f>
        <v>1044</v>
      </c>
      <c r="H757" s="17">
        <f t="shared" ref="H757:R758" si="1034">H758</f>
        <v>0</v>
      </c>
      <c r="I757" s="13">
        <f t="shared" si="1034"/>
        <v>0</v>
      </c>
      <c r="J757" s="13">
        <f t="shared" si="1034"/>
        <v>0</v>
      </c>
      <c r="K757" s="13">
        <f t="shared" si="1034"/>
        <v>0</v>
      </c>
      <c r="L757" s="13">
        <f t="shared" si="1034"/>
        <v>0</v>
      </c>
      <c r="M757" s="17">
        <f t="shared" si="1034"/>
        <v>1044</v>
      </c>
      <c r="N757" s="17">
        <f t="shared" si="1034"/>
        <v>0</v>
      </c>
      <c r="O757" s="13">
        <f t="shared" si="1034"/>
        <v>0</v>
      </c>
      <c r="P757" s="13">
        <f t="shared" si="1034"/>
        <v>0</v>
      </c>
      <c r="Q757" s="13">
        <f t="shared" si="1034"/>
        <v>0</v>
      </c>
      <c r="R757" s="13">
        <f t="shared" si="1034"/>
        <v>0</v>
      </c>
      <c r="S757" s="17">
        <f>S758</f>
        <v>1044</v>
      </c>
      <c r="T757" s="17">
        <f>T758</f>
        <v>0</v>
      </c>
      <c r="U757" s="13">
        <f t="shared" ref="U757:X758" si="1035">U758</f>
        <v>0</v>
      </c>
      <c r="V757" s="13">
        <f t="shared" si="1035"/>
        <v>0</v>
      </c>
      <c r="W757" s="13">
        <f t="shared" si="1035"/>
        <v>0</v>
      </c>
      <c r="X757" s="13">
        <f t="shared" si="1035"/>
        <v>0</v>
      </c>
      <c r="Y757" s="17">
        <f>Y758</f>
        <v>1044</v>
      </c>
      <c r="Z757" s="17">
        <f>Z758</f>
        <v>0</v>
      </c>
      <c r="AA757" s="13">
        <f t="shared" ref="AA757:AD758" si="1036">AA758</f>
        <v>0</v>
      </c>
      <c r="AB757" s="13">
        <f t="shared" si="1036"/>
        <v>0</v>
      </c>
      <c r="AC757" s="13">
        <f t="shared" si="1036"/>
        <v>200</v>
      </c>
      <c r="AD757" s="13">
        <f t="shared" si="1036"/>
        <v>0</v>
      </c>
      <c r="AE757" s="17">
        <f>AE758</f>
        <v>1244</v>
      </c>
      <c r="AF757" s="17">
        <f>AF758</f>
        <v>0</v>
      </c>
      <c r="AG757" s="13">
        <f t="shared" ref="AG757:AJ758" si="1037">AG758</f>
        <v>0</v>
      </c>
      <c r="AH757" s="13">
        <f t="shared" si="1037"/>
        <v>0</v>
      </c>
      <c r="AI757" s="13">
        <f t="shared" si="1037"/>
        <v>0</v>
      </c>
      <c r="AJ757" s="13">
        <f t="shared" si="1037"/>
        <v>0</v>
      </c>
      <c r="AK757" s="85">
        <f>AK758</f>
        <v>1244</v>
      </c>
      <c r="AL757" s="85">
        <f>AL758</f>
        <v>0</v>
      </c>
      <c r="AM757" s="13">
        <f t="shared" ref="AM757:AP758" si="1038">AM758</f>
        <v>0</v>
      </c>
      <c r="AN757" s="13">
        <f t="shared" si="1038"/>
        <v>0</v>
      </c>
      <c r="AO757" s="13">
        <f t="shared" si="1038"/>
        <v>0</v>
      </c>
      <c r="AP757" s="13">
        <f t="shared" si="1038"/>
        <v>0</v>
      </c>
      <c r="AQ757" s="17">
        <f>AQ758</f>
        <v>1244</v>
      </c>
      <c r="AR757" s="17">
        <f>AR758</f>
        <v>0</v>
      </c>
      <c r="AS757" s="6">
        <f t="shared" si="996"/>
        <v>1244</v>
      </c>
    </row>
    <row r="758" spans="1:45" ht="33" hidden="1" x14ac:dyDescent="0.25">
      <c r="A758" s="60" t="s">
        <v>270</v>
      </c>
      <c r="B758" s="16">
        <v>914</v>
      </c>
      <c r="C758" s="16" t="s">
        <v>7</v>
      </c>
      <c r="D758" s="16" t="s">
        <v>8</v>
      </c>
      <c r="E758" s="16" t="s">
        <v>494</v>
      </c>
      <c r="F758" s="16" t="s">
        <v>33</v>
      </c>
      <c r="G758" s="17">
        <f>G759</f>
        <v>1044</v>
      </c>
      <c r="H758" s="17">
        <f t="shared" si="1034"/>
        <v>0</v>
      </c>
      <c r="I758" s="13">
        <f t="shared" si="1034"/>
        <v>0</v>
      </c>
      <c r="J758" s="13">
        <f t="shared" si="1034"/>
        <v>0</v>
      </c>
      <c r="K758" s="13">
        <f t="shared" si="1034"/>
        <v>0</v>
      </c>
      <c r="L758" s="13">
        <f t="shared" si="1034"/>
        <v>0</v>
      </c>
      <c r="M758" s="17">
        <f t="shared" si="1034"/>
        <v>1044</v>
      </c>
      <c r="N758" s="17">
        <f t="shared" si="1034"/>
        <v>0</v>
      </c>
      <c r="O758" s="13">
        <f t="shared" si="1034"/>
        <v>0</v>
      </c>
      <c r="P758" s="13">
        <f t="shared" si="1034"/>
        <v>0</v>
      </c>
      <c r="Q758" s="13">
        <f t="shared" si="1034"/>
        <v>0</v>
      </c>
      <c r="R758" s="13">
        <f t="shared" si="1034"/>
        <v>0</v>
      </c>
      <c r="S758" s="17">
        <f>S759</f>
        <v>1044</v>
      </c>
      <c r="T758" s="17">
        <f>T759</f>
        <v>0</v>
      </c>
      <c r="U758" s="13">
        <f t="shared" si="1035"/>
        <v>0</v>
      </c>
      <c r="V758" s="13">
        <f t="shared" si="1035"/>
        <v>0</v>
      </c>
      <c r="W758" s="13">
        <f t="shared" si="1035"/>
        <v>0</v>
      </c>
      <c r="X758" s="13">
        <f t="shared" si="1035"/>
        <v>0</v>
      </c>
      <c r="Y758" s="17">
        <f>Y759</f>
        <v>1044</v>
      </c>
      <c r="Z758" s="17">
        <f>Z759</f>
        <v>0</v>
      </c>
      <c r="AA758" s="13">
        <f t="shared" si="1036"/>
        <v>0</v>
      </c>
      <c r="AB758" s="13">
        <f t="shared" si="1036"/>
        <v>0</v>
      </c>
      <c r="AC758" s="13">
        <f t="shared" si="1036"/>
        <v>200</v>
      </c>
      <c r="AD758" s="13">
        <f t="shared" si="1036"/>
        <v>0</v>
      </c>
      <c r="AE758" s="17">
        <f>AE759</f>
        <v>1244</v>
      </c>
      <c r="AF758" s="17">
        <f>AF759</f>
        <v>0</v>
      </c>
      <c r="AG758" s="13">
        <f t="shared" si="1037"/>
        <v>0</v>
      </c>
      <c r="AH758" s="13">
        <f t="shared" si="1037"/>
        <v>0</v>
      </c>
      <c r="AI758" s="13">
        <f t="shared" si="1037"/>
        <v>0</v>
      </c>
      <c r="AJ758" s="13">
        <f t="shared" si="1037"/>
        <v>0</v>
      </c>
      <c r="AK758" s="85">
        <f>AK759</f>
        <v>1244</v>
      </c>
      <c r="AL758" s="85">
        <f>AL759</f>
        <v>0</v>
      </c>
      <c r="AM758" s="13">
        <f t="shared" si="1038"/>
        <v>0</v>
      </c>
      <c r="AN758" s="13">
        <f t="shared" si="1038"/>
        <v>0</v>
      </c>
      <c r="AO758" s="13">
        <f t="shared" si="1038"/>
        <v>0</v>
      </c>
      <c r="AP758" s="13">
        <f t="shared" si="1038"/>
        <v>0</v>
      </c>
      <c r="AQ758" s="17">
        <f>AQ759</f>
        <v>1244</v>
      </c>
      <c r="AR758" s="17">
        <f>AR759</f>
        <v>0</v>
      </c>
      <c r="AS758" s="6">
        <f t="shared" si="996"/>
        <v>1244</v>
      </c>
    </row>
    <row r="759" spans="1:45" ht="33.75" hidden="1" x14ac:dyDescent="0.3">
      <c r="A759" s="60" t="s">
        <v>39</v>
      </c>
      <c r="B759" s="16">
        <v>914</v>
      </c>
      <c r="C759" s="16" t="s">
        <v>7</v>
      </c>
      <c r="D759" s="16" t="s">
        <v>8</v>
      </c>
      <c r="E759" s="16" t="s">
        <v>494</v>
      </c>
      <c r="F759" s="16" t="s">
        <v>40</v>
      </c>
      <c r="G759" s="13">
        <v>1044</v>
      </c>
      <c r="H759" s="15"/>
      <c r="I759" s="13"/>
      <c r="J759" s="13"/>
      <c r="K759" s="13"/>
      <c r="L759" s="13"/>
      <c r="M759" s="13">
        <f>G759+I759+J759+K759+L759</f>
        <v>1044</v>
      </c>
      <c r="N759" s="13">
        <f>H759+J759</f>
        <v>0</v>
      </c>
      <c r="O759" s="13"/>
      <c r="P759" s="13"/>
      <c r="Q759" s="13"/>
      <c r="R759" s="13"/>
      <c r="S759" s="13">
        <f>M759+O759+P759+Q759+R759</f>
        <v>1044</v>
      </c>
      <c r="T759" s="13">
        <f>N759+P759</f>
        <v>0</v>
      </c>
      <c r="U759" s="13"/>
      <c r="V759" s="13"/>
      <c r="W759" s="13"/>
      <c r="X759" s="13"/>
      <c r="Y759" s="13">
        <f>S759+U759+V759+W759+X759</f>
        <v>1044</v>
      </c>
      <c r="Z759" s="13">
        <f>T759+V759</f>
        <v>0</v>
      </c>
      <c r="AA759" s="13"/>
      <c r="AB759" s="13"/>
      <c r="AC759" s="13">
        <v>200</v>
      </c>
      <c r="AD759" s="13"/>
      <c r="AE759" s="13">
        <f>Y759+AA759+AB759+AC759+AD759</f>
        <v>1244</v>
      </c>
      <c r="AF759" s="13">
        <f>Z759+AB759</f>
        <v>0</v>
      </c>
      <c r="AG759" s="13"/>
      <c r="AH759" s="13"/>
      <c r="AI759" s="13"/>
      <c r="AJ759" s="13"/>
      <c r="AK759" s="81">
        <f>AE759+AG759+AH759+AI759+AJ759</f>
        <v>1244</v>
      </c>
      <c r="AL759" s="81">
        <f>AF759+AH759</f>
        <v>0</v>
      </c>
      <c r="AM759" s="13"/>
      <c r="AN759" s="13"/>
      <c r="AO759" s="13"/>
      <c r="AP759" s="13"/>
      <c r="AQ759" s="13">
        <f>AK759+AM759+AN759+AO759+AP759</f>
        <v>1244</v>
      </c>
      <c r="AR759" s="13">
        <f>AL759+AN759</f>
        <v>0</v>
      </c>
      <c r="AS759" s="6">
        <f t="shared" si="996"/>
        <v>1244</v>
      </c>
    </row>
    <row r="760" spans="1:45" ht="18.75" hidden="1" x14ac:dyDescent="0.3">
      <c r="A760" s="60"/>
      <c r="B760" s="16"/>
      <c r="C760" s="16"/>
      <c r="D760" s="16"/>
      <c r="E760" s="16"/>
      <c r="F760" s="16"/>
      <c r="G760" s="13"/>
      <c r="H760" s="15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81"/>
      <c r="AL760" s="81"/>
      <c r="AM760" s="13"/>
      <c r="AN760" s="13"/>
      <c r="AO760" s="13"/>
      <c r="AP760" s="13"/>
      <c r="AQ760" s="13"/>
      <c r="AR760" s="13"/>
      <c r="AS760" s="6">
        <f t="shared" si="996"/>
        <v>0</v>
      </c>
    </row>
    <row r="761" spans="1:45" ht="18.75" hidden="1" x14ac:dyDescent="0.3">
      <c r="A761" s="59" t="s">
        <v>521</v>
      </c>
      <c r="B761" s="14">
        <v>914</v>
      </c>
      <c r="C761" s="14" t="s">
        <v>7</v>
      </c>
      <c r="D761" s="14" t="s">
        <v>87</v>
      </c>
      <c r="E761" s="14"/>
      <c r="F761" s="14"/>
      <c r="G761" s="32">
        <f>G762</f>
        <v>9404</v>
      </c>
      <c r="H761" s="32">
        <f t="shared" ref="H761:R765" si="1039">H762</f>
        <v>0</v>
      </c>
      <c r="I761" s="13">
        <f t="shared" si="1039"/>
        <v>0</v>
      </c>
      <c r="J761" s="13">
        <f t="shared" si="1039"/>
        <v>0</v>
      </c>
      <c r="K761" s="13">
        <f t="shared" si="1039"/>
        <v>0</v>
      </c>
      <c r="L761" s="13">
        <f t="shared" si="1039"/>
        <v>0</v>
      </c>
      <c r="M761" s="32">
        <f t="shared" si="1039"/>
        <v>9404</v>
      </c>
      <c r="N761" s="32">
        <f t="shared" si="1039"/>
        <v>0</v>
      </c>
      <c r="O761" s="13">
        <f t="shared" si="1039"/>
        <v>0</v>
      </c>
      <c r="P761" s="13">
        <f t="shared" si="1039"/>
        <v>0</v>
      </c>
      <c r="Q761" s="13">
        <f t="shared" si="1039"/>
        <v>0</v>
      </c>
      <c r="R761" s="13">
        <f t="shared" si="1039"/>
        <v>0</v>
      </c>
      <c r="S761" s="32">
        <f t="shared" ref="S761:AH765" si="1040">S762</f>
        <v>9404</v>
      </c>
      <c r="T761" s="32">
        <f t="shared" si="1040"/>
        <v>0</v>
      </c>
      <c r="U761" s="13">
        <f t="shared" si="1040"/>
        <v>0</v>
      </c>
      <c r="V761" s="13">
        <f t="shared" si="1040"/>
        <v>0</v>
      </c>
      <c r="W761" s="13">
        <f t="shared" si="1040"/>
        <v>0</v>
      </c>
      <c r="X761" s="13">
        <f t="shared" si="1040"/>
        <v>0</v>
      </c>
      <c r="Y761" s="32">
        <f t="shared" si="1040"/>
        <v>9404</v>
      </c>
      <c r="Z761" s="32">
        <f t="shared" si="1040"/>
        <v>0</v>
      </c>
      <c r="AA761" s="32">
        <f t="shared" si="1040"/>
        <v>-200</v>
      </c>
      <c r="AB761" s="13">
        <f t="shared" si="1040"/>
        <v>0</v>
      </c>
      <c r="AC761" s="13">
        <f t="shared" si="1040"/>
        <v>0</v>
      </c>
      <c r="AD761" s="18">
        <f t="shared" si="1040"/>
        <v>0</v>
      </c>
      <c r="AE761" s="32">
        <f t="shared" si="1040"/>
        <v>9204</v>
      </c>
      <c r="AF761" s="32">
        <f t="shared" si="1040"/>
        <v>0</v>
      </c>
      <c r="AG761" s="32">
        <f t="shared" si="1040"/>
        <v>0</v>
      </c>
      <c r="AH761" s="13">
        <f t="shared" si="1040"/>
        <v>0</v>
      </c>
      <c r="AI761" s="13">
        <f t="shared" ref="AG761:AR765" si="1041">AI762</f>
        <v>0</v>
      </c>
      <c r="AJ761" s="18">
        <f t="shared" si="1041"/>
        <v>0</v>
      </c>
      <c r="AK761" s="91">
        <f t="shared" si="1041"/>
        <v>9204</v>
      </c>
      <c r="AL761" s="91">
        <f t="shared" si="1041"/>
        <v>0</v>
      </c>
      <c r="AM761" s="32">
        <f t="shared" si="1041"/>
        <v>0</v>
      </c>
      <c r="AN761" s="13">
        <f t="shared" si="1041"/>
        <v>0</v>
      </c>
      <c r="AO761" s="13">
        <f t="shared" si="1041"/>
        <v>0</v>
      </c>
      <c r="AP761" s="18">
        <f t="shared" si="1041"/>
        <v>0</v>
      </c>
      <c r="AQ761" s="32">
        <f t="shared" si="1041"/>
        <v>9204</v>
      </c>
      <c r="AR761" s="32">
        <f t="shared" si="1041"/>
        <v>0</v>
      </c>
      <c r="AS761" s="6">
        <f t="shared" si="996"/>
        <v>9204</v>
      </c>
    </row>
    <row r="762" spans="1:45" ht="39.75" hidden="1" customHeight="1" x14ac:dyDescent="0.25">
      <c r="A762" s="60" t="s">
        <v>500</v>
      </c>
      <c r="B762" s="16">
        <v>914</v>
      </c>
      <c r="C762" s="16" t="s">
        <v>7</v>
      </c>
      <c r="D762" s="16" t="s">
        <v>87</v>
      </c>
      <c r="E762" s="16" t="s">
        <v>253</v>
      </c>
      <c r="F762" s="19"/>
      <c r="G762" s="17">
        <f>G763</f>
        <v>9404</v>
      </c>
      <c r="H762" s="17">
        <f t="shared" si="1039"/>
        <v>0</v>
      </c>
      <c r="I762" s="13">
        <f t="shared" si="1039"/>
        <v>0</v>
      </c>
      <c r="J762" s="13">
        <f t="shared" si="1039"/>
        <v>0</v>
      </c>
      <c r="K762" s="13">
        <f t="shared" si="1039"/>
        <v>0</v>
      </c>
      <c r="L762" s="13">
        <f t="shared" si="1039"/>
        <v>0</v>
      </c>
      <c r="M762" s="17">
        <f t="shared" si="1039"/>
        <v>9404</v>
      </c>
      <c r="N762" s="17">
        <f t="shared" si="1039"/>
        <v>0</v>
      </c>
      <c r="O762" s="13">
        <f t="shared" si="1039"/>
        <v>0</v>
      </c>
      <c r="P762" s="13">
        <f t="shared" si="1039"/>
        <v>0</v>
      </c>
      <c r="Q762" s="13">
        <f t="shared" si="1039"/>
        <v>0</v>
      </c>
      <c r="R762" s="13">
        <f t="shared" si="1039"/>
        <v>0</v>
      </c>
      <c r="S762" s="17">
        <f t="shared" si="1040"/>
        <v>9404</v>
      </c>
      <c r="T762" s="17">
        <f t="shared" si="1040"/>
        <v>0</v>
      </c>
      <c r="U762" s="13">
        <f t="shared" si="1040"/>
        <v>0</v>
      </c>
      <c r="V762" s="13">
        <f t="shared" si="1040"/>
        <v>0</v>
      </c>
      <c r="W762" s="13">
        <f t="shared" si="1040"/>
        <v>0</v>
      </c>
      <c r="X762" s="13">
        <f t="shared" si="1040"/>
        <v>0</v>
      </c>
      <c r="Y762" s="17">
        <f t="shared" si="1040"/>
        <v>9404</v>
      </c>
      <c r="Z762" s="17">
        <f t="shared" si="1040"/>
        <v>0</v>
      </c>
      <c r="AA762" s="13">
        <f t="shared" si="1040"/>
        <v>-200</v>
      </c>
      <c r="AB762" s="13">
        <f t="shared" si="1040"/>
        <v>0</v>
      </c>
      <c r="AC762" s="13">
        <f t="shared" si="1040"/>
        <v>0</v>
      </c>
      <c r="AD762" s="13">
        <f t="shared" si="1040"/>
        <v>0</v>
      </c>
      <c r="AE762" s="17">
        <f t="shared" si="1040"/>
        <v>9204</v>
      </c>
      <c r="AF762" s="17">
        <f t="shared" si="1040"/>
        <v>0</v>
      </c>
      <c r="AG762" s="13">
        <f t="shared" si="1041"/>
        <v>0</v>
      </c>
      <c r="AH762" s="13">
        <f t="shared" si="1041"/>
        <v>0</v>
      </c>
      <c r="AI762" s="13">
        <f t="shared" si="1041"/>
        <v>0</v>
      </c>
      <c r="AJ762" s="13">
        <f t="shared" si="1041"/>
        <v>0</v>
      </c>
      <c r="AK762" s="85">
        <f t="shared" si="1041"/>
        <v>9204</v>
      </c>
      <c r="AL762" s="85">
        <f t="shared" si="1041"/>
        <v>0</v>
      </c>
      <c r="AM762" s="13">
        <f t="shared" si="1041"/>
        <v>0</v>
      </c>
      <c r="AN762" s="13">
        <f t="shared" si="1041"/>
        <v>0</v>
      </c>
      <c r="AO762" s="13">
        <f t="shared" si="1041"/>
        <v>0</v>
      </c>
      <c r="AP762" s="13">
        <f t="shared" si="1041"/>
        <v>0</v>
      </c>
      <c r="AQ762" s="17">
        <f t="shared" si="1041"/>
        <v>9204</v>
      </c>
      <c r="AR762" s="17">
        <f t="shared" si="1041"/>
        <v>0</v>
      </c>
      <c r="AS762" s="6">
        <f t="shared" si="996"/>
        <v>9204</v>
      </c>
    </row>
    <row r="763" spans="1:45" hidden="1" x14ac:dyDescent="0.25">
      <c r="A763" s="60" t="s">
        <v>15</v>
      </c>
      <c r="B763" s="16">
        <v>914</v>
      </c>
      <c r="C763" s="16" t="s">
        <v>7</v>
      </c>
      <c r="D763" s="16" t="s">
        <v>87</v>
      </c>
      <c r="E763" s="16" t="s">
        <v>256</v>
      </c>
      <c r="F763" s="19"/>
      <c r="G763" s="17">
        <f>G764</f>
        <v>9404</v>
      </c>
      <c r="H763" s="17">
        <f t="shared" si="1039"/>
        <v>0</v>
      </c>
      <c r="I763" s="13">
        <f t="shared" si="1039"/>
        <v>0</v>
      </c>
      <c r="J763" s="13">
        <f t="shared" si="1039"/>
        <v>0</v>
      </c>
      <c r="K763" s="13">
        <f t="shared" si="1039"/>
        <v>0</v>
      </c>
      <c r="L763" s="13">
        <f t="shared" si="1039"/>
        <v>0</v>
      </c>
      <c r="M763" s="17">
        <f t="shared" si="1039"/>
        <v>9404</v>
      </c>
      <c r="N763" s="17">
        <f t="shared" si="1039"/>
        <v>0</v>
      </c>
      <c r="O763" s="13">
        <f t="shared" si="1039"/>
        <v>0</v>
      </c>
      <c r="P763" s="13">
        <f t="shared" si="1039"/>
        <v>0</v>
      </c>
      <c r="Q763" s="13">
        <f t="shared" si="1039"/>
        <v>0</v>
      </c>
      <c r="R763" s="13">
        <f t="shared" si="1039"/>
        <v>0</v>
      </c>
      <c r="S763" s="17">
        <f t="shared" si="1040"/>
        <v>9404</v>
      </c>
      <c r="T763" s="17">
        <f t="shared" si="1040"/>
        <v>0</v>
      </c>
      <c r="U763" s="13">
        <f t="shared" si="1040"/>
        <v>0</v>
      </c>
      <c r="V763" s="13">
        <f t="shared" si="1040"/>
        <v>0</v>
      </c>
      <c r="W763" s="13">
        <f t="shared" si="1040"/>
        <v>0</v>
      </c>
      <c r="X763" s="13">
        <f t="shared" si="1040"/>
        <v>0</v>
      </c>
      <c r="Y763" s="17">
        <f t="shared" si="1040"/>
        <v>9404</v>
      </c>
      <c r="Z763" s="17">
        <f t="shared" si="1040"/>
        <v>0</v>
      </c>
      <c r="AA763" s="13">
        <f t="shared" si="1040"/>
        <v>-200</v>
      </c>
      <c r="AB763" s="13">
        <f t="shared" si="1040"/>
        <v>0</v>
      </c>
      <c r="AC763" s="13">
        <f t="shared" si="1040"/>
        <v>0</v>
      </c>
      <c r="AD763" s="13">
        <f t="shared" si="1040"/>
        <v>0</v>
      </c>
      <c r="AE763" s="17">
        <f t="shared" si="1040"/>
        <v>9204</v>
      </c>
      <c r="AF763" s="17">
        <f t="shared" si="1040"/>
        <v>0</v>
      </c>
      <c r="AG763" s="13">
        <f t="shared" si="1041"/>
        <v>0</v>
      </c>
      <c r="AH763" s="13">
        <f t="shared" si="1041"/>
        <v>0</v>
      </c>
      <c r="AI763" s="13">
        <f t="shared" si="1041"/>
        <v>0</v>
      </c>
      <c r="AJ763" s="13">
        <f t="shared" si="1041"/>
        <v>0</v>
      </c>
      <c r="AK763" s="85">
        <f t="shared" si="1041"/>
        <v>9204</v>
      </c>
      <c r="AL763" s="85">
        <f t="shared" si="1041"/>
        <v>0</v>
      </c>
      <c r="AM763" s="13">
        <f t="shared" si="1041"/>
        <v>0</v>
      </c>
      <c r="AN763" s="13">
        <f t="shared" si="1041"/>
        <v>0</v>
      </c>
      <c r="AO763" s="13">
        <f t="shared" si="1041"/>
        <v>0</v>
      </c>
      <c r="AP763" s="13">
        <f t="shared" si="1041"/>
        <v>0</v>
      </c>
      <c r="AQ763" s="17">
        <f t="shared" si="1041"/>
        <v>9204</v>
      </c>
      <c r="AR763" s="17">
        <f t="shared" si="1041"/>
        <v>0</v>
      </c>
      <c r="AS763" s="6">
        <f t="shared" si="996"/>
        <v>9204</v>
      </c>
    </row>
    <row r="764" spans="1:45" hidden="1" x14ac:dyDescent="0.25">
      <c r="A764" s="60" t="s">
        <v>191</v>
      </c>
      <c r="B764" s="16">
        <v>914</v>
      </c>
      <c r="C764" s="16" t="s">
        <v>7</v>
      </c>
      <c r="D764" s="16" t="s">
        <v>87</v>
      </c>
      <c r="E764" s="16" t="s">
        <v>534</v>
      </c>
      <c r="F764" s="19"/>
      <c r="G764" s="17">
        <f>G765</f>
        <v>9404</v>
      </c>
      <c r="H764" s="17">
        <f t="shared" si="1039"/>
        <v>0</v>
      </c>
      <c r="I764" s="13">
        <f t="shared" si="1039"/>
        <v>0</v>
      </c>
      <c r="J764" s="13">
        <f t="shared" si="1039"/>
        <v>0</v>
      </c>
      <c r="K764" s="13">
        <f t="shared" si="1039"/>
        <v>0</v>
      </c>
      <c r="L764" s="13">
        <f t="shared" si="1039"/>
        <v>0</v>
      </c>
      <c r="M764" s="17">
        <f t="shared" si="1039"/>
        <v>9404</v>
      </c>
      <c r="N764" s="17">
        <f t="shared" si="1039"/>
        <v>0</v>
      </c>
      <c r="O764" s="13">
        <f t="shared" si="1039"/>
        <v>0</v>
      </c>
      <c r="P764" s="13">
        <f t="shared" si="1039"/>
        <v>0</v>
      </c>
      <c r="Q764" s="13">
        <f t="shared" si="1039"/>
        <v>0</v>
      </c>
      <c r="R764" s="13">
        <f t="shared" si="1039"/>
        <v>0</v>
      </c>
      <c r="S764" s="17">
        <f t="shared" si="1040"/>
        <v>9404</v>
      </c>
      <c r="T764" s="17">
        <f t="shared" si="1040"/>
        <v>0</v>
      </c>
      <c r="U764" s="13">
        <f t="shared" si="1040"/>
        <v>0</v>
      </c>
      <c r="V764" s="13">
        <f t="shared" si="1040"/>
        <v>0</v>
      </c>
      <c r="W764" s="13">
        <f t="shared" si="1040"/>
        <v>0</v>
      </c>
      <c r="X764" s="13">
        <f t="shared" si="1040"/>
        <v>0</v>
      </c>
      <c r="Y764" s="17">
        <f t="shared" si="1040"/>
        <v>9404</v>
      </c>
      <c r="Z764" s="17">
        <f t="shared" si="1040"/>
        <v>0</v>
      </c>
      <c r="AA764" s="13">
        <f t="shared" si="1040"/>
        <v>-200</v>
      </c>
      <c r="AB764" s="13">
        <f t="shared" si="1040"/>
        <v>0</v>
      </c>
      <c r="AC764" s="13">
        <f t="shared" si="1040"/>
        <v>0</v>
      </c>
      <c r="AD764" s="13">
        <f t="shared" si="1040"/>
        <v>0</v>
      </c>
      <c r="AE764" s="17">
        <f t="shared" si="1040"/>
        <v>9204</v>
      </c>
      <c r="AF764" s="17">
        <f t="shared" si="1040"/>
        <v>0</v>
      </c>
      <c r="AG764" s="13">
        <f t="shared" si="1041"/>
        <v>0</v>
      </c>
      <c r="AH764" s="13">
        <f t="shared" si="1041"/>
        <v>0</v>
      </c>
      <c r="AI764" s="13">
        <f t="shared" si="1041"/>
        <v>0</v>
      </c>
      <c r="AJ764" s="13">
        <f t="shared" si="1041"/>
        <v>0</v>
      </c>
      <c r="AK764" s="85">
        <f t="shared" si="1041"/>
        <v>9204</v>
      </c>
      <c r="AL764" s="85">
        <f t="shared" si="1041"/>
        <v>0</v>
      </c>
      <c r="AM764" s="13">
        <f t="shared" si="1041"/>
        <v>0</v>
      </c>
      <c r="AN764" s="13">
        <f t="shared" si="1041"/>
        <v>0</v>
      </c>
      <c r="AO764" s="13">
        <f t="shared" si="1041"/>
        <v>0</v>
      </c>
      <c r="AP764" s="13">
        <f t="shared" si="1041"/>
        <v>0</v>
      </c>
      <c r="AQ764" s="17">
        <f t="shared" si="1041"/>
        <v>9204</v>
      </c>
      <c r="AR764" s="17">
        <f t="shared" si="1041"/>
        <v>0</v>
      </c>
      <c r="AS764" s="6">
        <f t="shared" si="996"/>
        <v>9204</v>
      </c>
    </row>
    <row r="765" spans="1:45" ht="33" hidden="1" x14ac:dyDescent="0.25">
      <c r="A765" s="60" t="s">
        <v>205</v>
      </c>
      <c r="B765" s="16">
        <v>914</v>
      </c>
      <c r="C765" s="16" t="s">
        <v>7</v>
      </c>
      <c r="D765" s="16" t="s">
        <v>87</v>
      </c>
      <c r="E765" s="16" t="s">
        <v>534</v>
      </c>
      <c r="F765" s="16" t="s">
        <v>206</v>
      </c>
      <c r="G765" s="17">
        <f>G766</f>
        <v>9404</v>
      </c>
      <c r="H765" s="17">
        <f t="shared" si="1039"/>
        <v>0</v>
      </c>
      <c r="I765" s="13">
        <f t="shared" si="1039"/>
        <v>0</v>
      </c>
      <c r="J765" s="13">
        <f t="shared" si="1039"/>
        <v>0</v>
      </c>
      <c r="K765" s="13">
        <f t="shared" si="1039"/>
        <v>0</v>
      </c>
      <c r="L765" s="13">
        <f t="shared" si="1039"/>
        <v>0</v>
      </c>
      <c r="M765" s="17">
        <f t="shared" si="1039"/>
        <v>9404</v>
      </c>
      <c r="N765" s="17">
        <f t="shared" si="1039"/>
        <v>0</v>
      </c>
      <c r="O765" s="13">
        <f t="shared" si="1039"/>
        <v>0</v>
      </c>
      <c r="P765" s="13">
        <f t="shared" si="1039"/>
        <v>0</v>
      </c>
      <c r="Q765" s="13">
        <f t="shared" si="1039"/>
        <v>0</v>
      </c>
      <c r="R765" s="13">
        <f t="shared" si="1039"/>
        <v>0</v>
      </c>
      <c r="S765" s="17">
        <f t="shared" si="1040"/>
        <v>9404</v>
      </c>
      <c r="T765" s="17">
        <f t="shared" si="1040"/>
        <v>0</v>
      </c>
      <c r="U765" s="13">
        <f t="shared" si="1040"/>
        <v>0</v>
      </c>
      <c r="V765" s="13">
        <f t="shared" si="1040"/>
        <v>0</v>
      </c>
      <c r="W765" s="13">
        <f t="shared" si="1040"/>
        <v>0</v>
      </c>
      <c r="X765" s="13">
        <f t="shared" si="1040"/>
        <v>0</v>
      </c>
      <c r="Y765" s="17">
        <f t="shared" si="1040"/>
        <v>9404</v>
      </c>
      <c r="Z765" s="17">
        <f t="shared" si="1040"/>
        <v>0</v>
      </c>
      <c r="AA765" s="13">
        <f t="shared" si="1040"/>
        <v>-200</v>
      </c>
      <c r="AB765" s="13">
        <f t="shared" si="1040"/>
        <v>0</v>
      </c>
      <c r="AC765" s="13">
        <f t="shared" si="1040"/>
        <v>0</v>
      </c>
      <c r="AD765" s="13">
        <f t="shared" si="1040"/>
        <v>0</v>
      </c>
      <c r="AE765" s="17">
        <f t="shared" si="1040"/>
        <v>9204</v>
      </c>
      <c r="AF765" s="17">
        <f t="shared" si="1040"/>
        <v>0</v>
      </c>
      <c r="AG765" s="13">
        <f t="shared" si="1041"/>
        <v>0</v>
      </c>
      <c r="AH765" s="13">
        <f t="shared" si="1041"/>
        <v>0</v>
      </c>
      <c r="AI765" s="13">
        <f t="shared" si="1041"/>
        <v>0</v>
      </c>
      <c r="AJ765" s="13">
        <f t="shared" si="1041"/>
        <v>0</v>
      </c>
      <c r="AK765" s="85">
        <f t="shared" si="1041"/>
        <v>9204</v>
      </c>
      <c r="AL765" s="85">
        <f t="shared" si="1041"/>
        <v>0</v>
      </c>
      <c r="AM765" s="13">
        <f t="shared" si="1041"/>
        <v>0</v>
      </c>
      <c r="AN765" s="13">
        <f t="shared" si="1041"/>
        <v>0</v>
      </c>
      <c r="AO765" s="13">
        <f t="shared" si="1041"/>
        <v>0</v>
      </c>
      <c r="AP765" s="13">
        <f t="shared" si="1041"/>
        <v>0</v>
      </c>
      <c r="AQ765" s="17">
        <f t="shared" si="1041"/>
        <v>9204</v>
      </c>
      <c r="AR765" s="17">
        <f t="shared" si="1041"/>
        <v>0</v>
      </c>
      <c r="AS765" s="6">
        <f t="shared" si="996"/>
        <v>9204</v>
      </c>
    </row>
    <row r="766" spans="1:45" ht="18.75" hidden="1" x14ac:dyDescent="0.3">
      <c r="A766" s="60" t="s">
        <v>191</v>
      </c>
      <c r="B766" s="16">
        <v>914</v>
      </c>
      <c r="C766" s="16" t="s">
        <v>7</v>
      </c>
      <c r="D766" s="16" t="s">
        <v>87</v>
      </c>
      <c r="E766" s="16" t="s">
        <v>534</v>
      </c>
      <c r="F766" s="16" t="s">
        <v>207</v>
      </c>
      <c r="G766" s="17">
        <v>9404</v>
      </c>
      <c r="H766" s="15"/>
      <c r="I766" s="13"/>
      <c r="J766" s="13"/>
      <c r="K766" s="13"/>
      <c r="L766" s="13"/>
      <c r="M766" s="13">
        <f>G766+I766+J766+K766+L766</f>
        <v>9404</v>
      </c>
      <c r="N766" s="13">
        <f>H766+J766</f>
        <v>0</v>
      </c>
      <c r="O766" s="13"/>
      <c r="P766" s="13"/>
      <c r="Q766" s="13"/>
      <c r="R766" s="13"/>
      <c r="S766" s="13">
        <f>M766+O766+P766+Q766+R766</f>
        <v>9404</v>
      </c>
      <c r="T766" s="13">
        <f>N766+P766</f>
        <v>0</v>
      </c>
      <c r="U766" s="13"/>
      <c r="V766" s="13"/>
      <c r="W766" s="13"/>
      <c r="X766" s="13"/>
      <c r="Y766" s="13">
        <f>S766+U766+V766+W766+X766</f>
        <v>9404</v>
      </c>
      <c r="Z766" s="13">
        <f>T766+V766</f>
        <v>0</v>
      </c>
      <c r="AA766" s="13">
        <v>-200</v>
      </c>
      <c r="AB766" s="13"/>
      <c r="AC766" s="13"/>
      <c r="AD766" s="13"/>
      <c r="AE766" s="13">
        <f>Y766+AA766+AB766+AC766+AD766</f>
        <v>9204</v>
      </c>
      <c r="AF766" s="13">
        <f>Z766+AB766</f>
        <v>0</v>
      </c>
      <c r="AG766" s="13"/>
      <c r="AH766" s="13"/>
      <c r="AI766" s="13"/>
      <c r="AJ766" s="13"/>
      <c r="AK766" s="81">
        <f>AE766+AG766+AH766+AI766+AJ766</f>
        <v>9204</v>
      </c>
      <c r="AL766" s="81">
        <f>AF766+AH766</f>
        <v>0</v>
      </c>
      <c r="AM766" s="13"/>
      <c r="AN766" s="13"/>
      <c r="AO766" s="13"/>
      <c r="AP766" s="13"/>
      <c r="AQ766" s="13">
        <f>AK766+AM766+AN766+AO766+AP766</f>
        <v>9204</v>
      </c>
      <c r="AR766" s="13">
        <f>AL766+AN766</f>
        <v>0</v>
      </c>
      <c r="AS766" s="6">
        <f t="shared" si="996"/>
        <v>9204</v>
      </c>
    </row>
    <row r="767" spans="1:45" ht="18.75" hidden="1" x14ac:dyDescent="0.3">
      <c r="A767" s="60"/>
      <c r="B767" s="16"/>
      <c r="C767" s="16"/>
      <c r="D767" s="16"/>
      <c r="E767" s="16"/>
      <c r="F767" s="16"/>
      <c r="G767" s="17"/>
      <c r="H767" s="15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81"/>
      <c r="AL767" s="81"/>
      <c r="AM767" s="13"/>
      <c r="AN767" s="13"/>
      <c r="AO767" s="13"/>
      <c r="AP767" s="13"/>
      <c r="AQ767" s="13"/>
      <c r="AR767" s="13"/>
      <c r="AS767" s="6">
        <f t="shared" si="996"/>
        <v>0</v>
      </c>
    </row>
    <row r="768" spans="1:45" ht="18.75" hidden="1" x14ac:dyDescent="0.3">
      <c r="A768" s="59" t="s">
        <v>20</v>
      </c>
      <c r="B768" s="14" t="s">
        <v>527</v>
      </c>
      <c r="C768" s="14" t="s">
        <v>21</v>
      </c>
      <c r="D768" s="14" t="s">
        <v>22</v>
      </c>
      <c r="E768" s="14"/>
      <c r="F768" s="14"/>
      <c r="G768" s="32"/>
      <c r="H768" s="32"/>
      <c r="I768" s="13"/>
      <c r="J768" s="13"/>
      <c r="K768" s="13"/>
      <c r="L768" s="13"/>
      <c r="M768" s="32"/>
      <c r="N768" s="32"/>
      <c r="O768" s="23">
        <f t="shared" ref="O768:AR768" si="1042">O769</f>
        <v>0</v>
      </c>
      <c r="P768" s="23">
        <f t="shared" si="1042"/>
        <v>11100</v>
      </c>
      <c r="Q768" s="23">
        <f t="shared" si="1042"/>
        <v>94447</v>
      </c>
      <c r="R768" s="23">
        <f t="shared" si="1042"/>
        <v>0</v>
      </c>
      <c r="S768" s="23">
        <f t="shared" si="1042"/>
        <v>105547</v>
      </c>
      <c r="T768" s="23">
        <f t="shared" si="1042"/>
        <v>11100</v>
      </c>
      <c r="U768" s="23">
        <f t="shared" si="1042"/>
        <v>0</v>
      </c>
      <c r="V768" s="23">
        <f t="shared" si="1042"/>
        <v>0</v>
      </c>
      <c r="W768" s="23">
        <f t="shared" si="1042"/>
        <v>0</v>
      </c>
      <c r="X768" s="23">
        <f t="shared" si="1042"/>
        <v>0</v>
      </c>
      <c r="Y768" s="23">
        <f t="shared" si="1042"/>
        <v>105547</v>
      </c>
      <c r="Z768" s="23">
        <f t="shared" si="1042"/>
        <v>11100</v>
      </c>
      <c r="AA768" s="23">
        <f t="shared" si="1042"/>
        <v>0</v>
      </c>
      <c r="AB768" s="23">
        <f t="shared" si="1042"/>
        <v>0</v>
      </c>
      <c r="AC768" s="23">
        <f t="shared" si="1042"/>
        <v>0</v>
      </c>
      <c r="AD768" s="23">
        <f t="shared" si="1042"/>
        <v>0</v>
      </c>
      <c r="AE768" s="23">
        <f t="shared" si="1042"/>
        <v>105547</v>
      </c>
      <c r="AF768" s="23">
        <f t="shared" si="1042"/>
        <v>11100</v>
      </c>
      <c r="AG768" s="23">
        <f t="shared" si="1042"/>
        <v>0</v>
      </c>
      <c r="AH768" s="23">
        <f t="shared" si="1042"/>
        <v>0</v>
      </c>
      <c r="AI768" s="23">
        <f t="shared" si="1042"/>
        <v>0</v>
      </c>
      <c r="AJ768" s="23">
        <f t="shared" si="1042"/>
        <v>0</v>
      </c>
      <c r="AK768" s="89">
        <f t="shared" si="1042"/>
        <v>105547</v>
      </c>
      <c r="AL768" s="89">
        <f t="shared" si="1042"/>
        <v>11100</v>
      </c>
      <c r="AM768" s="23">
        <f t="shared" si="1042"/>
        <v>0</v>
      </c>
      <c r="AN768" s="23">
        <f t="shared" si="1042"/>
        <v>0</v>
      </c>
      <c r="AO768" s="23">
        <f t="shared" si="1042"/>
        <v>0</v>
      </c>
      <c r="AP768" s="23">
        <f t="shared" si="1042"/>
        <v>0</v>
      </c>
      <c r="AQ768" s="23">
        <f t="shared" si="1042"/>
        <v>105547</v>
      </c>
      <c r="AR768" s="23">
        <f t="shared" si="1042"/>
        <v>11100</v>
      </c>
      <c r="AS768" s="6">
        <f t="shared" si="996"/>
        <v>94447</v>
      </c>
    </row>
    <row r="769" spans="1:45" ht="33.75" hidden="1" x14ac:dyDescent="0.3">
      <c r="A769" s="60" t="s">
        <v>9</v>
      </c>
      <c r="B769" s="16" t="s">
        <v>527</v>
      </c>
      <c r="C769" s="16" t="s">
        <v>21</v>
      </c>
      <c r="D769" s="16" t="s">
        <v>22</v>
      </c>
      <c r="E769" s="16" t="s">
        <v>41</v>
      </c>
      <c r="F769" s="16"/>
      <c r="G769" s="17"/>
      <c r="H769" s="15"/>
      <c r="I769" s="13"/>
      <c r="J769" s="13"/>
      <c r="K769" s="13"/>
      <c r="L769" s="13"/>
      <c r="M769" s="13"/>
      <c r="N769" s="13"/>
      <c r="O769" s="13">
        <f t="shared" ref="O769:T769" si="1043">O771+O774+O778</f>
        <v>0</v>
      </c>
      <c r="P769" s="13">
        <f t="shared" si="1043"/>
        <v>11100</v>
      </c>
      <c r="Q769" s="13">
        <f t="shared" si="1043"/>
        <v>94447</v>
      </c>
      <c r="R769" s="13">
        <f t="shared" si="1043"/>
        <v>0</v>
      </c>
      <c r="S769" s="13">
        <f t="shared" si="1043"/>
        <v>105547</v>
      </c>
      <c r="T769" s="13">
        <f t="shared" si="1043"/>
        <v>11100</v>
      </c>
      <c r="U769" s="13">
        <f t="shared" ref="U769:Z769" si="1044">U770+U774+U778</f>
        <v>0</v>
      </c>
      <c r="V769" s="13">
        <f t="shared" si="1044"/>
        <v>0</v>
      </c>
      <c r="W769" s="13">
        <f t="shared" si="1044"/>
        <v>0</v>
      </c>
      <c r="X769" s="13">
        <f t="shared" si="1044"/>
        <v>0</v>
      </c>
      <c r="Y769" s="13">
        <f t="shared" si="1044"/>
        <v>105547</v>
      </c>
      <c r="Z769" s="13">
        <f t="shared" si="1044"/>
        <v>11100</v>
      </c>
      <c r="AA769" s="13">
        <f t="shared" ref="AA769:AF769" si="1045">AA770+AA774+AA778</f>
        <v>0</v>
      </c>
      <c r="AB769" s="13">
        <f t="shared" si="1045"/>
        <v>0</v>
      </c>
      <c r="AC769" s="13">
        <f t="shared" si="1045"/>
        <v>0</v>
      </c>
      <c r="AD769" s="13">
        <f t="shared" si="1045"/>
        <v>0</v>
      </c>
      <c r="AE769" s="13">
        <f t="shared" si="1045"/>
        <v>105547</v>
      </c>
      <c r="AF769" s="13">
        <f t="shared" si="1045"/>
        <v>11100</v>
      </c>
      <c r="AG769" s="13">
        <f t="shared" ref="AG769:AL769" si="1046">AG770+AG774+AG778</f>
        <v>0</v>
      </c>
      <c r="AH769" s="13">
        <f t="shared" si="1046"/>
        <v>0</v>
      </c>
      <c r="AI769" s="13">
        <f t="shared" si="1046"/>
        <v>0</v>
      </c>
      <c r="AJ769" s="13">
        <f t="shared" si="1046"/>
        <v>0</v>
      </c>
      <c r="AK769" s="81">
        <f t="shared" si="1046"/>
        <v>105547</v>
      </c>
      <c r="AL769" s="81">
        <f t="shared" si="1046"/>
        <v>11100</v>
      </c>
      <c r="AM769" s="13">
        <f t="shared" ref="AM769:AR769" si="1047">AM770+AM774+AM778</f>
        <v>0</v>
      </c>
      <c r="AN769" s="13">
        <f t="shared" si="1047"/>
        <v>0</v>
      </c>
      <c r="AO769" s="13">
        <f t="shared" si="1047"/>
        <v>0</v>
      </c>
      <c r="AP769" s="13">
        <f t="shared" si="1047"/>
        <v>0</v>
      </c>
      <c r="AQ769" s="13">
        <f t="shared" si="1047"/>
        <v>105547</v>
      </c>
      <c r="AR769" s="13">
        <f t="shared" si="1047"/>
        <v>11100</v>
      </c>
      <c r="AS769" s="6">
        <f t="shared" si="996"/>
        <v>94447</v>
      </c>
    </row>
    <row r="770" spans="1:45" ht="18.75" hidden="1" x14ac:dyDescent="0.3">
      <c r="A770" s="60" t="s">
        <v>15</v>
      </c>
      <c r="B770" s="16" t="s">
        <v>527</v>
      </c>
      <c r="C770" s="16" t="s">
        <v>21</v>
      </c>
      <c r="D770" s="16" t="s">
        <v>22</v>
      </c>
      <c r="E770" s="16" t="s">
        <v>44</v>
      </c>
      <c r="F770" s="16"/>
      <c r="G770" s="17"/>
      <c r="H770" s="15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>
        <f t="shared" ref="U770:AR772" si="1048">U771</f>
        <v>0</v>
      </c>
      <c r="V770" s="13">
        <f t="shared" si="1048"/>
        <v>0</v>
      </c>
      <c r="W770" s="13">
        <f t="shared" si="1048"/>
        <v>0</v>
      </c>
      <c r="X770" s="13">
        <f t="shared" si="1048"/>
        <v>0</v>
      </c>
      <c r="Y770" s="13">
        <f t="shared" si="1048"/>
        <v>29711</v>
      </c>
      <c r="Z770" s="13">
        <f t="shared" si="1048"/>
        <v>0</v>
      </c>
      <c r="AA770" s="13">
        <f t="shared" si="1048"/>
        <v>0</v>
      </c>
      <c r="AB770" s="13">
        <f t="shared" si="1048"/>
        <v>0</v>
      </c>
      <c r="AC770" s="13">
        <f t="shared" si="1048"/>
        <v>0</v>
      </c>
      <c r="AD770" s="13">
        <f t="shared" si="1048"/>
        <v>0</v>
      </c>
      <c r="AE770" s="13">
        <f t="shared" si="1048"/>
        <v>29711</v>
      </c>
      <c r="AF770" s="13">
        <f t="shared" si="1048"/>
        <v>0</v>
      </c>
      <c r="AG770" s="13">
        <f t="shared" si="1048"/>
        <v>0</v>
      </c>
      <c r="AH770" s="13">
        <f t="shared" si="1048"/>
        <v>0</v>
      </c>
      <c r="AI770" s="13">
        <f t="shared" si="1048"/>
        <v>0</v>
      </c>
      <c r="AJ770" s="13">
        <f t="shared" si="1048"/>
        <v>0</v>
      </c>
      <c r="AK770" s="81">
        <f t="shared" si="1048"/>
        <v>29711</v>
      </c>
      <c r="AL770" s="81">
        <f t="shared" si="1048"/>
        <v>0</v>
      </c>
      <c r="AM770" s="13">
        <f t="shared" si="1048"/>
        <v>0</v>
      </c>
      <c r="AN770" s="13">
        <f t="shared" si="1048"/>
        <v>0</v>
      </c>
      <c r="AO770" s="13">
        <f t="shared" si="1048"/>
        <v>0</v>
      </c>
      <c r="AP770" s="13">
        <f t="shared" si="1048"/>
        <v>0</v>
      </c>
      <c r="AQ770" s="13">
        <f t="shared" si="1048"/>
        <v>29711</v>
      </c>
      <c r="AR770" s="13">
        <f t="shared" si="1048"/>
        <v>0</v>
      </c>
      <c r="AS770" s="6">
        <f t="shared" si="996"/>
        <v>29711</v>
      </c>
    </row>
    <row r="771" spans="1:45" ht="18.75" hidden="1" x14ac:dyDescent="0.3">
      <c r="A771" s="60" t="s">
        <v>191</v>
      </c>
      <c r="B771" s="16" t="s">
        <v>527</v>
      </c>
      <c r="C771" s="16" t="s">
        <v>21</v>
      </c>
      <c r="D771" s="16" t="s">
        <v>22</v>
      </c>
      <c r="E771" s="16" t="s">
        <v>610</v>
      </c>
      <c r="F771" s="16"/>
      <c r="G771" s="17"/>
      <c r="H771" s="15"/>
      <c r="I771" s="13"/>
      <c r="J771" s="13"/>
      <c r="K771" s="13"/>
      <c r="L771" s="13"/>
      <c r="M771" s="13"/>
      <c r="N771" s="13"/>
      <c r="O771" s="13">
        <f t="shared" ref="O771:X772" si="1049">O772</f>
        <v>0</v>
      </c>
      <c r="P771" s="13">
        <f t="shared" si="1049"/>
        <v>0</v>
      </c>
      <c r="Q771" s="13">
        <f t="shared" si="1049"/>
        <v>29711</v>
      </c>
      <c r="R771" s="13">
        <f t="shared" si="1049"/>
        <v>0</v>
      </c>
      <c r="S771" s="13">
        <f t="shared" si="1049"/>
        <v>29711</v>
      </c>
      <c r="T771" s="13">
        <f t="shared" si="1049"/>
        <v>0</v>
      </c>
      <c r="U771" s="13">
        <f t="shared" si="1049"/>
        <v>0</v>
      </c>
      <c r="V771" s="13">
        <f t="shared" si="1049"/>
        <v>0</v>
      </c>
      <c r="W771" s="13">
        <f t="shared" si="1049"/>
        <v>0</v>
      </c>
      <c r="X771" s="13">
        <f t="shared" si="1049"/>
        <v>0</v>
      </c>
      <c r="Y771" s="13">
        <f t="shared" ref="Y771:AN772" si="1050">Y772</f>
        <v>29711</v>
      </c>
      <c r="Z771" s="13">
        <f t="shared" si="1050"/>
        <v>0</v>
      </c>
      <c r="AA771" s="13">
        <f t="shared" si="1050"/>
        <v>0</v>
      </c>
      <c r="AB771" s="13">
        <f t="shared" si="1050"/>
        <v>0</v>
      </c>
      <c r="AC771" s="13">
        <f t="shared" si="1050"/>
        <v>0</v>
      </c>
      <c r="AD771" s="13">
        <f t="shared" si="1050"/>
        <v>0</v>
      </c>
      <c r="AE771" s="13">
        <f t="shared" si="1050"/>
        <v>29711</v>
      </c>
      <c r="AF771" s="13">
        <f t="shared" si="1050"/>
        <v>0</v>
      </c>
      <c r="AG771" s="13">
        <f t="shared" si="1050"/>
        <v>0</v>
      </c>
      <c r="AH771" s="13">
        <f t="shared" si="1050"/>
        <v>0</v>
      </c>
      <c r="AI771" s="13">
        <f t="shared" si="1050"/>
        <v>0</v>
      </c>
      <c r="AJ771" s="13">
        <f t="shared" si="1050"/>
        <v>0</v>
      </c>
      <c r="AK771" s="81">
        <f t="shared" si="1050"/>
        <v>29711</v>
      </c>
      <c r="AL771" s="81">
        <f t="shared" si="1050"/>
        <v>0</v>
      </c>
      <c r="AM771" s="13">
        <f t="shared" si="1050"/>
        <v>0</v>
      </c>
      <c r="AN771" s="13">
        <f t="shared" si="1050"/>
        <v>0</v>
      </c>
      <c r="AO771" s="13">
        <f t="shared" si="1048"/>
        <v>0</v>
      </c>
      <c r="AP771" s="13">
        <f t="shared" si="1048"/>
        <v>0</v>
      </c>
      <c r="AQ771" s="13">
        <f t="shared" si="1048"/>
        <v>29711</v>
      </c>
      <c r="AR771" s="13">
        <f t="shared" si="1048"/>
        <v>0</v>
      </c>
      <c r="AS771" s="6">
        <f t="shared" si="996"/>
        <v>29711</v>
      </c>
    </row>
    <row r="772" spans="1:45" ht="33.75" hidden="1" x14ac:dyDescent="0.3">
      <c r="A772" s="60" t="s">
        <v>205</v>
      </c>
      <c r="B772" s="16" t="s">
        <v>527</v>
      </c>
      <c r="C772" s="16" t="s">
        <v>21</v>
      </c>
      <c r="D772" s="16" t="s">
        <v>22</v>
      </c>
      <c r="E772" s="16" t="s">
        <v>610</v>
      </c>
      <c r="F772" s="16" t="s">
        <v>206</v>
      </c>
      <c r="G772" s="17"/>
      <c r="H772" s="15"/>
      <c r="I772" s="13"/>
      <c r="J772" s="13"/>
      <c r="K772" s="13"/>
      <c r="L772" s="13"/>
      <c r="M772" s="13"/>
      <c r="N772" s="13"/>
      <c r="O772" s="13">
        <f t="shared" si="1049"/>
        <v>0</v>
      </c>
      <c r="P772" s="13">
        <f t="shared" si="1049"/>
        <v>0</v>
      </c>
      <c r="Q772" s="13">
        <f t="shared" si="1049"/>
        <v>29711</v>
      </c>
      <c r="R772" s="13">
        <f t="shared" si="1049"/>
        <v>0</v>
      </c>
      <c r="S772" s="13">
        <f t="shared" si="1049"/>
        <v>29711</v>
      </c>
      <c r="T772" s="13">
        <f t="shared" si="1049"/>
        <v>0</v>
      </c>
      <c r="U772" s="13">
        <f t="shared" si="1049"/>
        <v>0</v>
      </c>
      <c r="V772" s="13">
        <f t="shared" si="1049"/>
        <v>0</v>
      </c>
      <c r="W772" s="13">
        <f t="shared" si="1049"/>
        <v>0</v>
      </c>
      <c r="X772" s="13">
        <f t="shared" si="1049"/>
        <v>0</v>
      </c>
      <c r="Y772" s="13">
        <f t="shared" si="1050"/>
        <v>29711</v>
      </c>
      <c r="Z772" s="13">
        <f t="shared" si="1050"/>
        <v>0</v>
      </c>
      <c r="AA772" s="13">
        <f t="shared" si="1050"/>
        <v>0</v>
      </c>
      <c r="AB772" s="13">
        <f t="shared" si="1050"/>
        <v>0</v>
      </c>
      <c r="AC772" s="13">
        <f t="shared" si="1050"/>
        <v>0</v>
      </c>
      <c r="AD772" s="13">
        <f t="shared" si="1050"/>
        <v>0</v>
      </c>
      <c r="AE772" s="13">
        <f t="shared" si="1050"/>
        <v>29711</v>
      </c>
      <c r="AF772" s="13">
        <f t="shared" si="1050"/>
        <v>0</v>
      </c>
      <c r="AG772" s="13">
        <f t="shared" si="1050"/>
        <v>0</v>
      </c>
      <c r="AH772" s="13">
        <f t="shared" si="1050"/>
        <v>0</v>
      </c>
      <c r="AI772" s="13">
        <f t="shared" si="1050"/>
        <v>0</v>
      </c>
      <c r="AJ772" s="13">
        <f t="shared" si="1050"/>
        <v>0</v>
      </c>
      <c r="AK772" s="81">
        <f t="shared" si="1050"/>
        <v>29711</v>
      </c>
      <c r="AL772" s="81">
        <f t="shared" si="1050"/>
        <v>0</v>
      </c>
      <c r="AM772" s="13">
        <f t="shared" si="1048"/>
        <v>0</v>
      </c>
      <c r="AN772" s="13">
        <f t="shared" si="1048"/>
        <v>0</v>
      </c>
      <c r="AO772" s="13">
        <f t="shared" si="1048"/>
        <v>0</v>
      </c>
      <c r="AP772" s="13">
        <f t="shared" si="1048"/>
        <v>0</v>
      </c>
      <c r="AQ772" s="13">
        <f t="shared" si="1048"/>
        <v>29711</v>
      </c>
      <c r="AR772" s="13">
        <f t="shared" si="1048"/>
        <v>0</v>
      </c>
      <c r="AS772" s="6">
        <f t="shared" si="996"/>
        <v>29711</v>
      </c>
    </row>
    <row r="773" spans="1:45" ht="18.75" hidden="1" x14ac:dyDescent="0.3">
      <c r="A773" s="60" t="s">
        <v>191</v>
      </c>
      <c r="B773" s="16" t="s">
        <v>527</v>
      </c>
      <c r="C773" s="16" t="s">
        <v>21</v>
      </c>
      <c r="D773" s="16" t="s">
        <v>22</v>
      </c>
      <c r="E773" s="16" t="s">
        <v>610</v>
      </c>
      <c r="F773" s="16" t="s">
        <v>207</v>
      </c>
      <c r="G773" s="17"/>
      <c r="H773" s="15"/>
      <c r="I773" s="13"/>
      <c r="J773" s="13"/>
      <c r="K773" s="13"/>
      <c r="L773" s="13"/>
      <c r="M773" s="13"/>
      <c r="N773" s="13"/>
      <c r="O773" s="13"/>
      <c r="P773" s="13"/>
      <c r="Q773" s="13">
        <v>29711</v>
      </c>
      <c r="R773" s="13"/>
      <c r="S773" s="13">
        <f>M773+O773+P773+Q773+R773</f>
        <v>29711</v>
      </c>
      <c r="T773" s="13">
        <f>N773+P773</f>
        <v>0</v>
      </c>
      <c r="U773" s="13"/>
      <c r="V773" s="13"/>
      <c r="W773" s="13"/>
      <c r="X773" s="13"/>
      <c r="Y773" s="13">
        <f>S773+U773+V773+W773+X773</f>
        <v>29711</v>
      </c>
      <c r="Z773" s="13">
        <f>T773+V773</f>
        <v>0</v>
      </c>
      <c r="AA773" s="13"/>
      <c r="AB773" s="13"/>
      <c r="AC773" s="13"/>
      <c r="AD773" s="13"/>
      <c r="AE773" s="13">
        <f>Y773+AA773+AB773+AC773+AD773</f>
        <v>29711</v>
      </c>
      <c r="AF773" s="13">
        <f>Z773+AB773</f>
        <v>0</v>
      </c>
      <c r="AG773" s="13"/>
      <c r="AH773" s="13"/>
      <c r="AI773" s="13"/>
      <c r="AJ773" s="13"/>
      <c r="AK773" s="81">
        <f>AE773+AG773+AH773+AI773+AJ773</f>
        <v>29711</v>
      </c>
      <c r="AL773" s="81">
        <f>AF773+AH773</f>
        <v>0</v>
      </c>
      <c r="AM773" s="13"/>
      <c r="AN773" s="13"/>
      <c r="AO773" s="13"/>
      <c r="AP773" s="13"/>
      <c r="AQ773" s="13">
        <f>AK773+AM773+AN773+AO773+AP773</f>
        <v>29711</v>
      </c>
      <c r="AR773" s="13">
        <f>AL773+AN773</f>
        <v>0</v>
      </c>
      <c r="AS773" s="6">
        <f t="shared" si="996"/>
        <v>29711</v>
      </c>
    </row>
    <row r="774" spans="1:45" ht="18.75" hidden="1" x14ac:dyDescent="0.3">
      <c r="A774" s="60" t="s">
        <v>574</v>
      </c>
      <c r="B774" s="16" t="s">
        <v>527</v>
      </c>
      <c r="C774" s="16" t="s">
        <v>21</v>
      </c>
      <c r="D774" s="16" t="s">
        <v>22</v>
      </c>
      <c r="E774" s="16" t="s">
        <v>616</v>
      </c>
      <c r="F774" s="16"/>
      <c r="G774" s="17"/>
      <c r="H774" s="15"/>
      <c r="I774" s="13"/>
      <c r="J774" s="13"/>
      <c r="K774" s="13"/>
      <c r="L774" s="13"/>
      <c r="M774" s="13"/>
      <c r="N774" s="13"/>
      <c r="O774" s="13">
        <f>O775</f>
        <v>0</v>
      </c>
      <c r="P774" s="13">
        <f t="shared" ref="P774:AD776" si="1051">P775</f>
        <v>11100</v>
      </c>
      <c r="Q774" s="13">
        <f t="shared" si="1051"/>
        <v>0</v>
      </c>
      <c r="R774" s="13">
        <f t="shared" si="1051"/>
        <v>0</v>
      </c>
      <c r="S774" s="13">
        <f>S775</f>
        <v>11100</v>
      </c>
      <c r="T774" s="13">
        <f t="shared" si="1051"/>
        <v>11100</v>
      </c>
      <c r="U774" s="13">
        <f t="shared" si="1051"/>
        <v>0</v>
      </c>
      <c r="V774" s="13">
        <f t="shared" si="1051"/>
        <v>0</v>
      </c>
      <c r="W774" s="13">
        <f t="shared" si="1051"/>
        <v>0</v>
      </c>
      <c r="X774" s="13">
        <f t="shared" si="1051"/>
        <v>0</v>
      </c>
      <c r="Y774" s="13">
        <f>Y775</f>
        <v>11100</v>
      </c>
      <c r="Z774" s="13">
        <f t="shared" si="1051"/>
        <v>11100</v>
      </c>
      <c r="AA774" s="13">
        <f t="shared" si="1051"/>
        <v>0</v>
      </c>
      <c r="AB774" s="13">
        <f t="shared" si="1051"/>
        <v>0</v>
      </c>
      <c r="AC774" s="13">
        <f t="shared" si="1051"/>
        <v>0</v>
      </c>
      <c r="AD774" s="13">
        <f t="shared" si="1051"/>
        <v>0</v>
      </c>
      <c r="AE774" s="13">
        <f>AE775</f>
        <v>11100</v>
      </c>
      <c r="AF774" s="13">
        <f t="shared" ref="AA774:AP776" si="1052">AF775</f>
        <v>11100</v>
      </c>
      <c r="AG774" s="13">
        <f t="shared" si="1052"/>
        <v>0</v>
      </c>
      <c r="AH774" s="13">
        <f t="shared" si="1052"/>
        <v>0</v>
      </c>
      <c r="AI774" s="13">
        <f t="shared" si="1052"/>
        <v>0</v>
      </c>
      <c r="AJ774" s="13">
        <f t="shared" si="1052"/>
        <v>0</v>
      </c>
      <c r="AK774" s="81">
        <f>AK775</f>
        <v>11100</v>
      </c>
      <c r="AL774" s="81">
        <f t="shared" si="1052"/>
        <v>11100</v>
      </c>
      <c r="AM774" s="13">
        <f t="shared" si="1052"/>
        <v>0</v>
      </c>
      <c r="AN774" s="13">
        <f t="shared" si="1052"/>
        <v>0</v>
      </c>
      <c r="AO774" s="13">
        <f t="shared" si="1052"/>
        <v>0</v>
      </c>
      <c r="AP774" s="13">
        <f t="shared" si="1052"/>
        <v>0</v>
      </c>
      <c r="AQ774" s="13">
        <f>AQ775</f>
        <v>11100</v>
      </c>
      <c r="AR774" s="13">
        <f t="shared" ref="AM774:AR776" si="1053">AR775</f>
        <v>11100</v>
      </c>
      <c r="AS774" s="6">
        <f t="shared" si="996"/>
        <v>0</v>
      </c>
    </row>
    <row r="775" spans="1:45" ht="33.75" hidden="1" x14ac:dyDescent="0.3">
      <c r="A775" s="60" t="s">
        <v>658</v>
      </c>
      <c r="B775" s="16" t="s">
        <v>527</v>
      </c>
      <c r="C775" s="16" t="s">
        <v>21</v>
      </c>
      <c r="D775" s="16" t="s">
        <v>22</v>
      </c>
      <c r="E775" s="16" t="s">
        <v>618</v>
      </c>
      <c r="F775" s="16"/>
      <c r="G775" s="17"/>
      <c r="H775" s="15"/>
      <c r="I775" s="13"/>
      <c r="J775" s="13"/>
      <c r="K775" s="13"/>
      <c r="L775" s="13"/>
      <c r="M775" s="13"/>
      <c r="N775" s="13"/>
      <c r="O775" s="13">
        <f>O776</f>
        <v>0</v>
      </c>
      <c r="P775" s="13">
        <f t="shared" si="1051"/>
        <v>11100</v>
      </c>
      <c r="Q775" s="13">
        <f t="shared" si="1051"/>
        <v>0</v>
      </c>
      <c r="R775" s="13">
        <f t="shared" si="1051"/>
        <v>0</v>
      </c>
      <c r="S775" s="13">
        <f t="shared" si="1051"/>
        <v>11100</v>
      </c>
      <c r="T775" s="13">
        <f t="shared" si="1051"/>
        <v>11100</v>
      </c>
      <c r="U775" s="13">
        <f t="shared" si="1051"/>
        <v>0</v>
      </c>
      <c r="V775" s="13">
        <f t="shared" si="1051"/>
        <v>0</v>
      </c>
      <c r="W775" s="13">
        <f t="shared" si="1051"/>
        <v>0</v>
      </c>
      <c r="X775" s="13">
        <f t="shared" si="1051"/>
        <v>0</v>
      </c>
      <c r="Y775" s="13">
        <f t="shared" si="1051"/>
        <v>11100</v>
      </c>
      <c r="Z775" s="13">
        <f t="shared" si="1051"/>
        <v>11100</v>
      </c>
      <c r="AA775" s="13">
        <f t="shared" si="1052"/>
        <v>0</v>
      </c>
      <c r="AB775" s="13">
        <f t="shared" si="1052"/>
        <v>0</v>
      </c>
      <c r="AC775" s="13">
        <f t="shared" si="1052"/>
        <v>0</v>
      </c>
      <c r="AD775" s="13">
        <f t="shared" si="1052"/>
        <v>0</v>
      </c>
      <c r="AE775" s="13">
        <f t="shared" si="1052"/>
        <v>11100</v>
      </c>
      <c r="AF775" s="13">
        <f t="shared" si="1052"/>
        <v>11100</v>
      </c>
      <c r="AG775" s="13">
        <f t="shared" si="1052"/>
        <v>0</v>
      </c>
      <c r="AH775" s="13">
        <f t="shared" si="1052"/>
        <v>0</v>
      </c>
      <c r="AI775" s="13">
        <f t="shared" si="1052"/>
        <v>0</v>
      </c>
      <c r="AJ775" s="13">
        <f t="shared" si="1052"/>
        <v>0</v>
      </c>
      <c r="AK775" s="81">
        <f t="shared" si="1052"/>
        <v>11100</v>
      </c>
      <c r="AL775" s="81">
        <f t="shared" si="1052"/>
        <v>11100</v>
      </c>
      <c r="AM775" s="13">
        <f t="shared" si="1053"/>
        <v>0</v>
      </c>
      <c r="AN775" s="13">
        <f t="shared" si="1053"/>
        <v>0</v>
      </c>
      <c r="AO775" s="13">
        <f t="shared" si="1053"/>
        <v>0</v>
      </c>
      <c r="AP775" s="13">
        <f t="shared" si="1053"/>
        <v>0</v>
      </c>
      <c r="AQ775" s="13">
        <f t="shared" si="1053"/>
        <v>11100</v>
      </c>
      <c r="AR775" s="13">
        <f t="shared" si="1053"/>
        <v>11100</v>
      </c>
      <c r="AS775" s="6">
        <f t="shared" si="996"/>
        <v>0</v>
      </c>
    </row>
    <row r="776" spans="1:45" ht="33.75" hidden="1" x14ac:dyDescent="0.3">
      <c r="A776" s="60" t="s">
        <v>205</v>
      </c>
      <c r="B776" s="16" t="s">
        <v>527</v>
      </c>
      <c r="C776" s="16" t="s">
        <v>21</v>
      </c>
      <c r="D776" s="16" t="s">
        <v>22</v>
      </c>
      <c r="E776" s="16" t="s">
        <v>618</v>
      </c>
      <c r="F776" s="16" t="s">
        <v>206</v>
      </c>
      <c r="G776" s="17"/>
      <c r="H776" s="15"/>
      <c r="I776" s="13"/>
      <c r="J776" s="13"/>
      <c r="K776" s="13"/>
      <c r="L776" s="13"/>
      <c r="M776" s="13"/>
      <c r="N776" s="13"/>
      <c r="O776" s="13">
        <f>O777</f>
        <v>0</v>
      </c>
      <c r="P776" s="13">
        <f t="shared" si="1051"/>
        <v>11100</v>
      </c>
      <c r="Q776" s="13">
        <f t="shared" si="1051"/>
        <v>0</v>
      </c>
      <c r="R776" s="13">
        <f t="shared" si="1051"/>
        <v>0</v>
      </c>
      <c r="S776" s="13">
        <f t="shared" si="1051"/>
        <v>11100</v>
      </c>
      <c r="T776" s="13">
        <f t="shared" si="1051"/>
        <v>11100</v>
      </c>
      <c r="U776" s="13">
        <f t="shared" si="1051"/>
        <v>0</v>
      </c>
      <c r="V776" s="13">
        <f t="shared" si="1051"/>
        <v>0</v>
      </c>
      <c r="W776" s="13">
        <f t="shared" si="1051"/>
        <v>0</v>
      </c>
      <c r="X776" s="13">
        <f t="shared" si="1051"/>
        <v>0</v>
      </c>
      <c r="Y776" s="13">
        <f t="shared" si="1051"/>
        <v>11100</v>
      </c>
      <c r="Z776" s="13">
        <f t="shared" si="1051"/>
        <v>11100</v>
      </c>
      <c r="AA776" s="13">
        <f t="shared" si="1052"/>
        <v>0</v>
      </c>
      <c r="AB776" s="13">
        <f t="shared" si="1052"/>
        <v>0</v>
      </c>
      <c r="AC776" s="13">
        <f t="shared" si="1052"/>
        <v>0</v>
      </c>
      <c r="AD776" s="13">
        <f t="shared" si="1052"/>
        <v>0</v>
      </c>
      <c r="AE776" s="13">
        <f t="shared" si="1052"/>
        <v>11100</v>
      </c>
      <c r="AF776" s="13">
        <f t="shared" si="1052"/>
        <v>11100</v>
      </c>
      <c r="AG776" s="13">
        <f t="shared" si="1052"/>
        <v>0</v>
      </c>
      <c r="AH776" s="13">
        <f t="shared" si="1052"/>
        <v>0</v>
      </c>
      <c r="AI776" s="13">
        <f t="shared" si="1052"/>
        <v>0</v>
      </c>
      <c r="AJ776" s="13">
        <f t="shared" si="1052"/>
        <v>0</v>
      </c>
      <c r="AK776" s="81">
        <f t="shared" si="1052"/>
        <v>11100</v>
      </c>
      <c r="AL776" s="81">
        <f t="shared" si="1052"/>
        <v>11100</v>
      </c>
      <c r="AM776" s="13">
        <f t="shared" si="1053"/>
        <v>0</v>
      </c>
      <c r="AN776" s="13">
        <f t="shared" si="1053"/>
        <v>0</v>
      </c>
      <c r="AO776" s="13">
        <f t="shared" si="1053"/>
        <v>0</v>
      </c>
      <c r="AP776" s="13">
        <f t="shared" si="1053"/>
        <v>0</v>
      </c>
      <c r="AQ776" s="13">
        <f t="shared" si="1053"/>
        <v>11100</v>
      </c>
      <c r="AR776" s="13">
        <f t="shared" si="1053"/>
        <v>11100</v>
      </c>
      <c r="AS776" s="6">
        <f t="shared" si="996"/>
        <v>0</v>
      </c>
    </row>
    <row r="777" spans="1:45" ht="18.75" hidden="1" x14ac:dyDescent="0.3">
      <c r="A777" s="60" t="s">
        <v>191</v>
      </c>
      <c r="B777" s="16" t="s">
        <v>527</v>
      </c>
      <c r="C777" s="16" t="s">
        <v>21</v>
      </c>
      <c r="D777" s="16" t="s">
        <v>22</v>
      </c>
      <c r="E777" s="16" t="s">
        <v>618</v>
      </c>
      <c r="F777" s="16" t="s">
        <v>207</v>
      </c>
      <c r="G777" s="17"/>
      <c r="H777" s="15"/>
      <c r="I777" s="13"/>
      <c r="J777" s="13"/>
      <c r="K777" s="13"/>
      <c r="L777" s="13"/>
      <c r="M777" s="13"/>
      <c r="N777" s="13"/>
      <c r="O777" s="13"/>
      <c r="P777" s="13">
        <v>11100</v>
      </c>
      <c r="Q777" s="13"/>
      <c r="R777" s="13"/>
      <c r="S777" s="13">
        <f>M777+O777+P777+Q777+R777</f>
        <v>11100</v>
      </c>
      <c r="T777" s="13">
        <f>N777+P777</f>
        <v>11100</v>
      </c>
      <c r="U777" s="13"/>
      <c r="V777" s="13"/>
      <c r="W777" s="13"/>
      <c r="X777" s="13"/>
      <c r="Y777" s="13">
        <f>S777+U777+V777+W777+X777</f>
        <v>11100</v>
      </c>
      <c r="Z777" s="13">
        <f>T777+V777</f>
        <v>11100</v>
      </c>
      <c r="AA777" s="13"/>
      <c r="AB777" s="13"/>
      <c r="AC777" s="13"/>
      <c r="AD777" s="13"/>
      <c r="AE777" s="13">
        <f>Y777+AA777+AB777+AC777+AD777</f>
        <v>11100</v>
      </c>
      <c r="AF777" s="13">
        <f>Z777+AB777</f>
        <v>11100</v>
      </c>
      <c r="AG777" s="13"/>
      <c r="AH777" s="13"/>
      <c r="AI777" s="13"/>
      <c r="AJ777" s="13"/>
      <c r="AK777" s="81">
        <f>AE777+AG777+AH777+AI777+AJ777</f>
        <v>11100</v>
      </c>
      <c r="AL777" s="81">
        <f>AF777+AH777</f>
        <v>11100</v>
      </c>
      <c r="AM777" s="13"/>
      <c r="AN777" s="13"/>
      <c r="AO777" s="13"/>
      <c r="AP777" s="13"/>
      <c r="AQ777" s="13">
        <f>AK777+AM777+AN777+AO777+AP777</f>
        <v>11100</v>
      </c>
      <c r="AR777" s="13">
        <f>AL777+AN777</f>
        <v>11100</v>
      </c>
      <c r="AS777" s="6">
        <f t="shared" si="996"/>
        <v>0</v>
      </c>
    </row>
    <row r="778" spans="1:45" ht="33.75" hidden="1" x14ac:dyDescent="0.3">
      <c r="A778" s="60" t="s">
        <v>658</v>
      </c>
      <c r="B778" s="16" t="s">
        <v>527</v>
      </c>
      <c r="C778" s="16" t="s">
        <v>21</v>
      </c>
      <c r="D778" s="16" t="s">
        <v>22</v>
      </c>
      <c r="E778" s="16" t="s">
        <v>617</v>
      </c>
      <c r="F778" s="16"/>
      <c r="G778" s="17"/>
      <c r="H778" s="15"/>
      <c r="I778" s="13"/>
      <c r="J778" s="13"/>
      <c r="K778" s="13"/>
      <c r="L778" s="13"/>
      <c r="M778" s="13"/>
      <c r="N778" s="13"/>
      <c r="O778" s="13">
        <f>O779</f>
        <v>0</v>
      </c>
      <c r="P778" s="13">
        <f t="shared" ref="P778:AG779" si="1054">P779</f>
        <v>0</v>
      </c>
      <c r="Q778" s="13">
        <f t="shared" si="1054"/>
        <v>64736</v>
      </c>
      <c r="R778" s="13">
        <f t="shared" si="1054"/>
        <v>0</v>
      </c>
      <c r="S778" s="13">
        <f t="shared" si="1054"/>
        <v>64736</v>
      </c>
      <c r="T778" s="13">
        <f t="shared" si="1054"/>
        <v>0</v>
      </c>
      <c r="U778" s="13">
        <f t="shared" si="1054"/>
        <v>0</v>
      </c>
      <c r="V778" s="13">
        <f t="shared" si="1054"/>
        <v>0</v>
      </c>
      <c r="W778" s="13">
        <f t="shared" si="1054"/>
        <v>0</v>
      </c>
      <c r="X778" s="13">
        <f t="shared" si="1054"/>
        <v>0</v>
      </c>
      <c r="Y778" s="13">
        <f t="shared" si="1054"/>
        <v>64736</v>
      </c>
      <c r="Z778" s="13">
        <f t="shared" si="1054"/>
        <v>0</v>
      </c>
      <c r="AA778" s="13">
        <f t="shared" si="1054"/>
        <v>0</v>
      </c>
      <c r="AB778" s="13">
        <f t="shared" si="1054"/>
        <v>0</v>
      </c>
      <c r="AC778" s="13">
        <f t="shared" si="1054"/>
        <v>0</v>
      </c>
      <c r="AD778" s="13">
        <f t="shared" si="1054"/>
        <v>0</v>
      </c>
      <c r="AE778" s="13">
        <f t="shared" si="1054"/>
        <v>64736</v>
      </c>
      <c r="AF778" s="13">
        <f t="shared" ref="AA778:AF779" si="1055">AF779</f>
        <v>0</v>
      </c>
      <c r="AG778" s="13">
        <f t="shared" si="1054"/>
        <v>0</v>
      </c>
      <c r="AH778" s="13">
        <f t="shared" ref="AG778:AR779" si="1056">AH779</f>
        <v>0</v>
      </c>
      <c r="AI778" s="13">
        <f t="shared" si="1056"/>
        <v>0</v>
      </c>
      <c r="AJ778" s="13">
        <f t="shared" si="1056"/>
        <v>0</v>
      </c>
      <c r="AK778" s="81">
        <f t="shared" si="1056"/>
        <v>64736</v>
      </c>
      <c r="AL778" s="81">
        <f t="shared" si="1056"/>
        <v>0</v>
      </c>
      <c r="AM778" s="13">
        <f t="shared" si="1056"/>
        <v>0</v>
      </c>
      <c r="AN778" s="13">
        <f t="shared" si="1056"/>
        <v>0</v>
      </c>
      <c r="AO778" s="13">
        <f t="shared" si="1056"/>
        <v>0</v>
      </c>
      <c r="AP778" s="13">
        <f t="shared" si="1056"/>
        <v>0</v>
      </c>
      <c r="AQ778" s="13">
        <f t="shared" si="1056"/>
        <v>64736</v>
      </c>
      <c r="AR778" s="13">
        <f t="shared" si="1056"/>
        <v>0</v>
      </c>
      <c r="AS778" s="6">
        <f t="shared" si="996"/>
        <v>64736</v>
      </c>
    </row>
    <row r="779" spans="1:45" ht="33.75" hidden="1" x14ac:dyDescent="0.3">
      <c r="A779" s="60" t="s">
        <v>205</v>
      </c>
      <c r="B779" s="16" t="s">
        <v>527</v>
      </c>
      <c r="C779" s="16" t="s">
        <v>21</v>
      </c>
      <c r="D779" s="16" t="s">
        <v>22</v>
      </c>
      <c r="E779" s="16" t="s">
        <v>617</v>
      </c>
      <c r="F779" s="16" t="s">
        <v>206</v>
      </c>
      <c r="G779" s="17"/>
      <c r="H779" s="15"/>
      <c r="I779" s="13"/>
      <c r="J779" s="13"/>
      <c r="K779" s="13"/>
      <c r="L779" s="13"/>
      <c r="M779" s="13"/>
      <c r="N779" s="13"/>
      <c r="O779" s="13">
        <f>O780</f>
        <v>0</v>
      </c>
      <c r="P779" s="13">
        <f t="shared" si="1054"/>
        <v>0</v>
      </c>
      <c r="Q779" s="13">
        <f t="shared" si="1054"/>
        <v>64736</v>
      </c>
      <c r="R779" s="13">
        <f t="shared" si="1054"/>
        <v>0</v>
      </c>
      <c r="S779" s="13">
        <f t="shared" si="1054"/>
        <v>64736</v>
      </c>
      <c r="T779" s="13">
        <f t="shared" si="1054"/>
        <v>0</v>
      </c>
      <c r="U779" s="13">
        <f t="shared" si="1054"/>
        <v>0</v>
      </c>
      <c r="V779" s="13">
        <f t="shared" si="1054"/>
        <v>0</v>
      </c>
      <c r="W779" s="13">
        <f t="shared" si="1054"/>
        <v>0</v>
      </c>
      <c r="X779" s="13">
        <f t="shared" si="1054"/>
        <v>0</v>
      </c>
      <c r="Y779" s="13">
        <f t="shared" si="1054"/>
        <v>64736</v>
      </c>
      <c r="Z779" s="13">
        <f t="shared" si="1054"/>
        <v>0</v>
      </c>
      <c r="AA779" s="13">
        <f t="shared" si="1055"/>
        <v>0</v>
      </c>
      <c r="AB779" s="13">
        <f t="shared" si="1055"/>
        <v>0</v>
      </c>
      <c r="AC779" s="13">
        <f t="shared" si="1055"/>
        <v>0</v>
      </c>
      <c r="AD779" s="13">
        <f t="shared" si="1055"/>
        <v>0</v>
      </c>
      <c r="AE779" s="13">
        <f t="shared" si="1055"/>
        <v>64736</v>
      </c>
      <c r="AF779" s="13">
        <f t="shared" si="1055"/>
        <v>0</v>
      </c>
      <c r="AG779" s="13">
        <f t="shared" si="1056"/>
        <v>0</v>
      </c>
      <c r="AH779" s="13">
        <f t="shared" si="1056"/>
        <v>0</v>
      </c>
      <c r="AI779" s="13">
        <f t="shared" si="1056"/>
        <v>0</v>
      </c>
      <c r="AJ779" s="13">
        <f t="shared" si="1056"/>
        <v>0</v>
      </c>
      <c r="AK779" s="81">
        <f t="shared" si="1056"/>
        <v>64736</v>
      </c>
      <c r="AL779" s="81">
        <f t="shared" si="1056"/>
        <v>0</v>
      </c>
      <c r="AM779" s="13">
        <f t="shared" si="1056"/>
        <v>0</v>
      </c>
      <c r="AN779" s="13">
        <f t="shared" si="1056"/>
        <v>0</v>
      </c>
      <c r="AO779" s="13">
        <f t="shared" si="1056"/>
        <v>0</v>
      </c>
      <c r="AP779" s="13">
        <f t="shared" si="1056"/>
        <v>0</v>
      </c>
      <c r="AQ779" s="13">
        <f t="shared" si="1056"/>
        <v>64736</v>
      </c>
      <c r="AR779" s="13">
        <f t="shared" si="1056"/>
        <v>0</v>
      </c>
      <c r="AS779" s="6">
        <f t="shared" si="996"/>
        <v>64736</v>
      </c>
    </row>
    <row r="780" spans="1:45" ht="18.75" hidden="1" x14ac:dyDescent="0.3">
      <c r="A780" s="60" t="s">
        <v>191</v>
      </c>
      <c r="B780" s="16" t="s">
        <v>527</v>
      </c>
      <c r="C780" s="16" t="s">
        <v>21</v>
      </c>
      <c r="D780" s="16" t="s">
        <v>22</v>
      </c>
      <c r="E780" s="16" t="s">
        <v>617</v>
      </c>
      <c r="F780" s="16" t="s">
        <v>207</v>
      </c>
      <c r="G780" s="17"/>
      <c r="H780" s="15"/>
      <c r="I780" s="13"/>
      <c r="J780" s="13"/>
      <c r="K780" s="13"/>
      <c r="L780" s="13"/>
      <c r="M780" s="13"/>
      <c r="N780" s="13"/>
      <c r="O780" s="13"/>
      <c r="P780" s="13"/>
      <c r="Q780" s="13">
        <v>64736</v>
      </c>
      <c r="R780" s="13"/>
      <c r="S780" s="13">
        <f>M780+O780+P780+Q780+R780</f>
        <v>64736</v>
      </c>
      <c r="T780" s="13">
        <f>N780+P780</f>
        <v>0</v>
      </c>
      <c r="U780" s="13"/>
      <c r="V780" s="13"/>
      <c r="W780" s="13"/>
      <c r="X780" s="13"/>
      <c r="Y780" s="13">
        <f>S780+U780+V780+W780+X780</f>
        <v>64736</v>
      </c>
      <c r="Z780" s="13">
        <f>T780+V780</f>
        <v>0</v>
      </c>
      <c r="AA780" s="13"/>
      <c r="AB780" s="13"/>
      <c r="AC780" s="13"/>
      <c r="AD780" s="13"/>
      <c r="AE780" s="13">
        <f>Y780+AA780+AB780+AC780+AD780</f>
        <v>64736</v>
      </c>
      <c r="AF780" s="13">
        <f>Z780+AB780</f>
        <v>0</v>
      </c>
      <c r="AG780" s="13"/>
      <c r="AH780" s="13"/>
      <c r="AI780" s="13"/>
      <c r="AJ780" s="13"/>
      <c r="AK780" s="81">
        <f>AE780+AG780+AH780+AI780+AJ780</f>
        <v>64736</v>
      </c>
      <c r="AL780" s="81">
        <f>AF780+AH780</f>
        <v>0</v>
      </c>
      <c r="AM780" s="13"/>
      <c r="AN780" s="13"/>
      <c r="AO780" s="13"/>
      <c r="AP780" s="13"/>
      <c r="AQ780" s="13">
        <f>AK780+AM780+AN780+AO780+AP780</f>
        <v>64736</v>
      </c>
      <c r="AR780" s="13">
        <f>AL780+AN780</f>
        <v>0</v>
      </c>
      <c r="AS780" s="6">
        <f t="shared" si="996"/>
        <v>64736</v>
      </c>
    </row>
    <row r="781" spans="1:45" ht="18.75" hidden="1" x14ac:dyDescent="0.3">
      <c r="A781" s="60"/>
      <c r="B781" s="16"/>
      <c r="C781" s="16"/>
      <c r="D781" s="16"/>
      <c r="E781" s="16"/>
      <c r="F781" s="16"/>
      <c r="G781" s="17"/>
      <c r="H781" s="15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81"/>
      <c r="AL781" s="81"/>
      <c r="AM781" s="13"/>
      <c r="AN781" s="13"/>
      <c r="AO781" s="13"/>
      <c r="AP781" s="13"/>
      <c r="AQ781" s="13"/>
      <c r="AR781" s="13"/>
      <c r="AS781" s="6">
        <f t="shared" si="996"/>
        <v>0</v>
      </c>
    </row>
    <row r="782" spans="1:45" ht="45.75" hidden="1" customHeight="1" x14ac:dyDescent="0.3">
      <c r="A782" s="58" t="s">
        <v>670</v>
      </c>
      <c r="B782" s="10">
        <v>915</v>
      </c>
      <c r="C782" s="11"/>
      <c r="D782" s="11"/>
      <c r="E782" s="10"/>
      <c r="F782" s="11"/>
      <c r="G782" s="22">
        <f t="shared" ref="G782:N782" si="1057">G796+G828+G784</f>
        <v>32684</v>
      </c>
      <c r="H782" s="22">
        <f t="shared" si="1057"/>
        <v>0</v>
      </c>
      <c r="I782" s="13">
        <f t="shared" si="1057"/>
        <v>0</v>
      </c>
      <c r="J782" s="13">
        <f t="shared" si="1057"/>
        <v>0</v>
      </c>
      <c r="K782" s="13">
        <f t="shared" si="1057"/>
        <v>0</v>
      </c>
      <c r="L782" s="13">
        <f t="shared" si="1057"/>
        <v>0</v>
      </c>
      <c r="M782" s="22">
        <f t="shared" si="1057"/>
        <v>32684</v>
      </c>
      <c r="N782" s="22">
        <f t="shared" si="1057"/>
        <v>0</v>
      </c>
      <c r="O782" s="12">
        <f t="shared" ref="O782:T782" si="1058">O796+O828+O784+O821</f>
        <v>0</v>
      </c>
      <c r="P782" s="12">
        <f t="shared" si="1058"/>
        <v>16292</v>
      </c>
      <c r="Q782" s="12">
        <f t="shared" si="1058"/>
        <v>0</v>
      </c>
      <c r="R782" s="12">
        <f t="shared" si="1058"/>
        <v>0</v>
      </c>
      <c r="S782" s="12">
        <f t="shared" si="1058"/>
        <v>48976</v>
      </c>
      <c r="T782" s="12">
        <f t="shared" si="1058"/>
        <v>16292</v>
      </c>
      <c r="U782" s="12">
        <f t="shared" ref="U782:Z782" si="1059">U796+U828+U784+U821</f>
        <v>0</v>
      </c>
      <c r="V782" s="12">
        <f t="shared" si="1059"/>
        <v>0</v>
      </c>
      <c r="W782" s="12">
        <f t="shared" si="1059"/>
        <v>0</v>
      </c>
      <c r="X782" s="12">
        <f t="shared" si="1059"/>
        <v>0</v>
      </c>
      <c r="Y782" s="12">
        <f t="shared" si="1059"/>
        <v>48976</v>
      </c>
      <c r="Z782" s="12">
        <f t="shared" si="1059"/>
        <v>16292</v>
      </c>
      <c r="AA782" s="12">
        <f t="shared" ref="AA782:AF782" si="1060">AA796+AA828+AA784+AA821</f>
        <v>0</v>
      </c>
      <c r="AB782" s="12">
        <f t="shared" si="1060"/>
        <v>0</v>
      </c>
      <c r="AC782" s="12">
        <f t="shared" si="1060"/>
        <v>0</v>
      </c>
      <c r="AD782" s="12">
        <f t="shared" si="1060"/>
        <v>-588</v>
      </c>
      <c r="AE782" s="12">
        <f t="shared" si="1060"/>
        <v>48388</v>
      </c>
      <c r="AF782" s="12">
        <f t="shared" si="1060"/>
        <v>16292</v>
      </c>
      <c r="AG782" s="12">
        <f t="shared" ref="AG782:AL782" si="1061">AG796+AG828+AG784+AG821</f>
        <v>0</v>
      </c>
      <c r="AH782" s="12">
        <f t="shared" si="1061"/>
        <v>0</v>
      </c>
      <c r="AI782" s="12">
        <f t="shared" si="1061"/>
        <v>0</v>
      </c>
      <c r="AJ782" s="12">
        <f t="shared" si="1061"/>
        <v>0</v>
      </c>
      <c r="AK782" s="83">
        <f t="shared" si="1061"/>
        <v>48388</v>
      </c>
      <c r="AL782" s="83">
        <f t="shared" si="1061"/>
        <v>16292</v>
      </c>
      <c r="AM782" s="12">
        <f t="shared" ref="AM782:AR782" si="1062">AM796+AM828+AM784+AM821</f>
        <v>0</v>
      </c>
      <c r="AN782" s="12">
        <f t="shared" si="1062"/>
        <v>0</v>
      </c>
      <c r="AO782" s="12">
        <f t="shared" si="1062"/>
        <v>0</v>
      </c>
      <c r="AP782" s="12">
        <f t="shared" si="1062"/>
        <v>0</v>
      </c>
      <c r="AQ782" s="12">
        <f t="shared" si="1062"/>
        <v>48388</v>
      </c>
      <c r="AR782" s="12">
        <f t="shared" si="1062"/>
        <v>16292</v>
      </c>
      <c r="AS782" s="6">
        <f t="shared" ref="AS782:AS845" si="1063">AQ782-AR782</f>
        <v>32096</v>
      </c>
    </row>
    <row r="783" spans="1:45" ht="20.25" hidden="1" x14ac:dyDescent="0.3">
      <c r="A783" s="58"/>
      <c r="B783" s="10"/>
      <c r="C783" s="11"/>
      <c r="D783" s="11"/>
      <c r="E783" s="10"/>
      <c r="F783" s="11"/>
      <c r="G783" s="22"/>
      <c r="H783" s="22"/>
      <c r="I783" s="13"/>
      <c r="J783" s="13"/>
      <c r="K783" s="13"/>
      <c r="L783" s="13"/>
      <c r="M783" s="22"/>
      <c r="N783" s="2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83"/>
      <c r="AL783" s="83"/>
      <c r="AM783" s="12"/>
      <c r="AN783" s="12"/>
      <c r="AO783" s="12"/>
      <c r="AP783" s="12"/>
      <c r="AQ783" s="12"/>
      <c r="AR783" s="12"/>
      <c r="AS783" s="6">
        <f t="shared" si="1063"/>
        <v>0</v>
      </c>
    </row>
    <row r="784" spans="1:45" ht="18.75" hidden="1" x14ac:dyDescent="0.3">
      <c r="A784" s="59" t="s">
        <v>63</v>
      </c>
      <c r="B784" s="27">
        <v>915</v>
      </c>
      <c r="C784" s="28" t="s">
        <v>22</v>
      </c>
      <c r="D784" s="28" t="s">
        <v>64</v>
      </c>
      <c r="E784" s="27"/>
      <c r="F784" s="28"/>
      <c r="G784" s="23">
        <f t="shared" ref="G784:R786" si="1064">G785</f>
        <v>9266</v>
      </c>
      <c r="H784" s="23">
        <f t="shared" si="1064"/>
        <v>0</v>
      </c>
      <c r="I784" s="13">
        <f t="shared" si="1064"/>
        <v>0</v>
      </c>
      <c r="J784" s="13">
        <f t="shared" si="1064"/>
        <v>0</v>
      </c>
      <c r="K784" s="13">
        <f t="shared" si="1064"/>
        <v>0</v>
      </c>
      <c r="L784" s="13">
        <f t="shared" si="1064"/>
        <v>0</v>
      </c>
      <c r="M784" s="23">
        <f t="shared" si="1064"/>
        <v>9266</v>
      </c>
      <c r="N784" s="23">
        <f t="shared" si="1064"/>
        <v>0</v>
      </c>
      <c r="O784" s="13">
        <f t="shared" si="1064"/>
        <v>0</v>
      </c>
      <c r="P784" s="13">
        <f t="shared" si="1064"/>
        <v>0</v>
      </c>
      <c r="Q784" s="13">
        <f t="shared" si="1064"/>
        <v>0</v>
      </c>
      <c r="R784" s="13">
        <f t="shared" si="1064"/>
        <v>0</v>
      </c>
      <c r="S784" s="23">
        <f t="shared" ref="S784:AH786" si="1065">S785</f>
        <v>9266</v>
      </c>
      <c r="T784" s="23">
        <f t="shared" si="1065"/>
        <v>0</v>
      </c>
      <c r="U784" s="13">
        <f t="shared" si="1065"/>
        <v>0</v>
      </c>
      <c r="V784" s="13">
        <f t="shared" si="1065"/>
        <v>0</v>
      </c>
      <c r="W784" s="13">
        <f t="shared" si="1065"/>
        <v>0</v>
      </c>
      <c r="X784" s="13">
        <f t="shared" si="1065"/>
        <v>0</v>
      </c>
      <c r="Y784" s="23">
        <f t="shared" si="1065"/>
        <v>9266</v>
      </c>
      <c r="Z784" s="23">
        <f t="shared" si="1065"/>
        <v>0</v>
      </c>
      <c r="AA784" s="13">
        <f t="shared" si="1065"/>
        <v>0</v>
      </c>
      <c r="AB784" s="13">
        <f t="shared" si="1065"/>
        <v>0</v>
      </c>
      <c r="AC784" s="13">
        <f t="shared" si="1065"/>
        <v>0</v>
      </c>
      <c r="AD784" s="13">
        <f t="shared" si="1065"/>
        <v>-588</v>
      </c>
      <c r="AE784" s="23">
        <f t="shared" si="1065"/>
        <v>8678</v>
      </c>
      <c r="AF784" s="23">
        <f t="shared" si="1065"/>
        <v>0</v>
      </c>
      <c r="AG784" s="13">
        <f t="shared" si="1065"/>
        <v>0</v>
      </c>
      <c r="AH784" s="13">
        <f t="shared" si="1065"/>
        <v>0</v>
      </c>
      <c r="AI784" s="13">
        <f t="shared" ref="AG784:AR786" si="1066">AI785</f>
        <v>0</v>
      </c>
      <c r="AJ784" s="13">
        <f t="shared" si="1066"/>
        <v>0</v>
      </c>
      <c r="AK784" s="89">
        <f t="shared" si="1066"/>
        <v>8678</v>
      </c>
      <c r="AL784" s="89">
        <f t="shared" si="1066"/>
        <v>0</v>
      </c>
      <c r="AM784" s="13">
        <f t="shared" si="1066"/>
        <v>0</v>
      </c>
      <c r="AN784" s="13">
        <f t="shared" si="1066"/>
        <v>0</v>
      </c>
      <c r="AO784" s="13">
        <f t="shared" si="1066"/>
        <v>0</v>
      </c>
      <c r="AP784" s="13">
        <f t="shared" si="1066"/>
        <v>0</v>
      </c>
      <c r="AQ784" s="23">
        <f t="shared" si="1066"/>
        <v>8678</v>
      </c>
      <c r="AR784" s="23">
        <f t="shared" si="1066"/>
        <v>0</v>
      </c>
      <c r="AS784" s="6">
        <f t="shared" si="1063"/>
        <v>8678</v>
      </c>
    </row>
    <row r="785" spans="1:45" ht="49.5" hidden="1" x14ac:dyDescent="0.25">
      <c r="A785" s="60" t="s">
        <v>286</v>
      </c>
      <c r="B785" s="24">
        <v>915</v>
      </c>
      <c r="C785" s="25" t="s">
        <v>22</v>
      </c>
      <c r="D785" s="25" t="s">
        <v>64</v>
      </c>
      <c r="E785" s="24" t="s">
        <v>144</v>
      </c>
      <c r="F785" s="25"/>
      <c r="G785" s="20">
        <f t="shared" si="1064"/>
        <v>9266</v>
      </c>
      <c r="H785" s="20">
        <f t="shared" si="1064"/>
        <v>0</v>
      </c>
      <c r="I785" s="13">
        <f t="shared" si="1064"/>
        <v>0</v>
      </c>
      <c r="J785" s="13">
        <f t="shared" si="1064"/>
        <v>0</v>
      </c>
      <c r="K785" s="13">
        <f t="shared" si="1064"/>
        <v>0</v>
      </c>
      <c r="L785" s="13">
        <f t="shared" si="1064"/>
        <v>0</v>
      </c>
      <c r="M785" s="20">
        <f t="shared" si="1064"/>
        <v>9266</v>
      </c>
      <c r="N785" s="20">
        <f t="shared" si="1064"/>
        <v>0</v>
      </c>
      <c r="O785" s="13">
        <f t="shared" si="1064"/>
        <v>0</v>
      </c>
      <c r="P785" s="13">
        <f t="shared" si="1064"/>
        <v>0</v>
      </c>
      <c r="Q785" s="13">
        <f t="shared" si="1064"/>
        <v>0</v>
      </c>
      <c r="R785" s="13">
        <f t="shared" si="1064"/>
        <v>0</v>
      </c>
      <c r="S785" s="20">
        <f t="shared" si="1065"/>
        <v>9266</v>
      </c>
      <c r="T785" s="20">
        <f t="shared" si="1065"/>
        <v>0</v>
      </c>
      <c r="U785" s="13">
        <f t="shared" si="1065"/>
        <v>0</v>
      </c>
      <c r="V785" s="13">
        <f t="shared" si="1065"/>
        <v>0</v>
      </c>
      <c r="W785" s="13">
        <f t="shared" si="1065"/>
        <v>0</v>
      </c>
      <c r="X785" s="13">
        <f t="shared" si="1065"/>
        <v>0</v>
      </c>
      <c r="Y785" s="20">
        <f t="shared" si="1065"/>
        <v>9266</v>
      </c>
      <c r="Z785" s="20">
        <f t="shared" si="1065"/>
        <v>0</v>
      </c>
      <c r="AA785" s="13">
        <f t="shared" si="1065"/>
        <v>0</v>
      </c>
      <c r="AB785" s="13">
        <f t="shared" si="1065"/>
        <v>0</v>
      </c>
      <c r="AC785" s="13">
        <f t="shared" si="1065"/>
        <v>0</v>
      </c>
      <c r="AD785" s="13">
        <f t="shared" si="1065"/>
        <v>-588</v>
      </c>
      <c r="AE785" s="20">
        <f t="shared" si="1065"/>
        <v>8678</v>
      </c>
      <c r="AF785" s="20">
        <f t="shared" si="1065"/>
        <v>0</v>
      </c>
      <c r="AG785" s="13">
        <f t="shared" si="1066"/>
        <v>0</v>
      </c>
      <c r="AH785" s="13">
        <f t="shared" si="1066"/>
        <v>0</v>
      </c>
      <c r="AI785" s="13">
        <f t="shared" si="1066"/>
        <v>0</v>
      </c>
      <c r="AJ785" s="13">
        <f t="shared" si="1066"/>
        <v>0</v>
      </c>
      <c r="AK785" s="87">
        <f t="shared" si="1066"/>
        <v>8678</v>
      </c>
      <c r="AL785" s="87">
        <f t="shared" si="1066"/>
        <v>0</v>
      </c>
      <c r="AM785" s="13">
        <f t="shared" si="1066"/>
        <v>0</v>
      </c>
      <c r="AN785" s="13">
        <f t="shared" si="1066"/>
        <v>0</v>
      </c>
      <c r="AO785" s="13">
        <f t="shared" si="1066"/>
        <v>0</v>
      </c>
      <c r="AP785" s="13">
        <f t="shared" si="1066"/>
        <v>0</v>
      </c>
      <c r="AQ785" s="20">
        <f t="shared" si="1066"/>
        <v>8678</v>
      </c>
      <c r="AR785" s="20">
        <f t="shared" si="1066"/>
        <v>0</v>
      </c>
      <c r="AS785" s="6">
        <f t="shared" si="1063"/>
        <v>8678</v>
      </c>
    </row>
    <row r="786" spans="1:45" ht="33" hidden="1" x14ac:dyDescent="0.25">
      <c r="A786" s="60" t="s">
        <v>137</v>
      </c>
      <c r="B786" s="24">
        <v>915</v>
      </c>
      <c r="C786" s="25" t="s">
        <v>22</v>
      </c>
      <c r="D786" s="25" t="s">
        <v>64</v>
      </c>
      <c r="E786" s="24" t="s">
        <v>287</v>
      </c>
      <c r="F786" s="25"/>
      <c r="G786" s="20">
        <f t="shared" si="1064"/>
        <v>9266</v>
      </c>
      <c r="H786" s="20">
        <f t="shared" si="1064"/>
        <v>0</v>
      </c>
      <c r="I786" s="13">
        <f t="shared" si="1064"/>
        <v>0</v>
      </c>
      <c r="J786" s="13">
        <f t="shared" si="1064"/>
        <v>0</v>
      </c>
      <c r="K786" s="13">
        <f t="shared" si="1064"/>
        <v>0</v>
      </c>
      <c r="L786" s="13">
        <f t="shared" si="1064"/>
        <v>0</v>
      </c>
      <c r="M786" s="20">
        <f t="shared" si="1064"/>
        <v>9266</v>
      </c>
      <c r="N786" s="20">
        <f t="shared" si="1064"/>
        <v>0</v>
      </c>
      <c r="O786" s="13">
        <f t="shared" si="1064"/>
        <v>0</v>
      </c>
      <c r="P786" s="13">
        <f t="shared" si="1064"/>
        <v>0</v>
      </c>
      <c r="Q786" s="13">
        <f t="shared" si="1064"/>
        <v>0</v>
      </c>
      <c r="R786" s="13">
        <f t="shared" si="1064"/>
        <v>0</v>
      </c>
      <c r="S786" s="20">
        <f t="shared" si="1065"/>
        <v>9266</v>
      </c>
      <c r="T786" s="20">
        <f t="shared" si="1065"/>
        <v>0</v>
      </c>
      <c r="U786" s="13">
        <f t="shared" si="1065"/>
        <v>0</v>
      </c>
      <c r="V786" s="13">
        <f t="shared" si="1065"/>
        <v>0</v>
      </c>
      <c r="W786" s="13">
        <f t="shared" si="1065"/>
        <v>0</v>
      </c>
      <c r="X786" s="13">
        <f t="shared" si="1065"/>
        <v>0</v>
      </c>
      <c r="Y786" s="20">
        <f t="shared" si="1065"/>
        <v>9266</v>
      </c>
      <c r="Z786" s="20">
        <f t="shared" si="1065"/>
        <v>0</v>
      </c>
      <c r="AA786" s="13">
        <f t="shared" si="1065"/>
        <v>0</v>
      </c>
      <c r="AB786" s="13">
        <f t="shared" si="1065"/>
        <v>0</v>
      </c>
      <c r="AC786" s="13">
        <f t="shared" si="1065"/>
        <v>0</v>
      </c>
      <c r="AD786" s="13">
        <f t="shared" si="1065"/>
        <v>-588</v>
      </c>
      <c r="AE786" s="20">
        <f t="shared" si="1065"/>
        <v>8678</v>
      </c>
      <c r="AF786" s="20">
        <f t="shared" si="1065"/>
        <v>0</v>
      </c>
      <c r="AG786" s="13">
        <f t="shared" si="1066"/>
        <v>0</v>
      </c>
      <c r="AH786" s="13">
        <f t="shared" si="1066"/>
        <v>0</v>
      </c>
      <c r="AI786" s="13">
        <f t="shared" si="1066"/>
        <v>0</v>
      </c>
      <c r="AJ786" s="13">
        <f t="shared" si="1066"/>
        <v>0</v>
      </c>
      <c r="AK786" s="87">
        <f t="shared" si="1066"/>
        <v>8678</v>
      </c>
      <c r="AL786" s="87">
        <f t="shared" si="1066"/>
        <v>0</v>
      </c>
      <c r="AM786" s="13">
        <f t="shared" si="1066"/>
        <v>0</v>
      </c>
      <c r="AN786" s="13">
        <f t="shared" si="1066"/>
        <v>0</v>
      </c>
      <c r="AO786" s="13">
        <f t="shared" si="1066"/>
        <v>0</v>
      </c>
      <c r="AP786" s="13">
        <f t="shared" si="1066"/>
        <v>0</v>
      </c>
      <c r="AQ786" s="20">
        <f t="shared" si="1066"/>
        <v>8678</v>
      </c>
      <c r="AR786" s="20">
        <f t="shared" si="1066"/>
        <v>0</v>
      </c>
      <c r="AS786" s="6">
        <f t="shared" si="1063"/>
        <v>8678</v>
      </c>
    </row>
    <row r="787" spans="1:45" ht="33" hidden="1" x14ac:dyDescent="0.25">
      <c r="A787" s="60" t="s">
        <v>288</v>
      </c>
      <c r="B787" s="24">
        <v>915</v>
      </c>
      <c r="C787" s="25" t="s">
        <v>22</v>
      </c>
      <c r="D787" s="25" t="s">
        <v>64</v>
      </c>
      <c r="E787" s="24" t="s">
        <v>289</v>
      </c>
      <c r="F787" s="25"/>
      <c r="G787" s="20">
        <f>G788+G790+G792</f>
        <v>9266</v>
      </c>
      <c r="H787" s="20">
        <f t="shared" ref="H787:N787" si="1067">H788+H790+H792</f>
        <v>0</v>
      </c>
      <c r="I787" s="13">
        <f t="shared" si="1067"/>
        <v>0</v>
      </c>
      <c r="J787" s="13">
        <f t="shared" si="1067"/>
        <v>0</v>
      </c>
      <c r="K787" s="13">
        <f t="shared" si="1067"/>
        <v>0</v>
      </c>
      <c r="L787" s="13">
        <f t="shared" si="1067"/>
        <v>0</v>
      </c>
      <c r="M787" s="20">
        <f t="shared" si="1067"/>
        <v>9266</v>
      </c>
      <c r="N787" s="20">
        <f t="shared" si="1067"/>
        <v>0</v>
      </c>
      <c r="O787" s="13">
        <f t="shared" ref="O787:T787" si="1068">O788+O790+O792</f>
        <v>0</v>
      </c>
      <c r="P787" s="13">
        <f t="shared" si="1068"/>
        <v>0</v>
      </c>
      <c r="Q787" s="13">
        <f t="shared" si="1068"/>
        <v>0</v>
      </c>
      <c r="R787" s="13">
        <f t="shared" si="1068"/>
        <v>0</v>
      </c>
      <c r="S787" s="20">
        <f t="shared" si="1068"/>
        <v>9266</v>
      </c>
      <c r="T787" s="20">
        <f t="shared" si="1068"/>
        <v>0</v>
      </c>
      <c r="U787" s="13">
        <f t="shared" ref="U787:Z787" si="1069">U788+U790+U792</f>
        <v>0</v>
      </c>
      <c r="V787" s="13">
        <f t="shared" si="1069"/>
        <v>0</v>
      </c>
      <c r="W787" s="13">
        <f t="shared" si="1069"/>
        <v>0</v>
      </c>
      <c r="X787" s="13">
        <f t="shared" si="1069"/>
        <v>0</v>
      </c>
      <c r="Y787" s="20">
        <f t="shared" si="1069"/>
        <v>9266</v>
      </c>
      <c r="Z787" s="20">
        <f t="shared" si="1069"/>
        <v>0</v>
      </c>
      <c r="AA787" s="13">
        <f t="shared" ref="AA787:AF787" si="1070">AA788+AA790+AA792</f>
        <v>0</v>
      </c>
      <c r="AB787" s="13">
        <f t="shared" si="1070"/>
        <v>0</v>
      </c>
      <c r="AC787" s="13">
        <f t="shared" si="1070"/>
        <v>0</v>
      </c>
      <c r="AD787" s="13">
        <f t="shared" si="1070"/>
        <v>-588</v>
      </c>
      <c r="AE787" s="20">
        <f t="shared" si="1070"/>
        <v>8678</v>
      </c>
      <c r="AF787" s="20">
        <f t="shared" si="1070"/>
        <v>0</v>
      </c>
      <c r="AG787" s="13">
        <f t="shared" ref="AG787:AL787" si="1071">AG788+AG790+AG792</f>
        <v>0</v>
      </c>
      <c r="AH787" s="13">
        <f t="shared" si="1071"/>
        <v>0</v>
      </c>
      <c r="AI787" s="13">
        <f t="shared" si="1071"/>
        <v>0</v>
      </c>
      <c r="AJ787" s="13">
        <f t="shared" si="1071"/>
        <v>0</v>
      </c>
      <c r="AK787" s="87">
        <f t="shared" si="1071"/>
        <v>8678</v>
      </c>
      <c r="AL787" s="87">
        <f t="shared" si="1071"/>
        <v>0</v>
      </c>
      <c r="AM787" s="13">
        <f t="shared" ref="AM787:AR787" si="1072">AM788+AM790+AM792</f>
        <v>0</v>
      </c>
      <c r="AN787" s="13">
        <f t="shared" si="1072"/>
        <v>0</v>
      </c>
      <c r="AO787" s="13">
        <f t="shared" si="1072"/>
        <v>0</v>
      </c>
      <c r="AP787" s="13">
        <f t="shared" si="1072"/>
        <v>0</v>
      </c>
      <c r="AQ787" s="20">
        <f t="shared" si="1072"/>
        <v>8678</v>
      </c>
      <c r="AR787" s="20">
        <f t="shared" si="1072"/>
        <v>0</v>
      </c>
      <c r="AS787" s="6">
        <f t="shared" si="1063"/>
        <v>8678</v>
      </c>
    </row>
    <row r="788" spans="1:45" ht="68.25" hidden="1" customHeight="1" x14ac:dyDescent="0.25">
      <c r="A788" s="60" t="s">
        <v>516</v>
      </c>
      <c r="B788" s="24">
        <v>915</v>
      </c>
      <c r="C788" s="25" t="s">
        <v>22</v>
      </c>
      <c r="D788" s="25" t="s">
        <v>64</v>
      </c>
      <c r="E788" s="24" t="s">
        <v>289</v>
      </c>
      <c r="F788" s="25" t="s">
        <v>92</v>
      </c>
      <c r="G788" s="20">
        <f>G789</f>
        <v>4974</v>
      </c>
      <c r="H788" s="20">
        <f t="shared" ref="H788:R788" si="1073">H789</f>
        <v>0</v>
      </c>
      <c r="I788" s="13">
        <f t="shared" si="1073"/>
        <v>0</v>
      </c>
      <c r="J788" s="13">
        <f t="shared" si="1073"/>
        <v>0</v>
      </c>
      <c r="K788" s="13">
        <f t="shared" si="1073"/>
        <v>0</v>
      </c>
      <c r="L788" s="13">
        <f t="shared" si="1073"/>
        <v>0</v>
      </c>
      <c r="M788" s="20">
        <f t="shared" si="1073"/>
        <v>4974</v>
      </c>
      <c r="N788" s="20">
        <f t="shared" si="1073"/>
        <v>0</v>
      </c>
      <c r="O788" s="13">
        <f t="shared" si="1073"/>
        <v>0</v>
      </c>
      <c r="P788" s="13">
        <f t="shared" si="1073"/>
        <v>0</v>
      </c>
      <c r="Q788" s="13">
        <f t="shared" si="1073"/>
        <v>0</v>
      </c>
      <c r="R788" s="13">
        <f t="shared" si="1073"/>
        <v>0</v>
      </c>
      <c r="S788" s="20">
        <f t="shared" ref="S788:AR788" si="1074">S789</f>
        <v>4974</v>
      </c>
      <c r="T788" s="20">
        <f t="shared" si="1074"/>
        <v>0</v>
      </c>
      <c r="U788" s="13">
        <f t="shared" si="1074"/>
        <v>0</v>
      </c>
      <c r="V788" s="13">
        <f t="shared" si="1074"/>
        <v>0</v>
      </c>
      <c r="W788" s="13">
        <f t="shared" si="1074"/>
        <v>0</v>
      </c>
      <c r="X788" s="13">
        <f t="shared" si="1074"/>
        <v>0</v>
      </c>
      <c r="Y788" s="20">
        <f t="shared" si="1074"/>
        <v>4974</v>
      </c>
      <c r="Z788" s="20">
        <f t="shared" si="1074"/>
        <v>0</v>
      </c>
      <c r="AA788" s="13">
        <f t="shared" si="1074"/>
        <v>0</v>
      </c>
      <c r="AB788" s="13">
        <f t="shared" si="1074"/>
        <v>0</v>
      </c>
      <c r="AC788" s="13">
        <f t="shared" si="1074"/>
        <v>0</v>
      </c>
      <c r="AD788" s="13">
        <f t="shared" si="1074"/>
        <v>-200</v>
      </c>
      <c r="AE788" s="20">
        <f t="shared" si="1074"/>
        <v>4774</v>
      </c>
      <c r="AF788" s="20">
        <f t="shared" si="1074"/>
        <v>0</v>
      </c>
      <c r="AG788" s="13">
        <f t="shared" si="1074"/>
        <v>0</v>
      </c>
      <c r="AH788" s="13">
        <f t="shared" si="1074"/>
        <v>0</v>
      </c>
      <c r="AI788" s="13">
        <f t="shared" si="1074"/>
        <v>0</v>
      </c>
      <c r="AJ788" s="13">
        <f t="shared" si="1074"/>
        <v>0</v>
      </c>
      <c r="AK788" s="87">
        <f t="shared" si="1074"/>
        <v>4774</v>
      </c>
      <c r="AL788" s="87">
        <f t="shared" si="1074"/>
        <v>0</v>
      </c>
      <c r="AM788" s="13">
        <f t="shared" si="1074"/>
        <v>0</v>
      </c>
      <c r="AN788" s="13">
        <f t="shared" si="1074"/>
        <v>0</v>
      </c>
      <c r="AO788" s="13">
        <f t="shared" si="1074"/>
        <v>0</v>
      </c>
      <c r="AP788" s="13">
        <f t="shared" si="1074"/>
        <v>0</v>
      </c>
      <c r="AQ788" s="20">
        <f t="shared" si="1074"/>
        <v>4774</v>
      </c>
      <c r="AR788" s="20">
        <f t="shared" si="1074"/>
        <v>0</v>
      </c>
      <c r="AS788" s="6">
        <f t="shared" si="1063"/>
        <v>4774</v>
      </c>
    </row>
    <row r="789" spans="1:45" hidden="1" x14ac:dyDescent="0.25">
      <c r="A789" s="60" t="s">
        <v>120</v>
      </c>
      <c r="B789" s="24">
        <v>915</v>
      </c>
      <c r="C789" s="25" t="s">
        <v>22</v>
      </c>
      <c r="D789" s="25" t="s">
        <v>64</v>
      </c>
      <c r="E789" s="24" t="s">
        <v>289</v>
      </c>
      <c r="F789" s="25" t="s">
        <v>121</v>
      </c>
      <c r="G789" s="13">
        <v>4974</v>
      </c>
      <c r="H789" s="13"/>
      <c r="I789" s="13"/>
      <c r="J789" s="13"/>
      <c r="K789" s="13"/>
      <c r="L789" s="13"/>
      <c r="M789" s="13">
        <f>G789+I789+J789+K789+L789</f>
        <v>4974</v>
      </c>
      <c r="N789" s="13">
        <f>H789+J789</f>
        <v>0</v>
      </c>
      <c r="O789" s="13"/>
      <c r="P789" s="13"/>
      <c r="Q789" s="13"/>
      <c r="R789" s="13"/>
      <c r="S789" s="13">
        <f>M789+O789+P789+Q789+R789</f>
        <v>4974</v>
      </c>
      <c r="T789" s="13">
        <f>N789+P789</f>
        <v>0</v>
      </c>
      <c r="U789" s="13"/>
      <c r="V789" s="13"/>
      <c r="W789" s="13"/>
      <c r="X789" s="13"/>
      <c r="Y789" s="13">
        <f>S789+U789+V789+W789+X789</f>
        <v>4974</v>
      </c>
      <c r="Z789" s="13">
        <f>T789+V789</f>
        <v>0</v>
      </c>
      <c r="AA789" s="13"/>
      <c r="AB789" s="13"/>
      <c r="AC789" s="13"/>
      <c r="AD789" s="13">
        <v>-200</v>
      </c>
      <c r="AE789" s="13">
        <f>Y789+AA789+AB789+AC789+AD789</f>
        <v>4774</v>
      </c>
      <c r="AF789" s="13">
        <f>Z789+AB789</f>
        <v>0</v>
      </c>
      <c r="AG789" s="13"/>
      <c r="AH789" s="13"/>
      <c r="AI789" s="13"/>
      <c r="AJ789" s="13"/>
      <c r="AK789" s="81">
        <f>AE789+AG789+AH789+AI789+AJ789</f>
        <v>4774</v>
      </c>
      <c r="AL789" s="81">
        <f>AF789+AH789</f>
        <v>0</v>
      </c>
      <c r="AM789" s="13"/>
      <c r="AN789" s="13"/>
      <c r="AO789" s="13"/>
      <c r="AP789" s="13"/>
      <c r="AQ789" s="13">
        <f>AK789+AM789+AN789+AO789+AP789</f>
        <v>4774</v>
      </c>
      <c r="AR789" s="13">
        <f>AL789+AN789</f>
        <v>0</v>
      </c>
      <c r="AS789" s="6">
        <f t="shared" si="1063"/>
        <v>4774</v>
      </c>
    </row>
    <row r="790" spans="1:45" ht="33" hidden="1" x14ac:dyDescent="0.25">
      <c r="A790" s="60" t="s">
        <v>270</v>
      </c>
      <c r="B790" s="24">
        <v>915</v>
      </c>
      <c r="C790" s="25" t="s">
        <v>22</v>
      </c>
      <c r="D790" s="25" t="s">
        <v>64</v>
      </c>
      <c r="E790" s="24" t="s">
        <v>289</v>
      </c>
      <c r="F790" s="25" t="s">
        <v>33</v>
      </c>
      <c r="G790" s="20">
        <f>G791</f>
        <v>4064</v>
      </c>
      <c r="H790" s="20">
        <f t="shared" ref="H790:R790" si="1075">H791</f>
        <v>0</v>
      </c>
      <c r="I790" s="13">
        <f t="shared" si="1075"/>
        <v>0</v>
      </c>
      <c r="J790" s="13">
        <f t="shared" si="1075"/>
        <v>0</v>
      </c>
      <c r="K790" s="13">
        <f t="shared" si="1075"/>
        <v>0</v>
      </c>
      <c r="L790" s="13">
        <f t="shared" si="1075"/>
        <v>0</v>
      </c>
      <c r="M790" s="20">
        <f t="shared" si="1075"/>
        <v>4064</v>
      </c>
      <c r="N790" s="20">
        <f t="shared" si="1075"/>
        <v>0</v>
      </c>
      <c r="O790" s="13">
        <f t="shared" si="1075"/>
        <v>0</v>
      </c>
      <c r="P790" s="13">
        <f t="shared" si="1075"/>
        <v>0</v>
      </c>
      <c r="Q790" s="13">
        <f t="shared" si="1075"/>
        <v>0</v>
      </c>
      <c r="R790" s="13">
        <f t="shared" si="1075"/>
        <v>0</v>
      </c>
      <c r="S790" s="20">
        <f t="shared" ref="S790:AR790" si="1076">S791</f>
        <v>4064</v>
      </c>
      <c r="T790" s="20">
        <f t="shared" si="1076"/>
        <v>0</v>
      </c>
      <c r="U790" s="13">
        <f t="shared" si="1076"/>
        <v>0</v>
      </c>
      <c r="V790" s="13">
        <f t="shared" si="1076"/>
        <v>0</v>
      </c>
      <c r="W790" s="13">
        <f t="shared" si="1076"/>
        <v>0</v>
      </c>
      <c r="X790" s="13">
        <f t="shared" si="1076"/>
        <v>0</v>
      </c>
      <c r="Y790" s="20">
        <f t="shared" si="1076"/>
        <v>4064</v>
      </c>
      <c r="Z790" s="20">
        <f t="shared" si="1076"/>
        <v>0</v>
      </c>
      <c r="AA790" s="13">
        <f t="shared" si="1076"/>
        <v>0</v>
      </c>
      <c r="AB790" s="13">
        <f t="shared" si="1076"/>
        <v>0</v>
      </c>
      <c r="AC790" s="13">
        <f t="shared" si="1076"/>
        <v>0</v>
      </c>
      <c r="AD790" s="13">
        <f t="shared" si="1076"/>
        <v>-388</v>
      </c>
      <c r="AE790" s="20">
        <f t="shared" si="1076"/>
        <v>3676</v>
      </c>
      <c r="AF790" s="20">
        <f t="shared" si="1076"/>
        <v>0</v>
      </c>
      <c r="AG790" s="13">
        <f t="shared" si="1076"/>
        <v>0</v>
      </c>
      <c r="AH790" s="13">
        <f t="shared" si="1076"/>
        <v>0</v>
      </c>
      <c r="AI790" s="13">
        <f t="shared" si="1076"/>
        <v>0</v>
      </c>
      <c r="AJ790" s="13">
        <f t="shared" si="1076"/>
        <v>0</v>
      </c>
      <c r="AK790" s="87">
        <f t="shared" si="1076"/>
        <v>3676</v>
      </c>
      <c r="AL790" s="87">
        <f t="shared" si="1076"/>
        <v>0</v>
      </c>
      <c r="AM790" s="13">
        <f t="shared" si="1076"/>
        <v>0</v>
      </c>
      <c r="AN790" s="13">
        <f t="shared" si="1076"/>
        <v>0</v>
      </c>
      <c r="AO790" s="13">
        <f t="shared" si="1076"/>
        <v>0</v>
      </c>
      <c r="AP790" s="13">
        <f t="shared" si="1076"/>
        <v>0</v>
      </c>
      <c r="AQ790" s="20">
        <f t="shared" si="1076"/>
        <v>3676</v>
      </c>
      <c r="AR790" s="20">
        <f t="shared" si="1076"/>
        <v>0</v>
      </c>
      <c r="AS790" s="6">
        <f t="shared" si="1063"/>
        <v>3676</v>
      </c>
    </row>
    <row r="791" spans="1:45" ht="33" hidden="1" x14ac:dyDescent="0.25">
      <c r="A791" s="60" t="s">
        <v>39</v>
      </c>
      <c r="B791" s="24">
        <v>915</v>
      </c>
      <c r="C791" s="25" t="s">
        <v>22</v>
      </c>
      <c r="D791" s="25" t="s">
        <v>64</v>
      </c>
      <c r="E791" s="24" t="s">
        <v>289</v>
      </c>
      <c r="F791" s="25" t="s">
        <v>40</v>
      </c>
      <c r="G791" s="13">
        <v>4064</v>
      </c>
      <c r="H791" s="13"/>
      <c r="I791" s="13"/>
      <c r="J791" s="13"/>
      <c r="K791" s="13"/>
      <c r="L791" s="13"/>
      <c r="M791" s="13">
        <f>G791+I791+J791+K791+L791</f>
        <v>4064</v>
      </c>
      <c r="N791" s="13">
        <f>H791+J791</f>
        <v>0</v>
      </c>
      <c r="O791" s="13"/>
      <c r="P791" s="13"/>
      <c r="Q791" s="13"/>
      <c r="R791" s="13"/>
      <c r="S791" s="13">
        <f>M791+O791+P791+Q791+R791</f>
        <v>4064</v>
      </c>
      <c r="T791" s="13">
        <f>N791+P791</f>
        <v>0</v>
      </c>
      <c r="U791" s="13"/>
      <c r="V791" s="13"/>
      <c r="W791" s="13"/>
      <c r="X791" s="13"/>
      <c r="Y791" s="13">
        <f>S791+U791+V791+W791+X791</f>
        <v>4064</v>
      </c>
      <c r="Z791" s="13">
        <f>T791+V791</f>
        <v>0</v>
      </c>
      <c r="AA791" s="13"/>
      <c r="AB791" s="13"/>
      <c r="AC791" s="13"/>
      <c r="AD791" s="13">
        <v>-388</v>
      </c>
      <c r="AE791" s="13">
        <f>Y791+AA791+AB791+AC791+AD791</f>
        <v>3676</v>
      </c>
      <c r="AF791" s="13">
        <f>Z791+AB791</f>
        <v>0</v>
      </c>
      <c r="AG791" s="13"/>
      <c r="AH791" s="13"/>
      <c r="AI791" s="13"/>
      <c r="AJ791" s="13"/>
      <c r="AK791" s="81">
        <f>AE791+AG791+AH791+AI791+AJ791</f>
        <v>3676</v>
      </c>
      <c r="AL791" s="81">
        <f>AF791+AH791</f>
        <v>0</v>
      </c>
      <c r="AM791" s="13"/>
      <c r="AN791" s="13"/>
      <c r="AO791" s="13"/>
      <c r="AP791" s="13"/>
      <c r="AQ791" s="13">
        <f>AK791+AM791+AN791+AO791+AP791</f>
        <v>3676</v>
      </c>
      <c r="AR791" s="13">
        <f>AL791+AN791</f>
        <v>0</v>
      </c>
      <c r="AS791" s="6">
        <f t="shared" si="1063"/>
        <v>3676</v>
      </c>
    </row>
    <row r="792" spans="1:45" hidden="1" x14ac:dyDescent="0.25">
      <c r="A792" s="60" t="s">
        <v>70</v>
      </c>
      <c r="B792" s="24">
        <v>915</v>
      </c>
      <c r="C792" s="25" t="s">
        <v>22</v>
      </c>
      <c r="D792" s="25" t="s">
        <v>64</v>
      </c>
      <c r="E792" s="24" t="s">
        <v>289</v>
      </c>
      <c r="F792" s="25" t="s">
        <v>71</v>
      </c>
      <c r="G792" s="20">
        <f>G794</f>
        <v>228</v>
      </c>
      <c r="H792" s="20">
        <f t="shared" ref="H792:R792" si="1077">H794</f>
        <v>0</v>
      </c>
      <c r="I792" s="13">
        <f t="shared" si="1077"/>
        <v>0</v>
      </c>
      <c r="J792" s="13">
        <f t="shared" si="1077"/>
        <v>0</v>
      </c>
      <c r="K792" s="13">
        <f t="shared" si="1077"/>
        <v>0</v>
      </c>
      <c r="L792" s="13">
        <f t="shared" si="1077"/>
        <v>0</v>
      </c>
      <c r="M792" s="20">
        <f t="shared" si="1077"/>
        <v>228</v>
      </c>
      <c r="N792" s="20">
        <f t="shared" si="1077"/>
        <v>0</v>
      </c>
      <c r="O792" s="13">
        <f t="shared" si="1077"/>
        <v>0</v>
      </c>
      <c r="P792" s="13">
        <f t="shared" si="1077"/>
        <v>0</v>
      </c>
      <c r="Q792" s="13">
        <f t="shared" si="1077"/>
        <v>0</v>
      </c>
      <c r="R792" s="13">
        <f t="shared" si="1077"/>
        <v>0</v>
      </c>
      <c r="S792" s="20">
        <f t="shared" ref="S792:AF792" si="1078">S794</f>
        <v>228</v>
      </c>
      <c r="T792" s="20">
        <f t="shared" si="1078"/>
        <v>0</v>
      </c>
      <c r="U792" s="13">
        <f t="shared" si="1078"/>
        <v>0</v>
      </c>
      <c r="V792" s="13">
        <f t="shared" si="1078"/>
        <v>0</v>
      </c>
      <c r="W792" s="13">
        <f t="shared" si="1078"/>
        <v>0</v>
      </c>
      <c r="X792" s="13">
        <f t="shared" si="1078"/>
        <v>0</v>
      </c>
      <c r="Y792" s="20">
        <f t="shared" si="1078"/>
        <v>228</v>
      </c>
      <c r="Z792" s="20">
        <f t="shared" si="1078"/>
        <v>0</v>
      </c>
      <c r="AA792" s="13">
        <f t="shared" si="1078"/>
        <v>0</v>
      </c>
      <c r="AB792" s="13">
        <f t="shared" si="1078"/>
        <v>0</v>
      </c>
      <c r="AC792" s="13">
        <f t="shared" si="1078"/>
        <v>0</v>
      </c>
      <c r="AD792" s="13">
        <f t="shared" si="1078"/>
        <v>0</v>
      </c>
      <c r="AE792" s="20">
        <f t="shared" si="1078"/>
        <v>228</v>
      </c>
      <c r="AF792" s="20">
        <f t="shared" si="1078"/>
        <v>0</v>
      </c>
      <c r="AG792" s="13">
        <f t="shared" ref="AG792:AL792" si="1079">AG794+AG793</f>
        <v>0</v>
      </c>
      <c r="AH792" s="13">
        <f t="shared" si="1079"/>
        <v>0</v>
      </c>
      <c r="AI792" s="13">
        <f t="shared" si="1079"/>
        <v>0</v>
      </c>
      <c r="AJ792" s="13">
        <f t="shared" si="1079"/>
        <v>0</v>
      </c>
      <c r="AK792" s="81">
        <f t="shared" si="1079"/>
        <v>228</v>
      </c>
      <c r="AL792" s="81">
        <f t="shared" si="1079"/>
        <v>0</v>
      </c>
      <c r="AM792" s="13">
        <f t="shared" ref="AM792:AR792" si="1080">AM794+AM793</f>
        <v>0</v>
      </c>
      <c r="AN792" s="13">
        <f t="shared" si="1080"/>
        <v>0</v>
      </c>
      <c r="AO792" s="13">
        <f t="shared" si="1080"/>
        <v>0</v>
      </c>
      <c r="AP792" s="13">
        <f t="shared" si="1080"/>
        <v>0</v>
      </c>
      <c r="AQ792" s="13">
        <f t="shared" si="1080"/>
        <v>228</v>
      </c>
      <c r="AR792" s="13">
        <f t="shared" si="1080"/>
        <v>0</v>
      </c>
      <c r="AS792" s="6">
        <f t="shared" si="1063"/>
        <v>228</v>
      </c>
    </row>
    <row r="793" spans="1:45" hidden="1" x14ac:dyDescent="0.25">
      <c r="A793" s="60" t="s">
        <v>177</v>
      </c>
      <c r="B793" s="24">
        <v>915</v>
      </c>
      <c r="C793" s="25" t="s">
        <v>22</v>
      </c>
      <c r="D793" s="25" t="s">
        <v>64</v>
      </c>
      <c r="E793" s="24" t="s">
        <v>289</v>
      </c>
      <c r="F793" s="25">
        <v>830</v>
      </c>
      <c r="G793" s="20"/>
      <c r="H793" s="20"/>
      <c r="I793" s="13"/>
      <c r="J793" s="13"/>
      <c r="K793" s="13"/>
      <c r="L793" s="13"/>
      <c r="M793" s="20"/>
      <c r="N793" s="20"/>
      <c r="O793" s="13"/>
      <c r="P793" s="13"/>
      <c r="Q793" s="13"/>
      <c r="R793" s="13"/>
      <c r="S793" s="20"/>
      <c r="T793" s="20"/>
      <c r="U793" s="13"/>
      <c r="V793" s="13"/>
      <c r="W793" s="13"/>
      <c r="X793" s="13"/>
      <c r="Y793" s="20"/>
      <c r="Z793" s="20"/>
      <c r="AA793" s="13"/>
      <c r="AB793" s="13"/>
      <c r="AC793" s="13"/>
      <c r="AD793" s="13"/>
      <c r="AE793" s="20"/>
      <c r="AF793" s="20"/>
      <c r="AG793" s="13">
        <v>15</v>
      </c>
      <c r="AH793" s="13"/>
      <c r="AI793" s="13"/>
      <c r="AJ793" s="13"/>
      <c r="AK793" s="81">
        <f>AE793+AG793+AH793+AI793+AJ793</f>
        <v>15</v>
      </c>
      <c r="AL793" s="81">
        <f>AF793+AH793</f>
        <v>0</v>
      </c>
      <c r="AM793" s="13"/>
      <c r="AN793" s="13"/>
      <c r="AO793" s="13"/>
      <c r="AP793" s="13"/>
      <c r="AQ793" s="13">
        <f>AK793+AM793+AN793+AO793+AP793</f>
        <v>15</v>
      </c>
      <c r="AR793" s="13">
        <f>AL793+AN793</f>
        <v>0</v>
      </c>
      <c r="AS793" s="6">
        <f t="shared" si="1063"/>
        <v>15</v>
      </c>
    </row>
    <row r="794" spans="1:45" hidden="1" x14ac:dyDescent="0.25">
      <c r="A794" s="60" t="s">
        <v>72</v>
      </c>
      <c r="B794" s="24">
        <v>915</v>
      </c>
      <c r="C794" s="25" t="s">
        <v>22</v>
      </c>
      <c r="D794" s="25" t="s">
        <v>64</v>
      </c>
      <c r="E794" s="24" t="s">
        <v>289</v>
      </c>
      <c r="F794" s="25" t="s">
        <v>73</v>
      </c>
      <c r="G794" s="13">
        <v>228</v>
      </c>
      <c r="H794" s="13"/>
      <c r="I794" s="13"/>
      <c r="J794" s="13"/>
      <c r="K794" s="13"/>
      <c r="L794" s="13"/>
      <c r="M794" s="13">
        <f>G794+I794+J794+K794+L794</f>
        <v>228</v>
      </c>
      <c r="N794" s="13">
        <f>H794+J794</f>
        <v>0</v>
      </c>
      <c r="O794" s="13"/>
      <c r="P794" s="13"/>
      <c r="Q794" s="13"/>
      <c r="R794" s="13"/>
      <c r="S794" s="13">
        <f>M794+O794+P794+Q794+R794</f>
        <v>228</v>
      </c>
      <c r="T794" s="13">
        <f>N794+P794</f>
        <v>0</v>
      </c>
      <c r="U794" s="13"/>
      <c r="V794" s="13"/>
      <c r="W794" s="13"/>
      <c r="X794" s="13"/>
      <c r="Y794" s="13">
        <f>S794+U794+V794+W794+X794</f>
        <v>228</v>
      </c>
      <c r="Z794" s="13">
        <f>T794+V794</f>
        <v>0</v>
      </c>
      <c r="AA794" s="13"/>
      <c r="AB794" s="13"/>
      <c r="AC794" s="13"/>
      <c r="AD794" s="13"/>
      <c r="AE794" s="13">
        <f>Y794+AA794+AB794+AC794+AD794</f>
        <v>228</v>
      </c>
      <c r="AF794" s="13">
        <f>Z794+AB794</f>
        <v>0</v>
      </c>
      <c r="AG794" s="13">
        <v>-15</v>
      </c>
      <c r="AH794" s="13"/>
      <c r="AI794" s="13"/>
      <c r="AJ794" s="13"/>
      <c r="AK794" s="81">
        <f>AE794+AG794+AH794+AI794+AJ794</f>
        <v>213</v>
      </c>
      <c r="AL794" s="81">
        <f>AF794+AH794</f>
        <v>0</v>
      </c>
      <c r="AM794" s="13"/>
      <c r="AN794" s="13"/>
      <c r="AO794" s="13"/>
      <c r="AP794" s="13"/>
      <c r="AQ794" s="13">
        <f>AK794+AM794+AN794+AO794+AP794</f>
        <v>213</v>
      </c>
      <c r="AR794" s="13">
        <f>AL794+AN794</f>
        <v>0</v>
      </c>
      <c r="AS794" s="6">
        <f t="shared" si="1063"/>
        <v>213</v>
      </c>
    </row>
    <row r="795" spans="1:45" hidden="1" x14ac:dyDescent="0.25">
      <c r="A795" s="60"/>
      <c r="B795" s="24"/>
      <c r="C795" s="25"/>
      <c r="D795" s="25"/>
      <c r="E795" s="24"/>
      <c r="F795" s="25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81"/>
      <c r="AL795" s="81"/>
      <c r="AM795" s="13"/>
      <c r="AN795" s="13"/>
      <c r="AO795" s="13"/>
      <c r="AP795" s="13"/>
      <c r="AQ795" s="13"/>
      <c r="AR795" s="13"/>
      <c r="AS795" s="6">
        <f t="shared" si="1063"/>
        <v>0</v>
      </c>
    </row>
    <row r="796" spans="1:45" ht="18.75" hidden="1" x14ac:dyDescent="0.3">
      <c r="A796" s="59" t="s">
        <v>192</v>
      </c>
      <c r="B796" s="14">
        <v>915</v>
      </c>
      <c r="C796" s="14" t="s">
        <v>35</v>
      </c>
      <c r="D796" s="14" t="s">
        <v>87</v>
      </c>
      <c r="E796" s="14"/>
      <c r="F796" s="43"/>
      <c r="G796" s="23">
        <f>G797</f>
        <v>6527</v>
      </c>
      <c r="H796" s="23">
        <f t="shared" ref="H796:R797" si="1081">H797</f>
        <v>0</v>
      </c>
      <c r="I796" s="13">
        <f t="shared" si="1081"/>
        <v>0</v>
      </c>
      <c r="J796" s="13">
        <f t="shared" si="1081"/>
        <v>0</v>
      </c>
      <c r="K796" s="13">
        <f t="shared" si="1081"/>
        <v>0</v>
      </c>
      <c r="L796" s="13">
        <f t="shared" si="1081"/>
        <v>0</v>
      </c>
      <c r="M796" s="23">
        <f t="shared" si="1081"/>
        <v>6527</v>
      </c>
      <c r="N796" s="23">
        <f t="shared" si="1081"/>
        <v>0</v>
      </c>
      <c r="O796" s="13">
        <f t="shared" si="1081"/>
        <v>0</v>
      </c>
      <c r="P796" s="13">
        <f t="shared" si="1081"/>
        <v>0</v>
      </c>
      <c r="Q796" s="13">
        <f t="shared" si="1081"/>
        <v>0</v>
      </c>
      <c r="R796" s="13">
        <f t="shared" si="1081"/>
        <v>0</v>
      </c>
      <c r="S796" s="23">
        <f>S797</f>
        <v>6527</v>
      </c>
      <c r="T796" s="23">
        <f>T797</f>
        <v>0</v>
      </c>
      <c r="U796" s="13">
        <f t="shared" ref="U796:X797" si="1082">U797</f>
        <v>0</v>
      </c>
      <c r="V796" s="13">
        <f t="shared" si="1082"/>
        <v>0</v>
      </c>
      <c r="W796" s="13">
        <f t="shared" si="1082"/>
        <v>0</v>
      </c>
      <c r="X796" s="13">
        <f t="shared" si="1082"/>
        <v>0</v>
      </c>
      <c r="Y796" s="23">
        <f>Y797</f>
        <v>6527</v>
      </c>
      <c r="Z796" s="23">
        <f>Z797</f>
        <v>0</v>
      </c>
      <c r="AA796" s="13">
        <f t="shared" ref="AA796:AD797" si="1083">AA797</f>
        <v>0</v>
      </c>
      <c r="AB796" s="13">
        <f t="shared" si="1083"/>
        <v>0</v>
      </c>
      <c r="AC796" s="13">
        <f t="shared" si="1083"/>
        <v>0</v>
      </c>
      <c r="AD796" s="13">
        <f t="shared" si="1083"/>
        <v>0</v>
      </c>
      <c r="AE796" s="23">
        <f>AE797</f>
        <v>6527</v>
      </c>
      <c r="AF796" s="23">
        <f>AF797</f>
        <v>0</v>
      </c>
      <c r="AG796" s="13">
        <f t="shared" ref="AG796:AJ797" si="1084">AG797</f>
        <v>0</v>
      </c>
      <c r="AH796" s="13">
        <f t="shared" si="1084"/>
        <v>0</v>
      </c>
      <c r="AI796" s="13">
        <f t="shared" si="1084"/>
        <v>0</v>
      </c>
      <c r="AJ796" s="13">
        <f t="shared" si="1084"/>
        <v>0</v>
      </c>
      <c r="AK796" s="89">
        <f>AK797</f>
        <v>6527</v>
      </c>
      <c r="AL796" s="89">
        <f>AL797</f>
        <v>0</v>
      </c>
      <c r="AM796" s="13">
        <f t="shared" ref="AM796:AP797" si="1085">AM797</f>
        <v>0</v>
      </c>
      <c r="AN796" s="13">
        <f t="shared" si="1085"/>
        <v>0</v>
      </c>
      <c r="AO796" s="13">
        <f t="shared" si="1085"/>
        <v>0</v>
      </c>
      <c r="AP796" s="13">
        <f t="shared" si="1085"/>
        <v>0</v>
      </c>
      <c r="AQ796" s="23">
        <f>AQ797</f>
        <v>6527</v>
      </c>
      <c r="AR796" s="23">
        <f>AR797</f>
        <v>0</v>
      </c>
      <c r="AS796" s="6">
        <f t="shared" si="1063"/>
        <v>6527</v>
      </c>
    </row>
    <row r="797" spans="1:45" ht="33" hidden="1" x14ac:dyDescent="0.25">
      <c r="A797" s="60" t="s">
        <v>268</v>
      </c>
      <c r="B797" s="16">
        <v>915</v>
      </c>
      <c r="C797" s="16" t="s">
        <v>35</v>
      </c>
      <c r="D797" s="16" t="s">
        <v>87</v>
      </c>
      <c r="E797" s="16" t="s">
        <v>269</v>
      </c>
      <c r="F797" s="44"/>
      <c r="G797" s="20">
        <f>G798</f>
        <v>6527</v>
      </c>
      <c r="H797" s="20">
        <f t="shared" si="1081"/>
        <v>0</v>
      </c>
      <c r="I797" s="13">
        <f t="shared" si="1081"/>
        <v>0</v>
      </c>
      <c r="J797" s="13">
        <f t="shared" si="1081"/>
        <v>0</v>
      </c>
      <c r="K797" s="13">
        <f t="shared" si="1081"/>
        <v>0</v>
      </c>
      <c r="L797" s="13">
        <f t="shared" si="1081"/>
        <v>0</v>
      </c>
      <c r="M797" s="20">
        <f t="shared" si="1081"/>
        <v>6527</v>
      </c>
      <c r="N797" s="20">
        <f t="shared" si="1081"/>
        <v>0</v>
      </c>
      <c r="O797" s="13">
        <f t="shared" si="1081"/>
        <v>0</v>
      </c>
      <c r="P797" s="13">
        <f t="shared" si="1081"/>
        <v>0</v>
      </c>
      <c r="Q797" s="13">
        <f t="shared" si="1081"/>
        <v>0</v>
      </c>
      <c r="R797" s="13">
        <f t="shared" si="1081"/>
        <v>0</v>
      </c>
      <c r="S797" s="20">
        <f>S798</f>
        <v>6527</v>
      </c>
      <c r="T797" s="20">
        <f>T798</f>
        <v>0</v>
      </c>
      <c r="U797" s="13">
        <f t="shared" si="1082"/>
        <v>0</v>
      </c>
      <c r="V797" s="13">
        <f t="shared" si="1082"/>
        <v>0</v>
      </c>
      <c r="W797" s="13">
        <f t="shared" si="1082"/>
        <v>0</v>
      </c>
      <c r="X797" s="13">
        <f t="shared" si="1082"/>
        <v>0</v>
      </c>
      <c r="Y797" s="20">
        <f>Y798</f>
        <v>6527</v>
      </c>
      <c r="Z797" s="20">
        <f>Z798</f>
        <v>0</v>
      </c>
      <c r="AA797" s="13">
        <f t="shared" si="1083"/>
        <v>0</v>
      </c>
      <c r="AB797" s="13">
        <f t="shared" si="1083"/>
        <v>0</v>
      </c>
      <c r="AC797" s="13">
        <f t="shared" si="1083"/>
        <v>0</v>
      </c>
      <c r="AD797" s="13">
        <f t="shared" si="1083"/>
        <v>0</v>
      </c>
      <c r="AE797" s="20">
        <f>AE798</f>
        <v>6527</v>
      </c>
      <c r="AF797" s="20">
        <f>AF798</f>
        <v>0</v>
      </c>
      <c r="AG797" s="13">
        <f t="shared" si="1084"/>
        <v>0</v>
      </c>
      <c r="AH797" s="13">
        <f t="shared" si="1084"/>
        <v>0</v>
      </c>
      <c r="AI797" s="13">
        <f t="shared" si="1084"/>
        <v>0</v>
      </c>
      <c r="AJ797" s="13">
        <f t="shared" si="1084"/>
        <v>0</v>
      </c>
      <c r="AK797" s="87">
        <f>AK798</f>
        <v>6527</v>
      </c>
      <c r="AL797" s="87">
        <f>AL798</f>
        <v>0</v>
      </c>
      <c r="AM797" s="13">
        <f t="shared" si="1085"/>
        <v>0</v>
      </c>
      <c r="AN797" s="13">
        <f t="shared" si="1085"/>
        <v>0</v>
      </c>
      <c r="AO797" s="13">
        <f t="shared" si="1085"/>
        <v>0</v>
      </c>
      <c r="AP797" s="13">
        <f t="shared" si="1085"/>
        <v>0</v>
      </c>
      <c r="AQ797" s="20">
        <f>AQ798</f>
        <v>6527</v>
      </c>
      <c r="AR797" s="20">
        <f>AR798</f>
        <v>0</v>
      </c>
      <c r="AS797" s="6">
        <f t="shared" si="1063"/>
        <v>6527</v>
      </c>
    </row>
    <row r="798" spans="1:45" hidden="1" x14ac:dyDescent="0.25">
      <c r="A798" s="60" t="s">
        <v>308</v>
      </c>
      <c r="B798" s="16">
        <v>915</v>
      </c>
      <c r="C798" s="16" t="s">
        <v>35</v>
      </c>
      <c r="D798" s="16" t="s">
        <v>87</v>
      </c>
      <c r="E798" s="16" t="s">
        <v>271</v>
      </c>
      <c r="F798" s="44"/>
      <c r="G798" s="20">
        <f>G799+G802+G805+G808+G811+G814+G817</f>
        <v>6527</v>
      </c>
      <c r="H798" s="20">
        <f t="shared" ref="H798:N798" si="1086">H799+H802+H805+H808+H811+H814+H817</f>
        <v>0</v>
      </c>
      <c r="I798" s="13">
        <f t="shared" si="1086"/>
        <v>0</v>
      </c>
      <c r="J798" s="13">
        <f t="shared" si="1086"/>
        <v>0</v>
      </c>
      <c r="K798" s="13">
        <f t="shared" si="1086"/>
        <v>0</v>
      </c>
      <c r="L798" s="13">
        <f t="shared" si="1086"/>
        <v>0</v>
      </c>
      <c r="M798" s="20">
        <f t="shared" si="1086"/>
        <v>6527</v>
      </c>
      <c r="N798" s="20">
        <f t="shared" si="1086"/>
        <v>0</v>
      </c>
      <c r="O798" s="13">
        <f t="shared" ref="O798:T798" si="1087">O799+O802+O805+O808+O811+O814+O817</f>
        <v>0</v>
      </c>
      <c r="P798" s="13">
        <f t="shared" si="1087"/>
        <v>0</v>
      </c>
      <c r="Q798" s="13">
        <f t="shared" si="1087"/>
        <v>0</v>
      </c>
      <c r="R798" s="13">
        <f t="shared" si="1087"/>
        <v>0</v>
      </c>
      <c r="S798" s="20">
        <f t="shared" si="1087"/>
        <v>6527</v>
      </c>
      <c r="T798" s="20">
        <f t="shared" si="1087"/>
        <v>0</v>
      </c>
      <c r="U798" s="13">
        <f t="shared" ref="U798:Z798" si="1088">U799+U802+U805+U808+U811+U814+U817</f>
        <v>0</v>
      </c>
      <c r="V798" s="13">
        <f t="shared" si="1088"/>
        <v>0</v>
      </c>
      <c r="W798" s="13">
        <f t="shared" si="1088"/>
        <v>0</v>
      </c>
      <c r="X798" s="13">
        <f t="shared" si="1088"/>
        <v>0</v>
      </c>
      <c r="Y798" s="20">
        <f t="shared" si="1088"/>
        <v>6527</v>
      </c>
      <c r="Z798" s="20">
        <f t="shared" si="1088"/>
        <v>0</v>
      </c>
      <c r="AA798" s="13">
        <f t="shared" ref="AA798:AF798" si="1089">AA799+AA802+AA805+AA808+AA811+AA814+AA817</f>
        <v>0</v>
      </c>
      <c r="AB798" s="13">
        <f t="shared" si="1089"/>
        <v>0</v>
      </c>
      <c r="AC798" s="13">
        <f t="shared" si="1089"/>
        <v>0</v>
      </c>
      <c r="AD798" s="13">
        <f t="shared" si="1089"/>
        <v>0</v>
      </c>
      <c r="AE798" s="20">
        <f t="shared" si="1089"/>
        <v>6527</v>
      </c>
      <c r="AF798" s="20">
        <f t="shared" si="1089"/>
        <v>0</v>
      </c>
      <c r="AG798" s="13">
        <f t="shared" ref="AG798:AL798" si="1090">AG799+AG802+AG805+AG808+AG811+AG814+AG817</f>
        <v>0</v>
      </c>
      <c r="AH798" s="13">
        <f t="shared" si="1090"/>
        <v>0</v>
      </c>
      <c r="AI798" s="13">
        <f t="shared" si="1090"/>
        <v>0</v>
      </c>
      <c r="AJ798" s="13">
        <f t="shared" si="1090"/>
        <v>0</v>
      </c>
      <c r="AK798" s="87">
        <f t="shared" si="1090"/>
        <v>6527</v>
      </c>
      <c r="AL798" s="87">
        <f t="shared" si="1090"/>
        <v>0</v>
      </c>
      <c r="AM798" s="13">
        <f t="shared" ref="AM798:AR798" si="1091">AM799+AM802+AM805+AM808+AM811+AM814+AM817</f>
        <v>0</v>
      </c>
      <c r="AN798" s="13">
        <f t="shared" si="1091"/>
        <v>0</v>
      </c>
      <c r="AO798" s="13">
        <f t="shared" si="1091"/>
        <v>0</v>
      </c>
      <c r="AP798" s="13">
        <f t="shared" si="1091"/>
        <v>0</v>
      </c>
      <c r="AQ798" s="20">
        <f t="shared" si="1091"/>
        <v>6527</v>
      </c>
      <c r="AR798" s="20">
        <f t="shared" si="1091"/>
        <v>0</v>
      </c>
      <c r="AS798" s="6">
        <f t="shared" si="1063"/>
        <v>6527</v>
      </c>
    </row>
    <row r="799" spans="1:45" ht="83.25" hidden="1" x14ac:dyDescent="0.25">
      <c r="A799" s="60" t="s">
        <v>480</v>
      </c>
      <c r="B799" s="16">
        <v>915</v>
      </c>
      <c r="C799" s="16" t="s">
        <v>35</v>
      </c>
      <c r="D799" s="16" t="s">
        <v>87</v>
      </c>
      <c r="E799" s="16" t="s">
        <v>272</v>
      </c>
      <c r="F799" s="26"/>
      <c r="G799" s="20">
        <f>G800</f>
        <v>90</v>
      </c>
      <c r="H799" s="20">
        <f t="shared" ref="H799:R800" si="1092">H800</f>
        <v>0</v>
      </c>
      <c r="I799" s="13">
        <f t="shared" si="1092"/>
        <v>0</v>
      </c>
      <c r="J799" s="13">
        <f t="shared" si="1092"/>
        <v>0</v>
      </c>
      <c r="K799" s="13">
        <f t="shared" si="1092"/>
        <v>0</v>
      </c>
      <c r="L799" s="13">
        <f t="shared" si="1092"/>
        <v>0</v>
      </c>
      <c r="M799" s="20">
        <f t="shared" si="1092"/>
        <v>90</v>
      </c>
      <c r="N799" s="20">
        <f t="shared" si="1092"/>
        <v>0</v>
      </c>
      <c r="O799" s="13">
        <f t="shared" si="1092"/>
        <v>0</v>
      </c>
      <c r="P799" s="13">
        <f t="shared" si="1092"/>
        <v>0</v>
      </c>
      <c r="Q799" s="13">
        <f t="shared" si="1092"/>
        <v>0</v>
      </c>
      <c r="R799" s="13">
        <f t="shared" si="1092"/>
        <v>0</v>
      </c>
      <c r="S799" s="20">
        <f>S800</f>
        <v>90</v>
      </c>
      <c r="T799" s="20">
        <f>T800</f>
        <v>0</v>
      </c>
      <c r="U799" s="13">
        <f t="shared" ref="U799:X800" si="1093">U800</f>
        <v>0</v>
      </c>
      <c r="V799" s="13">
        <f t="shared" si="1093"/>
        <v>0</v>
      </c>
      <c r="W799" s="13">
        <f t="shared" si="1093"/>
        <v>0</v>
      </c>
      <c r="X799" s="13">
        <f t="shared" si="1093"/>
        <v>0</v>
      </c>
      <c r="Y799" s="20">
        <f>Y800</f>
        <v>90</v>
      </c>
      <c r="Z799" s="20">
        <f>Z800</f>
        <v>0</v>
      </c>
      <c r="AA799" s="13">
        <f t="shared" ref="AA799:AD800" si="1094">AA800</f>
        <v>0</v>
      </c>
      <c r="AB799" s="13">
        <f t="shared" si="1094"/>
        <v>0</v>
      </c>
      <c r="AC799" s="13">
        <f t="shared" si="1094"/>
        <v>0</v>
      </c>
      <c r="AD799" s="13">
        <f t="shared" si="1094"/>
        <v>0</v>
      </c>
      <c r="AE799" s="20">
        <f>AE800</f>
        <v>90</v>
      </c>
      <c r="AF799" s="20">
        <f>AF800</f>
        <v>0</v>
      </c>
      <c r="AG799" s="13">
        <f t="shared" ref="AG799:AJ800" si="1095">AG800</f>
        <v>0</v>
      </c>
      <c r="AH799" s="13">
        <f t="shared" si="1095"/>
        <v>0</v>
      </c>
      <c r="AI799" s="13">
        <f t="shared" si="1095"/>
        <v>0</v>
      </c>
      <c r="AJ799" s="13">
        <f t="shared" si="1095"/>
        <v>0</v>
      </c>
      <c r="AK799" s="87">
        <f>AK800</f>
        <v>90</v>
      </c>
      <c r="AL799" s="87">
        <f>AL800</f>
        <v>0</v>
      </c>
      <c r="AM799" s="13">
        <f t="shared" ref="AM799:AP800" si="1096">AM800</f>
        <v>0</v>
      </c>
      <c r="AN799" s="13">
        <f t="shared" si="1096"/>
        <v>0</v>
      </c>
      <c r="AO799" s="13">
        <f t="shared" si="1096"/>
        <v>0</v>
      </c>
      <c r="AP799" s="13">
        <f t="shared" si="1096"/>
        <v>0</v>
      </c>
      <c r="AQ799" s="20">
        <f>AQ800</f>
        <v>90</v>
      </c>
      <c r="AR799" s="20">
        <f>AR800</f>
        <v>0</v>
      </c>
      <c r="AS799" s="6">
        <f t="shared" si="1063"/>
        <v>90</v>
      </c>
    </row>
    <row r="800" spans="1:45" hidden="1" x14ac:dyDescent="0.25">
      <c r="A800" s="60" t="s">
        <v>112</v>
      </c>
      <c r="B800" s="16">
        <v>915</v>
      </c>
      <c r="C800" s="16" t="s">
        <v>35</v>
      </c>
      <c r="D800" s="16" t="s">
        <v>87</v>
      </c>
      <c r="E800" s="16" t="s">
        <v>272</v>
      </c>
      <c r="F800" s="26">
        <v>300</v>
      </c>
      <c r="G800" s="20">
        <f>G801</f>
        <v>90</v>
      </c>
      <c r="H800" s="20">
        <f t="shared" si="1092"/>
        <v>0</v>
      </c>
      <c r="I800" s="13">
        <f t="shared" si="1092"/>
        <v>0</v>
      </c>
      <c r="J800" s="13">
        <f t="shared" si="1092"/>
        <v>0</v>
      </c>
      <c r="K800" s="13">
        <f t="shared" si="1092"/>
        <v>0</v>
      </c>
      <c r="L800" s="13">
        <f t="shared" si="1092"/>
        <v>0</v>
      </c>
      <c r="M800" s="20">
        <f t="shared" si="1092"/>
        <v>90</v>
      </c>
      <c r="N800" s="20">
        <f t="shared" si="1092"/>
        <v>0</v>
      </c>
      <c r="O800" s="13">
        <f t="shared" si="1092"/>
        <v>0</v>
      </c>
      <c r="P800" s="13">
        <f t="shared" si="1092"/>
        <v>0</v>
      </c>
      <c r="Q800" s="13">
        <f t="shared" si="1092"/>
        <v>0</v>
      </c>
      <c r="R800" s="13">
        <f t="shared" si="1092"/>
        <v>0</v>
      </c>
      <c r="S800" s="20">
        <f>S801</f>
        <v>90</v>
      </c>
      <c r="T800" s="20">
        <f>T801</f>
        <v>0</v>
      </c>
      <c r="U800" s="13">
        <f t="shared" si="1093"/>
        <v>0</v>
      </c>
      <c r="V800" s="13">
        <f t="shared" si="1093"/>
        <v>0</v>
      </c>
      <c r="W800" s="13">
        <f t="shared" si="1093"/>
        <v>0</v>
      </c>
      <c r="X800" s="13">
        <f t="shared" si="1093"/>
        <v>0</v>
      </c>
      <c r="Y800" s="20">
        <f>Y801</f>
        <v>90</v>
      </c>
      <c r="Z800" s="20">
        <f>Z801</f>
        <v>0</v>
      </c>
      <c r="AA800" s="13">
        <f t="shared" si="1094"/>
        <v>0</v>
      </c>
      <c r="AB800" s="13">
        <f t="shared" si="1094"/>
        <v>0</v>
      </c>
      <c r="AC800" s="13">
        <f t="shared" si="1094"/>
        <v>0</v>
      </c>
      <c r="AD800" s="13">
        <f t="shared" si="1094"/>
        <v>0</v>
      </c>
      <c r="AE800" s="20">
        <f>AE801</f>
        <v>90</v>
      </c>
      <c r="AF800" s="20">
        <f>AF801</f>
        <v>0</v>
      </c>
      <c r="AG800" s="13">
        <f t="shared" si="1095"/>
        <v>0</v>
      </c>
      <c r="AH800" s="13">
        <f t="shared" si="1095"/>
        <v>0</v>
      </c>
      <c r="AI800" s="13">
        <f t="shared" si="1095"/>
        <v>0</v>
      </c>
      <c r="AJ800" s="13">
        <f t="shared" si="1095"/>
        <v>0</v>
      </c>
      <c r="AK800" s="87">
        <f>AK801</f>
        <v>90</v>
      </c>
      <c r="AL800" s="87">
        <f>AL801</f>
        <v>0</v>
      </c>
      <c r="AM800" s="13">
        <f t="shared" si="1096"/>
        <v>0</v>
      </c>
      <c r="AN800" s="13">
        <f t="shared" si="1096"/>
        <v>0</v>
      </c>
      <c r="AO800" s="13">
        <f t="shared" si="1096"/>
        <v>0</v>
      </c>
      <c r="AP800" s="13">
        <f t="shared" si="1096"/>
        <v>0</v>
      </c>
      <c r="AQ800" s="20">
        <f>AQ801</f>
        <v>90</v>
      </c>
      <c r="AR800" s="20">
        <f>AR801</f>
        <v>0</v>
      </c>
      <c r="AS800" s="6">
        <f t="shared" si="1063"/>
        <v>90</v>
      </c>
    </row>
    <row r="801" spans="1:45" hidden="1" x14ac:dyDescent="0.25">
      <c r="A801" s="60" t="s">
        <v>312</v>
      </c>
      <c r="B801" s="16">
        <v>915</v>
      </c>
      <c r="C801" s="16" t="s">
        <v>35</v>
      </c>
      <c r="D801" s="16" t="s">
        <v>87</v>
      </c>
      <c r="E801" s="16" t="s">
        <v>272</v>
      </c>
      <c r="F801" s="26">
        <v>310</v>
      </c>
      <c r="G801" s="13">
        <v>90</v>
      </c>
      <c r="H801" s="13"/>
      <c r="I801" s="13"/>
      <c r="J801" s="13"/>
      <c r="K801" s="13"/>
      <c r="L801" s="13"/>
      <c r="M801" s="13">
        <f>G801+I801+J801+K801+L801</f>
        <v>90</v>
      </c>
      <c r="N801" s="13">
        <f>H801+J801</f>
        <v>0</v>
      </c>
      <c r="O801" s="13"/>
      <c r="P801" s="13"/>
      <c r="Q801" s="13"/>
      <c r="R801" s="13"/>
      <c r="S801" s="13">
        <f>M801+O801+P801+Q801+R801</f>
        <v>90</v>
      </c>
      <c r="T801" s="13">
        <f>N801+P801</f>
        <v>0</v>
      </c>
      <c r="U801" s="13"/>
      <c r="V801" s="13"/>
      <c r="W801" s="13"/>
      <c r="X801" s="13"/>
      <c r="Y801" s="13">
        <f>S801+U801+V801+W801+X801</f>
        <v>90</v>
      </c>
      <c r="Z801" s="13">
        <f>T801+V801</f>
        <v>0</v>
      </c>
      <c r="AA801" s="13"/>
      <c r="AB801" s="13"/>
      <c r="AC801" s="13"/>
      <c r="AD801" s="13"/>
      <c r="AE801" s="13">
        <f>Y801+AA801+AB801+AC801+AD801</f>
        <v>90</v>
      </c>
      <c r="AF801" s="13">
        <f>Z801+AB801</f>
        <v>0</v>
      </c>
      <c r="AG801" s="13"/>
      <c r="AH801" s="13"/>
      <c r="AI801" s="13"/>
      <c r="AJ801" s="13"/>
      <c r="AK801" s="81">
        <f>AE801+AG801+AH801+AI801+AJ801</f>
        <v>90</v>
      </c>
      <c r="AL801" s="81">
        <f>AF801+AH801</f>
        <v>0</v>
      </c>
      <c r="AM801" s="13"/>
      <c r="AN801" s="13"/>
      <c r="AO801" s="13"/>
      <c r="AP801" s="13"/>
      <c r="AQ801" s="13">
        <f>AK801+AM801+AN801+AO801+AP801</f>
        <v>90</v>
      </c>
      <c r="AR801" s="13">
        <f>AL801+AN801</f>
        <v>0</v>
      </c>
      <c r="AS801" s="6">
        <f t="shared" si="1063"/>
        <v>90</v>
      </c>
    </row>
    <row r="802" spans="1:45" hidden="1" x14ac:dyDescent="0.25">
      <c r="A802" s="60" t="s">
        <v>273</v>
      </c>
      <c r="B802" s="16">
        <v>915</v>
      </c>
      <c r="C802" s="16" t="s">
        <v>35</v>
      </c>
      <c r="D802" s="16" t="s">
        <v>87</v>
      </c>
      <c r="E802" s="16" t="s">
        <v>274</v>
      </c>
      <c r="F802" s="26"/>
      <c r="G802" s="13">
        <f>G803</f>
        <v>655</v>
      </c>
      <c r="H802" s="13">
        <f t="shared" ref="H802:R803" si="1097">H803</f>
        <v>0</v>
      </c>
      <c r="I802" s="13">
        <f t="shared" si="1097"/>
        <v>0</v>
      </c>
      <c r="J802" s="13">
        <f t="shared" si="1097"/>
        <v>0</v>
      </c>
      <c r="K802" s="13">
        <f t="shared" si="1097"/>
        <v>0</v>
      </c>
      <c r="L802" s="13">
        <f t="shared" si="1097"/>
        <v>0</v>
      </c>
      <c r="M802" s="13">
        <f t="shared" si="1097"/>
        <v>655</v>
      </c>
      <c r="N802" s="13">
        <f t="shared" si="1097"/>
        <v>0</v>
      </c>
      <c r="O802" s="13">
        <f t="shared" si="1097"/>
        <v>0</v>
      </c>
      <c r="P802" s="13">
        <f t="shared" si="1097"/>
        <v>0</v>
      </c>
      <c r="Q802" s="13">
        <f t="shared" si="1097"/>
        <v>0</v>
      </c>
      <c r="R802" s="13">
        <f t="shared" si="1097"/>
        <v>0</v>
      </c>
      <c r="S802" s="13">
        <f>S803</f>
        <v>655</v>
      </c>
      <c r="T802" s="13">
        <f>T803</f>
        <v>0</v>
      </c>
      <c r="U802" s="13">
        <f t="shared" ref="U802:X803" si="1098">U803</f>
        <v>0</v>
      </c>
      <c r="V802" s="13">
        <f t="shared" si="1098"/>
        <v>0</v>
      </c>
      <c r="W802" s="13">
        <f t="shared" si="1098"/>
        <v>0</v>
      </c>
      <c r="X802" s="13">
        <f t="shared" si="1098"/>
        <v>0</v>
      </c>
      <c r="Y802" s="13">
        <f>Y803</f>
        <v>655</v>
      </c>
      <c r="Z802" s="13">
        <f>Z803</f>
        <v>0</v>
      </c>
      <c r="AA802" s="13">
        <f t="shared" ref="AA802:AD803" si="1099">AA803</f>
        <v>0</v>
      </c>
      <c r="AB802" s="13">
        <f t="shared" si="1099"/>
        <v>0</v>
      </c>
      <c r="AC802" s="13">
        <f t="shared" si="1099"/>
        <v>0</v>
      </c>
      <c r="AD802" s="13">
        <f t="shared" si="1099"/>
        <v>0</v>
      </c>
      <c r="AE802" s="13">
        <f>AE803</f>
        <v>655</v>
      </c>
      <c r="AF802" s="13">
        <f>AF803</f>
        <v>0</v>
      </c>
      <c r="AG802" s="13">
        <f t="shared" ref="AG802:AJ803" si="1100">AG803</f>
        <v>0</v>
      </c>
      <c r="AH802" s="13">
        <f t="shared" si="1100"/>
        <v>0</v>
      </c>
      <c r="AI802" s="13">
        <f t="shared" si="1100"/>
        <v>0</v>
      </c>
      <c r="AJ802" s="13">
        <f t="shared" si="1100"/>
        <v>0</v>
      </c>
      <c r="AK802" s="81">
        <f>AK803</f>
        <v>655</v>
      </c>
      <c r="AL802" s="81">
        <f>AL803</f>
        <v>0</v>
      </c>
      <c r="AM802" s="13">
        <f t="shared" ref="AM802:AP803" si="1101">AM803</f>
        <v>0</v>
      </c>
      <c r="AN802" s="13">
        <f t="shared" si="1101"/>
        <v>0</v>
      </c>
      <c r="AO802" s="13">
        <f t="shared" si="1101"/>
        <v>0</v>
      </c>
      <c r="AP802" s="13">
        <f t="shared" si="1101"/>
        <v>0</v>
      </c>
      <c r="AQ802" s="13">
        <f>AQ803</f>
        <v>655</v>
      </c>
      <c r="AR802" s="13">
        <f>AR803</f>
        <v>0</v>
      </c>
      <c r="AS802" s="6">
        <f t="shared" si="1063"/>
        <v>655</v>
      </c>
    </row>
    <row r="803" spans="1:45" hidden="1" x14ac:dyDescent="0.25">
      <c r="A803" s="60" t="s">
        <v>112</v>
      </c>
      <c r="B803" s="16">
        <v>915</v>
      </c>
      <c r="C803" s="16" t="s">
        <v>35</v>
      </c>
      <c r="D803" s="16" t="s">
        <v>87</v>
      </c>
      <c r="E803" s="16" t="s">
        <v>274</v>
      </c>
      <c r="F803" s="26">
        <v>300</v>
      </c>
      <c r="G803" s="13">
        <f>G804</f>
        <v>655</v>
      </c>
      <c r="H803" s="13">
        <f t="shared" si="1097"/>
        <v>0</v>
      </c>
      <c r="I803" s="13">
        <f t="shared" si="1097"/>
        <v>0</v>
      </c>
      <c r="J803" s="13">
        <f t="shared" si="1097"/>
        <v>0</v>
      </c>
      <c r="K803" s="13">
        <f t="shared" si="1097"/>
        <v>0</v>
      </c>
      <c r="L803" s="13">
        <f t="shared" si="1097"/>
        <v>0</v>
      </c>
      <c r="M803" s="13">
        <f t="shared" si="1097"/>
        <v>655</v>
      </c>
      <c r="N803" s="13">
        <f t="shared" si="1097"/>
        <v>0</v>
      </c>
      <c r="O803" s="13">
        <f t="shared" si="1097"/>
        <v>0</v>
      </c>
      <c r="P803" s="13">
        <f t="shared" si="1097"/>
        <v>0</v>
      </c>
      <c r="Q803" s="13">
        <f t="shared" si="1097"/>
        <v>0</v>
      </c>
      <c r="R803" s="13">
        <f t="shared" si="1097"/>
        <v>0</v>
      </c>
      <c r="S803" s="13">
        <f>S804</f>
        <v>655</v>
      </c>
      <c r="T803" s="13">
        <f>T804</f>
        <v>0</v>
      </c>
      <c r="U803" s="13">
        <f t="shared" si="1098"/>
        <v>0</v>
      </c>
      <c r="V803" s="13">
        <f t="shared" si="1098"/>
        <v>0</v>
      </c>
      <c r="W803" s="13">
        <f t="shared" si="1098"/>
        <v>0</v>
      </c>
      <c r="X803" s="13">
        <f t="shared" si="1098"/>
        <v>0</v>
      </c>
      <c r="Y803" s="13">
        <f>Y804</f>
        <v>655</v>
      </c>
      <c r="Z803" s="13">
        <f>Z804</f>
        <v>0</v>
      </c>
      <c r="AA803" s="13">
        <f t="shared" si="1099"/>
        <v>0</v>
      </c>
      <c r="AB803" s="13">
        <f t="shared" si="1099"/>
        <v>0</v>
      </c>
      <c r="AC803" s="13">
        <f t="shared" si="1099"/>
        <v>0</v>
      </c>
      <c r="AD803" s="13">
        <f t="shared" si="1099"/>
        <v>0</v>
      </c>
      <c r="AE803" s="13">
        <f>AE804</f>
        <v>655</v>
      </c>
      <c r="AF803" s="13">
        <f>AF804</f>
        <v>0</v>
      </c>
      <c r="AG803" s="13">
        <f t="shared" si="1100"/>
        <v>0</v>
      </c>
      <c r="AH803" s="13">
        <f t="shared" si="1100"/>
        <v>0</v>
      </c>
      <c r="AI803" s="13">
        <f t="shared" si="1100"/>
        <v>0</v>
      </c>
      <c r="AJ803" s="13">
        <f t="shared" si="1100"/>
        <v>0</v>
      </c>
      <c r="AK803" s="81">
        <f>AK804</f>
        <v>655</v>
      </c>
      <c r="AL803" s="81">
        <f>AL804</f>
        <v>0</v>
      </c>
      <c r="AM803" s="13">
        <f t="shared" si="1101"/>
        <v>0</v>
      </c>
      <c r="AN803" s="13">
        <f t="shared" si="1101"/>
        <v>0</v>
      </c>
      <c r="AO803" s="13">
        <f t="shared" si="1101"/>
        <v>0</v>
      </c>
      <c r="AP803" s="13">
        <f t="shared" si="1101"/>
        <v>0</v>
      </c>
      <c r="AQ803" s="13">
        <f>AQ804</f>
        <v>655</v>
      </c>
      <c r="AR803" s="13">
        <f>AR804</f>
        <v>0</v>
      </c>
      <c r="AS803" s="6">
        <f t="shared" si="1063"/>
        <v>655</v>
      </c>
    </row>
    <row r="804" spans="1:45" hidden="1" x14ac:dyDescent="0.25">
      <c r="A804" s="60" t="s">
        <v>312</v>
      </c>
      <c r="B804" s="16">
        <v>915</v>
      </c>
      <c r="C804" s="16" t="s">
        <v>35</v>
      </c>
      <c r="D804" s="16" t="s">
        <v>87</v>
      </c>
      <c r="E804" s="16" t="s">
        <v>274</v>
      </c>
      <c r="F804" s="26">
        <v>310</v>
      </c>
      <c r="G804" s="13">
        <v>655</v>
      </c>
      <c r="H804" s="13"/>
      <c r="I804" s="13"/>
      <c r="J804" s="13"/>
      <c r="K804" s="13"/>
      <c r="L804" s="13"/>
      <c r="M804" s="13">
        <f>G804+I804+J804+K804+L804</f>
        <v>655</v>
      </c>
      <c r="N804" s="13">
        <f>H804+J804</f>
        <v>0</v>
      </c>
      <c r="O804" s="13"/>
      <c r="P804" s="13"/>
      <c r="Q804" s="13"/>
      <c r="R804" s="13"/>
      <c r="S804" s="13">
        <f>M804+O804+P804+Q804+R804</f>
        <v>655</v>
      </c>
      <c r="T804" s="13">
        <f>N804+P804</f>
        <v>0</v>
      </c>
      <c r="U804" s="13"/>
      <c r="V804" s="13"/>
      <c r="W804" s="13"/>
      <c r="X804" s="13"/>
      <c r="Y804" s="13">
        <f>S804+U804+V804+W804+X804</f>
        <v>655</v>
      </c>
      <c r="Z804" s="13">
        <f>T804+V804</f>
        <v>0</v>
      </c>
      <c r="AA804" s="13"/>
      <c r="AB804" s="13"/>
      <c r="AC804" s="13"/>
      <c r="AD804" s="13"/>
      <c r="AE804" s="13">
        <f>Y804+AA804+AB804+AC804+AD804</f>
        <v>655</v>
      </c>
      <c r="AF804" s="13">
        <f>Z804+AB804</f>
        <v>0</v>
      </c>
      <c r="AG804" s="13"/>
      <c r="AH804" s="13"/>
      <c r="AI804" s="13"/>
      <c r="AJ804" s="13"/>
      <c r="AK804" s="81">
        <f>AE804+AG804+AH804+AI804+AJ804</f>
        <v>655</v>
      </c>
      <c r="AL804" s="81">
        <f>AF804+AH804</f>
        <v>0</v>
      </c>
      <c r="AM804" s="13"/>
      <c r="AN804" s="13"/>
      <c r="AO804" s="13"/>
      <c r="AP804" s="13"/>
      <c r="AQ804" s="13">
        <f>AK804+AM804+AN804+AO804+AP804</f>
        <v>655</v>
      </c>
      <c r="AR804" s="13">
        <f>AL804+AN804</f>
        <v>0</v>
      </c>
      <c r="AS804" s="6">
        <f t="shared" si="1063"/>
        <v>655</v>
      </c>
    </row>
    <row r="805" spans="1:45" ht="82.5" hidden="1" x14ac:dyDescent="0.25">
      <c r="A805" s="60" t="s">
        <v>481</v>
      </c>
      <c r="B805" s="16">
        <v>915</v>
      </c>
      <c r="C805" s="16" t="s">
        <v>35</v>
      </c>
      <c r="D805" s="16" t="s">
        <v>87</v>
      </c>
      <c r="E805" s="16" t="s">
        <v>275</v>
      </c>
      <c r="F805" s="26"/>
      <c r="G805" s="20">
        <f>G806</f>
        <v>200</v>
      </c>
      <c r="H805" s="20">
        <f t="shared" ref="H805:R806" si="1102">H806</f>
        <v>0</v>
      </c>
      <c r="I805" s="13">
        <f t="shared" si="1102"/>
        <v>0</v>
      </c>
      <c r="J805" s="13">
        <f t="shared" si="1102"/>
        <v>0</v>
      </c>
      <c r="K805" s="13">
        <f t="shared" si="1102"/>
        <v>0</v>
      </c>
      <c r="L805" s="13">
        <f t="shared" si="1102"/>
        <v>0</v>
      </c>
      <c r="M805" s="20">
        <f t="shared" si="1102"/>
        <v>200</v>
      </c>
      <c r="N805" s="20">
        <f t="shared" si="1102"/>
        <v>0</v>
      </c>
      <c r="O805" s="13">
        <f t="shared" si="1102"/>
        <v>0</v>
      </c>
      <c r="P805" s="13">
        <f t="shared" si="1102"/>
        <v>0</v>
      </c>
      <c r="Q805" s="13">
        <f t="shared" si="1102"/>
        <v>0</v>
      </c>
      <c r="R805" s="13">
        <f t="shared" si="1102"/>
        <v>0</v>
      </c>
      <c r="S805" s="20">
        <f>S806</f>
        <v>200</v>
      </c>
      <c r="T805" s="20">
        <f>T806</f>
        <v>0</v>
      </c>
      <c r="U805" s="13">
        <f t="shared" ref="U805:X806" si="1103">U806</f>
        <v>0</v>
      </c>
      <c r="V805" s="13">
        <f t="shared" si="1103"/>
        <v>0</v>
      </c>
      <c r="W805" s="13">
        <f t="shared" si="1103"/>
        <v>0</v>
      </c>
      <c r="X805" s="13">
        <f t="shared" si="1103"/>
        <v>0</v>
      </c>
      <c r="Y805" s="20">
        <f>Y806</f>
        <v>200</v>
      </c>
      <c r="Z805" s="20">
        <f>Z806</f>
        <v>0</v>
      </c>
      <c r="AA805" s="13">
        <f t="shared" ref="AA805:AD806" si="1104">AA806</f>
        <v>0</v>
      </c>
      <c r="AB805" s="13">
        <f t="shared" si="1104"/>
        <v>0</v>
      </c>
      <c r="AC805" s="13">
        <f t="shared" si="1104"/>
        <v>0</v>
      </c>
      <c r="AD805" s="13">
        <f t="shared" si="1104"/>
        <v>0</v>
      </c>
      <c r="AE805" s="20">
        <f>AE806</f>
        <v>200</v>
      </c>
      <c r="AF805" s="20">
        <f>AF806</f>
        <v>0</v>
      </c>
      <c r="AG805" s="13">
        <f t="shared" ref="AG805:AJ806" si="1105">AG806</f>
        <v>0</v>
      </c>
      <c r="AH805" s="13">
        <f t="shared" si="1105"/>
        <v>0</v>
      </c>
      <c r="AI805" s="13">
        <f t="shared" si="1105"/>
        <v>0</v>
      </c>
      <c r="AJ805" s="13">
        <f t="shared" si="1105"/>
        <v>0</v>
      </c>
      <c r="AK805" s="87">
        <f>AK806</f>
        <v>200</v>
      </c>
      <c r="AL805" s="87">
        <f>AL806</f>
        <v>0</v>
      </c>
      <c r="AM805" s="13">
        <f t="shared" ref="AM805:AP806" si="1106">AM806</f>
        <v>0</v>
      </c>
      <c r="AN805" s="13">
        <f t="shared" si="1106"/>
        <v>0</v>
      </c>
      <c r="AO805" s="13">
        <f t="shared" si="1106"/>
        <v>0</v>
      </c>
      <c r="AP805" s="13">
        <f t="shared" si="1106"/>
        <v>0</v>
      </c>
      <c r="AQ805" s="20">
        <f>AQ806</f>
        <v>200</v>
      </c>
      <c r="AR805" s="20">
        <f>AR806</f>
        <v>0</v>
      </c>
      <c r="AS805" s="6">
        <f t="shared" si="1063"/>
        <v>200</v>
      </c>
    </row>
    <row r="806" spans="1:45" hidden="1" x14ac:dyDescent="0.25">
      <c r="A806" s="60" t="s">
        <v>112</v>
      </c>
      <c r="B806" s="16">
        <v>915</v>
      </c>
      <c r="C806" s="16" t="s">
        <v>35</v>
      </c>
      <c r="D806" s="16" t="s">
        <v>87</v>
      </c>
      <c r="E806" s="16" t="s">
        <v>275</v>
      </c>
      <c r="F806" s="26">
        <v>300</v>
      </c>
      <c r="G806" s="20">
        <f>G807</f>
        <v>200</v>
      </c>
      <c r="H806" s="20">
        <f t="shared" si="1102"/>
        <v>0</v>
      </c>
      <c r="I806" s="13">
        <f t="shared" si="1102"/>
        <v>0</v>
      </c>
      <c r="J806" s="13">
        <f t="shared" si="1102"/>
        <v>0</v>
      </c>
      <c r="K806" s="13">
        <f t="shared" si="1102"/>
        <v>0</v>
      </c>
      <c r="L806" s="13">
        <f t="shared" si="1102"/>
        <v>0</v>
      </c>
      <c r="M806" s="20">
        <f t="shared" si="1102"/>
        <v>200</v>
      </c>
      <c r="N806" s="20">
        <f t="shared" si="1102"/>
        <v>0</v>
      </c>
      <c r="O806" s="13">
        <f t="shared" si="1102"/>
        <v>0</v>
      </c>
      <c r="P806" s="13">
        <f t="shared" si="1102"/>
        <v>0</v>
      </c>
      <c r="Q806" s="13">
        <f t="shared" si="1102"/>
        <v>0</v>
      </c>
      <c r="R806" s="13">
        <f t="shared" si="1102"/>
        <v>0</v>
      </c>
      <c r="S806" s="20">
        <f>S807</f>
        <v>200</v>
      </c>
      <c r="T806" s="20">
        <f>T807</f>
        <v>0</v>
      </c>
      <c r="U806" s="13">
        <f t="shared" si="1103"/>
        <v>0</v>
      </c>
      <c r="V806" s="13">
        <f t="shared" si="1103"/>
        <v>0</v>
      </c>
      <c r="W806" s="13">
        <f t="shared" si="1103"/>
        <v>0</v>
      </c>
      <c r="X806" s="13">
        <f t="shared" si="1103"/>
        <v>0</v>
      </c>
      <c r="Y806" s="20">
        <f>Y807</f>
        <v>200</v>
      </c>
      <c r="Z806" s="20">
        <f>Z807</f>
        <v>0</v>
      </c>
      <c r="AA806" s="13">
        <f t="shared" si="1104"/>
        <v>0</v>
      </c>
      <c r="AB806" s="13">
        <f t="shared" si="1104"/>
        <v>0</v>
      </c>
      <c r="AC806" s="13">
        <f t="shared" si="1104"/>
        <v>0</v>
      </c>
      <c r="AD806" s="13">
        <f t="shared" si="1104"/>
        <v>0</v>
      </c>
      <c r="AE806" s="20">
        <f>AE807</f>
        <v>200</v>
      </c>
      <c r="AF806" s="20">
        <f>AF807</f>
        <v>0</v>
      </c>
      <c r="AG806" s="13">
        <f t="shared" si="1105"/>
        <v>0</v>
      </c>
      <c r="AH806" s="13">
        <f t="shared" si="1105"/>
        <v>0</v>
      </c>
      <c r="AI806" s="13">
        <f t="shared" si="1105"/>
        <v>0</v>
      </c>
      <c r="AJ806" s="13">
        <f t="shared" si="1105"/>
        <v>0</v>
      </c>
      <c r="AK806" s="87">
        <f>AK807</f>
        <v>200</v>
      </c>
      <c r="AL806" s="87">
        <f>AL807</f>
        <v>0</v>
      </c>
      <c r="AM806" s="13">
        <f t="shared" si="1106"/>
        <v>0</v>
      </c>
      <c r="AN806" s="13">
        <f t="shared" si="1106"/>
        <v>0</v>
      </c>
      <c r="AO806" s="13">
        <f t="shared" si="1106"/>
        <v>0</v>
      </c>
      <c r="AP806" s="13">
        <f t="shared" si="1106"/>
        <v>0</v>
      </c>
      <c r="AQ806" s="20">
        <f>AQ807</f>
        <v>200</v>
      </c>
      <c r="AR806" s="20">
        <f>AR807</f>
        <v>0</v>
      </c>
      <c r="AS806" s="6">
        <f t="shared" si="1063"/>
        <v>200</v>
      </c>
    </row>
    <row r="807" spans="1:45" hidden="1" x14ac:dyDescent="0.25">
      <c r="A807" s="60" t="s">
        <v>312</v>
      </c>
      <c r="B807" s="16">
        <v>915</v>
      </c>
      <c r="C807" s="16" t="s">
        <v>35</v>
      </c>
      <c r="D807" s="16" t="s">
        <v>87</v>
      </c>
      <c r="E807" s="16" t="s">
        <v>275</v>
      </c>
      <c r="F807" s="26">
        <v>310</v>
      </c>
      <c r="G807" s="13">
        <v>200</v>
      </c>
      <c r="H807" s="13"/>
      <c r="I807" s="13"/>
      <c r="J807" s="13"/>
      <c r="K807" s="13"/>
      <c r="L807" s="13"/>
      <c r="M807" s="13">
        <f>G807+I807+J807+K807+L807</f>
        <v>200</v>
      </c>
      <c r="N807" s="13">
        <f>H807+J807</f>
        <v>0</v>
      </c>
      <c r="O807" s="13"/>
      <c r="P807" s="13"/>
      <c r="Q807" s="13"/>
      <c r="R807" s="13"/>
      <c r="S807" s="13">
        <f>M807+O807+P807+Q807+R807</f>
        <v>200</v>
      </c>
      <c r="T807" s="13">
        <f>N807+P807</f>
        <v>0</v>
      </c>
      <c r="U807" s="13"/>
      <c r="V807" s="13"/>
      <c r="W807" s="13"/>
      <c r="X807" s="13"/>
      <c r="Y807" s="13">
        <f>S807+U807+V807+W807+X807</f>
        <v>200</v>
      </c>
      <c r="Z807" s="13">
        <f>T807+V807</f>
        <v>0</v>
      </c>
      <c r="AA807" s="13"/>
      <c r="AB807" s="13"/>
      <c r="AC807" s="13"/>
      <c r="AD807" s="13"/>
      <c r="AE807" s="13">
        <f>Y807+AA807+AB807+AC807+AD807</f>
        <v>200</v>
      </c>
      <c r="AF807" s="13">
        <f>Z807+AB807</f>
        <v>0</v>
      </c>
      <c r="AG807" s="13"/>
      <c r="AH807" s="13"/>
      <c r="AI807" s="13"/>
      <c r="AJ807" s="13"/>
      <c r="AK807" s="81">
        <f>AE807+AG807+AH807+AI807+AJ807</f>
        <v>200</v>
      </c>
      <c r="AL807" s="81">
        <f>AF807+AH807</f>
        <v>0</v>
      </c>
      <c r="AM807" s="13"/>
      <c r="AN807" s="13"/>
      <c r="AO807" s="13"/>
      <c r="AP807" s="13"/>
      <c r="AQ807" s="13">
        <f>AK807+AM807+AN807+AO807+AP807</f>
        <v>200</v>
      </c>
      <c r="AR807" s="13">
        <f>AL807+AN807</f>
        <v>0</v>
      </c>
      <c r="AS807" s="6">
        <f t="shared" si="1063"/>
        <v>200</v>
      </c>
    </row>
    <row r="808" spans="1:45" ht="82.5" hidden="1" x14ac:dyDescent="0.25">
      <c r="A808" s="60" t="s">
        <v>608</v>
      </c>
      <c r="B808" s="16">
        <v>915</v>
      </c>
      <c r="C808" s="16" t="s">
        <v>35</v>
      </c>
      <c r="D808" s="16" t="s">
        <v>87</v>
      </c>
      <c r="E808" s="16" t="s">
        <v>276</v>
      </c>
      <c r="F808" s="26"/>
      <c r="G808" s="20">
        <f>G809</f>
        <v>43</v>
      </c>
      <c r="H808" s="20">
        <f t="shared" ref="H808:R809" si="1107">H809</f>
        <v>0</v>
      </c>
      <c r="I808" s="13">
        <f t="shared" si="1107"/>
        <v>0</v>
      </c>
      <c r="J808" s="13">
        <f t="shared" si="1107"/>
        <v>0</v>
      </c>
      <c r="K808" s="13">
        <f t="shared" si="1107"/>
        <v>0</v>
      </c>
      <c r="L808" s="13">
        <f t="shared" si="1107"/>
        <v>0</v>
      </c>
      <c r="M808" s="20">
        <f t="shared" si="1107"/>
        <v>43</v>
      </c>
      <c r="N808" s="20">
        <f t="shared" si="1107"/>
        <v>0</v>
      </c>
      <c r="O808" s="13">
        <f t="shared" si="1107"/>
        <v>0</v>
      </c>
      <c r="P808" s="13">
        <f t="shared" si="1107"/>
        <v>0</v>
      </c>
      <c r="Q808" s="13">
        <f t="shared" si="1107"/>
        <v>0</v>
      </c>
      <c r="R808" s="13">
        <f t="shared" si="1107"/>
        <v>0</v>
      </c>
      <c r="S808" s="20">
        <f>S809</f>
        <v>43</v>
      </c>
      <c r="T808" s="20">
        <f>T809</f>
        <v>0</v>
      </c>
      <c r="U808" s="13">
        <f t="shared" ref="U808:X809" si="1108">U809</f>
        <v>0</v>
      </c>
      <c r="V808" s="13">
        <f t="shared" si="1108"/>
        <v>0</v>
      </c>
      <c r="W808" s="13">
        <f t="shared" si="1108"/>
        <v>0</v>
      </c>
      <c r="X808" s="13">
        <f t="shared" si="1108"/>
        <v>0</v>
      </c>
      <c r="Y808" s="20">
        <f>Y809</f>
        <v>43</v>
      </c>
      <c r="Z808" s="20">
        <f>Z809</f>
        <v>0</v>
      </c>
      <c r="AA808" s="13">
        <f t="shared" ref="AA808:AD809" si="1109">AA809</f>
        <v>0</v>
      </c>
      <c r="AB808" s="13">
        <f t="shared" si="1109"/>
        <v>0</v>
      </c>
      <c r="AC808" s="13">
        <f t="shared" si="1109"/>
        <v>0</v>
      </c>
      <c r="AD808" s="13">
        <f t="shared" si="1109"/>
        <v>0</v>
      </c>
      <c r="AE808" s="20">
        <f>AE809</f>
        <v>43</v>
      </c>
      <c r="AF808" s="20">
        <f>AF809</f>
        <v>0</v>
      </c>
      <c r="AG808" s="13">
        <f t="shared" ref="AG808:AJ809" si="1110">AG809</f>
        <v>0</v>
      </c>
      <c r="AH808" s="13">
        <f t="shared" si="1110"/>
        <v>0</v>
      </c>
      <c r="AI808" s="13">
        <f t="shared" si="1110"/>
        <v>0</v>
      </c>
      <c r="AJ808" s="13">
        <f t="shared" si="1110"/>
        <v>0</v>
      </c>
      <c r="AK808" s="87">
        <f>AK809</f>
        <v>43</v>
      </c>
      <c r="AL808" s="87">
        <f>AL809</f>
        <v>0</v>
      </c>
      <c r="AM808" s="13">
        <f t="shared" ref="AM808:AP809" si="1111">AM809</f>
        <v>0</v>
      </c>
      <c r="AN808" s="13">
        <f t="shared" si="1111"/>
        <v>0</v>
      </c>
      <c r="AO808" s="13">
        <f t="shared" si="1111"/>
        <v>0</v>
      </c>
      <c r="AP808" s="13">
        <f t="shared" si="1111"/>
        <v>0</v>
      </c>
      <c r="AQ808" s="20">
        <f>AQ809</f>
        <v>43</v>
      </c>
      <c r="AR808" s="20">
        <f>AR809</f>
        <v>0</v>
      </c>
      <c r="AS808" s="6">
        <f t="shared" si="1063"/>
        <v>43</v>
      </c>
    </row>
    <row r="809" spans="1:45" hidden="1" x14ac:dyDescent="0.25">
      <c r="A809" s="60" t="s">
        <v>112</v>
      </c>
      <c r="B809" s="16">
        <v>915</v>
      </c>
      <c r="C809" s="16" t="s">
        <v>35</v>
      </c>
      <c r="D809" s="16" t="s">
        <v>87</v>
      </c>
      <c r="E809" s="16" t="s">
        <v>276</v>
      </c>
      <c r="F809" s="26">
        <v>300</v>
      </c>
      <c r="G809" s="20">
        <f>G810</f>
        <v>43</v>
      </c>
      <c r="H809" s="20">
        <f t="shared" si="1107"/>
        <v>0</v>
      </c>
      <c r="I809" s="13">
        <f t="shared" si="1107"/>
        <v>0</v>
      </c>
      <c r="J809" s="13">
        <f t="shared" si="1107"/>
        <v>0</v>
      </c>
      <c r="K809" s="13">
        <f t="shared" si="1107"/>
        <v>0</v>
      </c>
      <c r="L809" s="13">
        <f t="shared" si="1107"/>
        <v>0</v>
      </c>
      <c r="M809" s="20">
        <f t="shared" si="1107"/>
        <v>43</v>
      </c>
      <c r="N809" s="20">
        <f t="shared" si="1107"/>
        <v>0</v>
      </c>
      <c r="O809" s="13">
        <f t="shared" si="1107"/>
        <v>0</v>
      </c>
      <c r="P809" s="13">
        <f t="shared" si="1107"/>
        <v>0</v>
      </c>
      <c r="Q809" s="13">
        <f t="shared" si="1107"/>
        <v>0</v>
      </c>
      <c r="R809" s="13">
        <f t="shared" si="1107"/>
        <v>0</v>
      </c>
      <c r="S809" s="20">
        <f>S810</f>
        <v>43</v>
      </c>
      <c r="T809" s="20">
        <f>T810</f>
        <v>0</v>
      </c>
      <c r="U809" s="13">
        <f t="shared" si="1108"/>
        <v>0</v>
      </c>
      <c r="V809" s="13">
        <f t="shared" si="1108"/>
        <v>0</v>
      </c>
      <c r="W809" s="13">
        <f t="shared" si="1108"/>
        <v>0</v>
      </c>
      <c r="X809" s="13">
        <f t="shared" si="1108"/>
        <v>0</v>
      </c>
      <c r="Y809" s="20">
        <f>Y810</f>
        <v>43</v>
      </c>
      <c r="Z809" s="20">
        <f>Z810</f>
        <v>0</v>
      </c>
      <c r="AA809" s="13">
        <f t="shared" si="1109"/>
        <v>0</v>
      </c>
      <c r="AB809" s="13">
        <f t="shared" si="1109"/>
        <v>0</v>
      </c>
      <c r="AC809" s="13">
        <f t="shared" si="1109"/>
        <v>0</v>
      </c>
      <c r="AD809" s="13">
        <f t="shared" si="1109"/>
        <v>0</v>
      </c>
      <c r="AE809" s="20">
        <f>AE810</f>
        <v>43</v>
      </c>
      <c r="AF809" s="20">
        <f>AF810</f>
        <v>0</v>
      </c>
      <c r="AG809" s="13">
        <f t="shared" si="1110"/>
        <v>0</v>
      </c>
      <c r="AH809" s="13">
        <f t="shared" si="1110"/>
        <v>0</v>
      </c>
      <c r="AI809" s="13">
        <f t="shared" si="1110"/>
        <v>0</v>
      </c>
      <c r="AJ809" s="13">
        <f t="shared" si="1110"/>
        <v>0</v>
      </c>
      <c r="AK809" s="87">
        <f>AK810</f>
        <v>43</v>
      </c>
      <c r="AL809" s="87">
        <f>AL810</f>
        <v>0</v>
      </c>
      <c r="AM809" s="13">
        <f t="shared" si="1111"/>
        <v>0</v>
      </c>
      <c r="AN809" s="13">
        <f t="shared" si="1111"/>
        <v>0</v>
      </c>
      <c r="AO809" s="13">
        <f t="shared" si="1111"/>
        <v>0</v>
      </c>
      <c r="AP809" s="13">
        <f t="shared" si="1111"/>
        <v>0</v>
      </c>
      <c r="AQ809" s="20">
        <f>AQ810</f>
        <v>43</v>
      </c>
      <c r="AR809" s="20">
        <f>AR810</f>
        <v>0</v>
      </c>
      <c r="AS809" s="6">
        <f t="shared" si="1063"/>
        <v>43</v>
      </c>
    </row>
    <row r="810" spans="1:45" hidden="1" x14ac:dyDescent="0.25">
      <c r="A810" s="60" t="s">
        <v>312</v>
      </c>
      <c r="B810" s="16">
        <v>915</v>
      </c>
      <c r="C810" s="16" t="s">
        <v>35</v>
      </c>
      <c r="D810" s="16" t="s">
        <v>87</v>
      </c>
      <c r="E810" s="16" t="s">
        <v>276</v>
      </c>
      <c r="F810" s="26">
        <v>310</v>
      </c>
      <c r="G810" s="13">
        <v>43</v>
      </c>
      <c r="H810" s="13"/>
      <c r="I810" s="13"/>
      <c r="J810" s="13"/>
      <c r="K810" s="13"/>
      <c r="L810" s="13"/>
      <c r="M810" s="13">
        <f>G810+I810+J810+K810+L810</f>
        <v>43</v>
      </c>
      <c r="N810" s="13">
        <f>H810+J810</f>
        <v>0</v>
      </c>
      <c r="O810" s="13"/>
      <c r="P810" s="13"/>
      <c r="Q810" s="13"/>
      <c r="R810" s="13"/>
      <c r="S810" s="13">
        <f>M810+O810+P810+Q810+R810</f>
        <v>43</v>
      </c>
      <c r="T810" s="13">
        <f>N810+P810</f>
        <v>0</v>
      </c>
      <c r="U810" s="13"/>
      <c r="V810" s="13"/>
      <c r="W810" s="13"/>
      <c r="X810" s="13"/>
      <c r="Y810" s="13">
        <f>S810+U810+V810+W810+X810</f>
        <v>43</v>
      </c>
      <c r="Z810" s="13">
        <f>T810+V810</f>
        <v>0</v>
      </c>
      <c r="AA810" s="13"/>
      <c r="AB810" s="13"/>
      <c r="AC810" s="13"/>
      <c r="AD810" s="13"/>
      <c r="AE810" s="13">
        <f>Y810+AA810+AB810+AC810+AD810</f>
        <v>43</v>
      </c>
      <c r="AF810" s="13">
        <f>Z810+AB810</f>
        <v>0</v>
      </c>
      <c r="AG810" s="13"/>
      <c r="AH810" s="13"/>
      <c r="AI810" s="13"/>
      <c r="AJ810" s="13"/>
      <c r="AK810" s="81">
        <f>AE810+AG810+AH810+AI810+AJ810</f>
        <v>43</v>
      </c>
      <c r="AL810" s="81">
        <f>AF810+AH810</f>
        <v>0</v>
      </c>
      <c r="AM810" s="13"/>
      <c r="AN810" s="13"/>
      <c r="AO810" s="13"/>
      <c r="AP810" s="13"/>
      <c r="AQ810" s="13">
        <f>AK810+AM810+AN810+AO810+AP810</f>
        <v>43</v>
      </c>
      <c r="AR810" s="13">
        <f>AL810+AN810</f>
        <v>0</v>
      </c>
      <c r="AS810" s="6">
        <f t="shared" si="1063"/>
        <v>43</v>
      </c>
    </row>
    <row r="811" spans="1:45" ht="39" hidden="1" customHeight="1" x14ac:dyDescent="0.25">
      <c r="A811" s="60" t="s">
        <v>277</v>
      </c>
      <c r="B811" s="16">
        <v>915</v>
      </c>
      <c r="C811" s="16" t="s">
        <v>35</v>
      </c>
      <c r="D811" s="16" t="s">
        <v>87</v>
      </c>
      <c r="E811" s="16" t="s">
        <v>278</v>
      </c>
      <c r="F811" s="26"/>
      <c r="G811" s="13">
        <f>G812</f>
        <v>154</v>
      </c>
      <c r="H811" s="13">
        <f t="shared" ref="H811:R812" si="1112">H812</f>
        <v>0</v>
      </c>
      <c r="I811" s="13">
        <f t="shared" si="1112"/>
        <v>0</v>
      </c>
      <c r="J811" s="13">
        <f t="shared" si="1112"/>
        <v>0</v>
      </c>
      <c r="K811" s="13">
        <f t="shared" si="1112"/>
        <v>0</v>
      </c>
      <c r="L811" s="13">
        <f t="shared" si="1112"/>
        <v>0</v>
      </c>
      <c r="M811" s="13">
        <f t="shared" si="1112"/>
        <v>154</v>
      </c>
      <c r="N811" s="13">
        <f t="shared" si="1112"/>
        <v>0</v>
      </c>
      <c r="O811" s="13">
        <f t="shared" si="1112"/>
        <v>0</v>
      </c>
      <c r="P811" s="13">
        <f t="shared" si="1112"/>
        <v>0</v>
      </c>
      <c r="Q811" s="13">
        <f t="shared" si="1112"/>
        <v>0</v>
      </c>
      <c r="R811" s="13">
        <f t="shared" si="1112"/>
        <v>0</v>
      </c>
      <c r="S811" s="13">
        <f>S812</f>
        <v>154</v>
      </c>
      <c r="T811" s="13">
        <f>T812</f>
        <v>0</v>
      </c>
      <c r="U811" s="13">
        <f t="shared" ref="U811:X812" si="1113">U812</f>
        <v>0</v>
      </c>
      <c r="V811" s="13">
        <f t="shared" si="1113"/>
        <v>0</v>
      </c>
      <c r="W811" s="13">
        <f t="shared" si="1113"/>
        <v>0</v>
      </c>
      <c r="X811" s="13">
        <f t="shared" si="1113"/>
        <v>0</v>
      </c>
      <c r="Y811" s="13">
        <f>Y812</f>
        <v>154</v>
      </c>
      <c r="Z811" s="13">
        <f>Z812</f>
        <v>0</v>
      </c>
      <c r="AA811" s="13">
        <f t="shared" ref="AA811:AD812" si="1114">AA812</f>
        <v>0</v>
      </c>
      <c r="AB811" s="13">
        <f t="shared" si="1114"/>
        <v>0</v>
      </c>
      <c r="AC811" s="13">
        <f t="shared" si="1114"/>
        <v>0</v>
      </c>
      <c r="AD811" s="13">
        <f t="shared" si="1114"/>
        <v>0</v>
      </c>
      <c r="AE811" s="13">
        <f>AE812</f>
        <v>154</v>
      </c>
      <c r="AF811" s="13">
        <f>AF812</f>
        <v>0</v>
      </c>
      <c r="AG811" s="13">
        <f t="shared" ref="AG811:AJ812" si="1115">AG812</f>
        <v>0</v>
      </c>
      <c r="AH811" s="13">
        <f t="shared" si="1115"/>
        <v>0</v>
      </c>
      <c r="AI811" s="13">
        <f t="shared" si="1115"/>
        <v>0</v>
      </c>
      <c r="AJ811" s="13">
        <f t="shared" si="1115"/>
        <v>0</v>
      </c>
      <c r="AK811" s="81">
        <f>AK812</f>
        <v>154</v>
      </c>
      <c r="AL811" s="81">
        <f>AL812</f>
        <v>0</v>
      </c>
      <c r="AM811" s="13">
        <f t="shared" ref="AM811:AP812" si="1116">AM812</f>
        <v>0</v>
      </c>
      <c r="AN811" s="13">
        <f t="shared" si="1116"/>
        <v>0</v>
      </c>
      <c r="AO811" s="13">
        <f t="shared" si="1116"/>
        <v>0</v>
      </c>
      <c r="AP811" s="13">
        <f t="shared" si="1116"/>
        <v>0</v>
      </c>
      <c r="AQ811" s="13">
        <f>AQ812</f>
        <v>154</v>
      </c>
      <c r="AR811" s="13">
        <f>AR812</f>
        <v>0</v>
      </c>
      <c r="AS811" s="6">
        <f t="shared" si="1063"/>
        <v>154</v>
      </c>
    </row>
    <row r="812" spans="1:45" hidden="1" x14ac:dyDescent="0.25">
      <c r="A812" s="60" t="s">
        <v>112</v>
      </c>
      <c r="B812" s="16">
        <v>915</v>
      </c>
      <c r="C812" s="16" t="s">
        <v>35</v>
      </c>
      <c r="D812" s="16" t="s">
        <v>87</v>
      </c>
      <c r="E812" s="16" t="s">
        <v>278</v>
      </c>
      <c r="F812" s="26">
        <v>300</v>
      </c>
      <c r="G812" s="13">
        <f>G813</f>
        <v>154</v>
      </c>
      <c r="H812" s="13">
        <f t="shared" si="1112"/>
        <v>0</v>
      </c>
      <c r="I812" s="13">
        <f t="shared" si="1112"/>
        <v>0</v>
      </c>
      <c r="J812" s="13">
        <f t="shared" si="1112"/>
        <v>0</v>
      </c>
      <c r="K812" s="13">
        <f t="shared" si="1112"/>
        <v>0</v>
      </c>
      <c r="L812" s="13">
        <f t="shared" si="1112"/>
        <v>0</v>
      </c>
      <c r="M812" s="13">
        <f t="shared" si="1112"/>
        <v>154</v>
      </c>
      <c r="N812" s="13">
        <f t="shared" si="1112"/>
        <v>0</v>
      </c>
      <c r="O812" s="13">
        <f t="shared" si="1112"/>
        <v>0</v>
      </c>
      <c r="P812" s="13">
        <f t="shared" si="1112"/>
        <v>0</v>
      </c>
      <c r="Q812" s="13">
        <f t="shared" si="1112"/>
        <v>0</v>
      </c>
      <c r="R812" s="13">
        <f t="shared" si="1112"/>
        <v>0</v>
      </c>
      <c r="S812" s="13">
        <f>S813</f>
        <v>154</v>
      </c>
      <c r="T812" s="13">
        <f>T813</f>
        <v>0</v>
      </c>
      <c r="U812" s="13">
        <f t="shared" si="1113"/>
        <v>0</v>
      </c>
      <c r="V812" s="13">
        <f t="shared" si="1113"/>
        <v>0</v>
      </c>
      <c r="W812" s="13">
        <f t="shared" si="1113"/>
        <v>0</v>
      </c>
      <c r="X812" s="13">
        <f t="shared" si="1113"/>
        <v>0</v>
      </c>
      <c r="Y812" s="13">
        <f>Y813</f>
        <v>154</v>
      </c>
      <c r="Z812" s="13">
        <f>Z813</f>
        <v>0</v>
      </c>
      <c r="AA812" s="13">
        <f t="shared" si="1114"/>
        <v>0</v>
      </c>
      <c r="AB812" s="13">
        <f t="shared" si="1114"/>
        <v>0</v>
      </c>
      <c r="AC812" s="13">
        <f t="shared" si="1114"/>
        <v>0</v>
      </c>
      <c r="AD812" s="13">
        <f t="shared" si="1114"/>
        <v>0</v>
      </c>
      <c r="AE812" s="13">
        <f>AE813</f>
        <v>154</v>
      </c>
      <c r="AF812" s="13">
        <f>AF813</f>
        <v>0</v>
      </c>
      <c r="AG812" s="13">
        <f t="shared" si="1115"/>
        <v>0</v>
      </c>
      <c r="AH812" s="13">
        <f t="shared" si="1115"/>
        <v>0</v>
      </c>
      <c r="AI812" s="13">
        <f t="shared" si="1115"/>
        <v>0</v>
      </c>
      <c r="AJ812" s="13">
        <f t="shared" si="1115"/>
        <v>0</v>
      </c>
      <c r="AK812" s="81">
        <f>AK813</f>
        <v>154</v>
      </c>
      <c r="AL812" s="81">
        <f>AL813</f>
        <v>0</v>
      </c>
      <c r="AM812" s="13">
        <f t="shared" si="1116"/>
        <v>0</v>
      </c>
      <c r="AN812" s="13">
        <f t="shared" si="1116"/>
        <v>0</v>
      </c>
      <c r="AO812" s="13">
        <f t="shared" si="1116"/>
        <v>0</v>
      </c>
      <c r="AP812" s="13">
        <f t="shared" si="1116"/>
        <v>0</v>
      </c>
      <c r="AQ812" s="13">
        <f>AQ813</f>
        <v>154</v>
      </c>
      <c r="AR812" s="13">
        <f>AR813</f>
        <v>0</v>
      </c>
      <c r="AS812" s="6">
        <f t="shared" si="1063"/>
        <v>154</v>
      </c>
    </row>
    <row r="813" spans="1:45" hidden="1" x14ac:dyDescent="0.25">
      <c r="A813" s="60" t="s">
        <v>312</v>
      </c>
      <c r="B813" s="16">
        <v>915</v>
      </c>
      <c r="C813" s="16" t="s">
        <v>35</v>
      </c>
      <c r="D813" s="16" t="s">
        <v>87</v>
      </c>
      <c r="E813" s="16" t="s">
        <v>278</v>
      </c>
      <c r="F813" s="26">
        <v>310</v>
      </c>
      <c r="G813" s="13">
        <v>154</v>
      </c>
      <c r="H813" s="13"/>
      <c r="I813" s="13"/>
      <c r="J813" s="13"/>
      <c r="K813" s="13"/>
      <c r="L813" s="13"/>
      <c r="M813" s="13">
        <f>G813+I813+J813+K813+L813</f>
        <v>154</v>
      </c>
      <c r="N813" s="13">
        <f>H813+J813</f>
        <v>0</v>
      </c>
      <c r="O813" s="13"/>
      <c r="P813" s="13"/>
      <c r="Q813" s="13"/>
      <c r="R813" s="13"/>
      <c r="S813" s="13">
        <f>M813+O813+P813+Q813+R813</f>
        <v>154</v>
      </c>
      <c r="T813" s="13">
        <f>N813+P813</f>
        <v>0</v>
      </c>
      <c r="U813" s="13"/>
      <c r="V813" s="13"/>
      <c r="W813" s="13"/>
      <c r="X813" s="13"/>
      <c r="Y813" s="13">
        <f>S813+U813+V813+W813+X813</f>
        <v>154</v>
      </c>
      <c r="Z813" s="13">
        <f>T813+V813</f>
        <v>0</v>
      </c>
      <c r="AA813" s="13"/>
      <c r="AB813" s="13"/>
      <c r="AC813" s="13"/>
      <c r="AD813" s="13"/>
      <c r="AE813" s="13">
        <f>Y813+AA813+AB813+AC813+AD813</f>
        <v>154</v>
      </c>
      <c r="AF813" s="13">
        <f>Z813+AB813</f>
        <v>0</v>
      </c>
      <c r="AG813" s="13"/>
      <c r="AH813" s="13"/>
      <c r="AI813" s="13"/>
      <c r="AJ813" s="13"/>
      <c r="AK813" s="81">
        <f>AE813+AG813+AH813+AI813+AJ813</f>
        <v>154</v>
      </c>
      <c r="AL813" s="81">
        <f>AF813+AH813</f>
        <v>0</v>
      </c>
      <c r="AM813" s="13"/>
      <c r="AN813" s="13"/>
      <c r="AO813" s="13"/>
      <c r="AP813" s="13"/>
      <c r="AQ813" s="13">
        <f>AK813+AM813+AN813+AO813+AP813</f>
        <v>154</v>
      </c>
      <c r="AR813" s="13">
        <f>AL813+AN813</f>
        <v>0</v>
      </c>
      <c r="AS813" s="6">
        <f t="shared" si="1063"/>
        <v>154</v>
      </c>
    </row>
    <row r="814" spans="1:45" ht="49.5" hidden="1" x14ac:dyDescent="0.25">
      <c r="A814" s="60" t="s">
        <v>470</v>
      </c>
      <c r="B814" s="16">
        <v>915</v>
      </c>
      <c r="C814" s="16" t="s">
        <v>35</v>
      </c>
      <c r="D814" s="16" t="s">
        <v>87</v>
      </c>
      <c r="E814" s="16" t="s">
        <v>279</v>
      </c>
      <c r="F814" s="26"/>
      <c r="G814" s="13">
        <f>G815</f>
        <v>300</v>
      </c>
      <c r="H814" s="13">
        <f t="shared" ref="H814:R815" si="1117">H815</f>
        <v>0</v>
      </c>
      <c r="I814" s="13">
        <f t="shared" si="1117"/>
        <v>0</v>
      </c>
      <c r="J814" s="13">
        <f t="shared" si="1117"/>
        <v>0</v>
      </c>
      <c r="K814" s="13">
        <f t="shared" si="1117"/>
        <v>0</v>
      </c>
      <c r="L814" s="13">
        <f t="shared" si="1117"/>
        <v>0</v>
      </c>
      <c r="M814" s="13">
        <f t="shared" si="1117"/>
        <v>300</v>
      </c>
      <c r="N814" s="13">
        <f t="shared" si="1117"/>
        <v>0</v>
      </c>
      <c r="O814" s="13">
        <f t="shared" si="1117"/>
        <v>0</v>
      </c>
      <c r="P814" s="13">
        <f t="shared" si="1117"/>
        <v>0</v>
      </c>
      <c r="Q814" s="13">
        <f t="shared" si="1117"/>
        <v>0</v>
      </c>
      <c r="R814" s="13">
        <f t="shared" si="1117"/>
        <v>0</v>
      </c>
      <c r="S814" s="13">
        <f>S815</f>
        <v>300</v>
      </c>
      <c r="T814" s="13">
        <f>T815</f>
        <v>0</v>
      </c>
      <c r="U814" s="13">
        <f t="shared" ref="U814:X815" si="1118">U815</f>
        <v>0</v>
      </c>
      <c r="V814" s="13">
        <f t="shared" si="1118"/>
        <v>0</v>
      </c>
      <c r="W814" s="13">
        <f t="shared" si="1118"/>
        <v>0</v>
      </c>
      <c r="X814" s="13">
        <f t="shared" si="1118"/>
        <v>0</v>
      </c>
      <c r="Y814" s="13">
        <f>Y815</f>
        <v>300</v>
      </c>
      <c r="Z814" s="13">
        <f>Z815</f>
        <v>0</v>
      </c>
      <c r="AA814" s="13">
        <f t="shared" ref="AA814:AD815" si="1119">AA815</f>
        <v>0</v>
      </c>
      <c r="AB814" s="13">
        <f t="shared" si="1119"/>
        <v>0</v>
      </c>
      <c r="AC814" s="13">
        <f t="shared" si="1119"/>
        <v>0</v>
      </c>
      <c r="AD814" s="13">
        <f t="shared" si="1119"/>
        <v>0</v>
      </c>
      <c r="AE814" s="13">
        <f>AE815</f>
        <v>300</v>
      </c>
      <c r="AF814" s="13">
        <f>AF815</f>
        <v>0</v>
      </c>
      <c r="AG814" s="13">
        <f t="shared" ref="AG814:AJ815" si="1120">AG815</f>
        <v>0</v>
      </c>
      <c r="AH814" s="13">
        <f t="shared" si="1120"/>
        <v>0</v>
      </c>
      <c r="AI814" s="13">
        <f t="shared" si="1120"/>
        <v>0</v>
      </c>
      <c r="AJ814" s="13">
        <f t="shared" si="1120"/>
        <v>0</v>
      </c>
      <c r="AK814" s="81">
        <f>AK815</f>
        <v>300</v>
      </c>
      <c r="AL814" s="81">
        <f>AL815</f>
        <v>0</v>
      </c>
      <c r="AM814" s="13">
        <f t="shared" ref="AM814:AP815" si="1121">AM815</f>
        <v>0</v>
      </c>
      <c r="AN814" s="13">
        <f t="shared" si="1121"/>
        <v>0</v>
      </c>
      <c r="AO814" s="13">
        <f t="shared" si="1121"/>
        <v>0</v>
      </c>
      <c r="AP814" s="13">
        <f t="shared" si="1121"/>
        <v>0</v>
      </c>
      <c r="AQ814" s="13">
        <f>AQ815</f>
        <v>300</v>
      </c>
      <c r="AR814" s="13">
        <f>AR815</f>
        <v>0</v>
      </c>
      <c r="AS814" s="6">
        <f t="shared" si="1063"/>
        <v>300</v>
      </c>
    </row>
    <row r="815" spans="1:45" hidden="1" x14ac:dyDescent="0.25">
      <c r="A815" s="60" t="s">
        <v>112</v>
      </c>
      <c r="B815" s="16">
        <v>915</v>
      </c>
      <c r="C815" s="16" t="s">
        <v>35</v>
      </c>
      <c r="D815" s="16" t="s">
        <v>87</v>
      </c>
      <c r="E815" s="16" t="s">
        <v>279</v>
      </c>
      <c r="F815" s="26">
        <v>300</v>
      </c>
      <c r="G815" s="13">
        <f>G816</f>
        <v>300</v>
      </c>
      <c r="H815" s="13">
        <f t="shared" si="1117"/>
        <v>0</v>
      </c>
      <c r="I815" s="13">
        <f t="shared" si="1117"/>
        <v>0</v>
      </c>
      <c r="J815" s="13">
        <f t="shared" si="1117"/>
        <v>0</v>
      </c>
      <c r="K815" s="13">
        <f t="shared" si="1117"/>
        <v>0</v>
      </c>
      <c r="L815" s="13">
        <f t="shared" si="1117"/>
        <v>0</v>
      </c>
      <c r="M815" s="13">
        <f t="shared" si="1117"/>
        <v>300</v>
      </c>
      <c r="N815" s="13">
        <f t="shared" si="1117"/>
        <v>0</v>
      </c>
      <c r="O815" s="13">
        <f t="shared" si="1117"/>
        <v>0</v>
      </c>
      <c r="P815" s="13">
        <f t="shared" si="1117"/>
        <v>0</v>
      </c>
      <c r="Q815" s="13">
        <f t="shared" si="1117"/>
        <v>0</v>
      </c>
      <c r="R815" s="13">
        <f t="shared" si="1117"/>
        <v>0</v>
      </c>
      <c r="S815" s="13">
        <f>S816</f>
        <v>300</v>
      </c>
      <c r="T815" s="13">
        <f>T816</f>
        <v>0</v>
      </c>
      <c r="U815" s="13">
        <f t="shared" si="1118"/>
        <v>0</v>
      </c>
      <c r="V815" s="13">
        <f t="shared" si="1118"/>
        <v>0</v>
      </c>
      <c r="W815" s="13">
        <f t="shared" si="1118"/>
        <v>0</v>
      </c>
      <c r="X815" s="13">
        <f t="shared" si="1118"/>
        <v>0</v>
      </c>
      <c r="Y815" s="13">
        <f>Y816</f>
        <v>300</v>
      </c>
      <c r="Z815" s="13">
        <f>Z816</f>
        <v>0</v>
      </c>
      <c r="AA815" s="13">
        <f t="shared" si="1119"/>
        <v>0</v>
      </c>
      <c r="AB815" s="13">
        <f t="shared" si="1119"/>
        <v>0</v>
      </c>
      <c r="AC815" s="13">
        <f t="shared" si="1119"/>
        <v>0</v>
      </c>
      <c r="AD815" s="13">
        <f t="shared" si="1119"/>
        <v>0</v>
      </c>
      <c r="AE815" s="13">
        <f>AE816</f>
        <v>300</v>
      </c>
      <c r="AF815" s="13">
        <f>AF816</f>
        <v>0</v>
      </c>
      <c r="AG815" s="13">
        <f t="shared" si="1120"/>
        <v>0</v>
      </c>
      <c r="AH815" s="13">
        <f t="shared" si="1120"/>
        <v>0</v>
      </c>
      <c r="AI815" s="13">
        <f t="shared" si="1120"/>
        <v>0</v>
      </c>
      <c r="AJ815" s="13">
        <f t="shared" si="1120"/>
        <v>0</v>
      </c>
      <c r="AK815" s="81">
        <f>AK816</f>
        <v>300</v>
      </c>
      <c r="AL815" s="81">
        <f>AL816</f>
        <v>0</v>
      </c>
      <c r="AM815" s="13">
        <f t="shared" si="1121"/>
        <v>0</v>
      </c>
      <c r="AN815" s="13">
        <f t="shared" si="1121"/>
        <v>0</v>
      </c>
      <c r="AO815" s="13">
        <f t="shared" si="1121"/>
        <v>0</v>
      </c>
      <c r="AP815" s="13">
        <f t="shared" si="1121"/>
        <v>0</v>
      </c>
      <c r="AQ815" s="13">
        <f>AQ816</f>
        <v>300</v>
      </c>
      <c r="AR815" s="13">
        <f>AR816</f>
        <v>0</v>
      </c>
      <c r="AS815" s="6">
        <f t="shared" si="1063"/>
        <v>300</v>
      </c>
    </row>
    <row r="816" spans="1:45" hidden="1" x14ac:dyDescent="0.25">
      <c r="A816" s="60" t="s">
        <v>312</v>
      </c>
      <c r="B816" s="16">
        <v>915</v>
      </c>
      <c r="C816" s="16" t="s">
        <v>35</v>
      </c>
      <c r="D816" s="16" t="s">
        <v>87</v>
      </c>
      <c r="E816" s="16" t="s">
        <v>279</v>
      </c>
      <c r="F816" s="26">
        <v>310</v>
      </c>
      <c r="G816" s="13">
        <v>300</v>
      </c>
      <c r="H816" s="13"/>
      <c r="I816" s="13"/>
      <c r="J816" s="13"/>
      <c r="K816" s="13"/>
      <c r="L816" s="13"/>
      <c r="M816" s="13">
        <f>G816+I816+J816+K816+L816</f>
        <v>300</v>
      </c>
      <c r="N816" s="13">
        <f>H816+J816</f>
        <v>0</v>
      </c>
      <c r="O816" s="13"/>
      <c r="P816" s="13"/>
      <c r="Q816" s="13"/>
      <c r="R816" s="13"/>
      <c r="S816" s="13">
        <f>M816+O816+P816+Q816+R816</f>
        <v>300</v>
      </c>
      <c r="T816" s="13">
        <f>N816+P816</f>
        <v>0</v>
      </c>
      <c r="U816" s="13"/>
      <c r="V816" s="13"/>
      <c r="W816" s="13"/>
      <c r="X816" s="13"/>
      <c r="Y816" s="13">
        <f>S816+U816+V816+W816+X816</f>
        <v>300</v>
      </c>
      <c r="Z816" s="13">
        <f>T816+V816</f>
        <v>0</v>
      </c>
      <c r="AA816" s="13"/>
      <c r="AB816" s="13"/>
      <c r="AC816" s="13"/>
      <c r="AD816" s="13"/>
      <c r="AE816" s="13">
        <f>Y816+AA816+AB816+AC816+AD816</f>
        <v>300</v>
      </c>
      <c r="AF816" s="13">
        <f>Z816+AB816</f>
        <v>0</v>
      </c>
      <c r="AG816" s="13"/>
      <c r="AH816" s="13"/>
      <c r="AI816" s="13"/>
      <c r="AJ816" s="13"/>
      <c r="AK816" s="81">
        <f>AE816+AG816+AH816+AI816+AJ816</f>
        <v>300</v>
      </c>
      <c r="AL816" s="81">
        <f>AF816+AH816</f>
        <v>0</v>
      </c>
      <c r="AM816" s="13"/>
      <c r="AN816" s="13"/>
      <c r="AO816" s="13"/>
      <c r="AP816" s="13"/>
      <c r="AQ816" s="13">
        <f>AK816+AM816+AN816+AO816+AP816</f>
        <v>300</v>
      </c>
      <c r="AR816" s="13">
        <f>AL816+AN816</f>
        <v>0</v>
      </c>
      <c r="AS816" s="6">
        <f t="shared" si="1063"/>
        <v>300</v>
      </c>
    </row>
    <row r="817" spans="1:45" ht="37.5" hidden="1" customHeight="1" x14ac:dyDescent="0.25">
      <c r="A817" s="60" t="s">
        <v>280</v>
      </c>
      <c r="B817" s="16">
        <v>915</v>
      </c>
      <c r="C817" s="16" t="s">
        <v>35</v>
      </c>
      <c r="D817" s="16" t="s">
        <v>87</v>
      </c>
      <c r="E817" s="16" t="s">
        <v>281</v>
      </c>
      <c r="F817" s="26"/>
      <c r="G817" s="13">
        <f>G818</f>
        <v>5085</v>
      </c>
      <c r="H817" s="13">
        <f t="shared" ref="H817:R818" si="1122">H818</f>
        <v>0</v>
      </c>
      <c r="I817" s="13">
        <f t="shared" si="1122"/>
        <v>0</v>
      </c>
      <c r="J817" s="13">
        <f t="shared" si="1122"/>
        <v>0</v>
      </c>
      <c r="K817" s="13">
        <f t="shared" si="1122"/>
        <v>0</v>
      </c>
      <c r="L817" s="13">
        <f t="shared" si="1122"/>
        <v>0</v>
      </c>
      <c r="M817" s="13">
        <f t="shared" si="1122"/>
        <v>5085</v>
      </c>
      <c r="N817" s="13">
        <f t="shared" si="1122"/>
        <v>0</v>
      </c>
      <c r="O817" s="13">
        <f t="shared" si="1122"/>
        <v>0</v>
      </c>
      <c r="P817" s="13">
        <f t="shared" si="1122"/>
        <v>0</v>
      </c>
      <c r="Q817" s="13">
        <f t="shared" si="1122"/>
        <v>0</v>
      </c>
      <c r="R817" s="13">
        <f t="shared" si="1122"/>
        <v>0</v>
      </c>
      <c r="S817" s="13">
        <f>S818</f>
        <v>5085</v>
      </c>
      <c r="T817" s="13">
        <f>T818</f>
        <v>0</v>
      </c>
      <c r="U817" s="13">
        <f t="shared" ref="U817:X818" si="1123">U818</f>
        <v>0</v>
      </c>
      <c r="V817" s="13">
        <f t="shared" si="1123"/>
        <v>0</v>
      </c>
      <c r="W817" s="13">
        <f t="shared" si="1123"/>
        <v>0</v>
      </c>
      <c r="X817" s="13">
        <f t="shared" si="1123"/>
        <v>0</v>
      </c>
      <c r="Y817" s="13">
        <f>Y818</f>
        <v>5085</v>
      </c>
      <c r="Z817" s="13">
        <f>Z818</f>
        <v>0</v>
      </c>
      <c r="AA817" s="13">
        <f t="shared" ref="AA817:AD818" si="1124">AA818</f>
        <v>0</v>
      </c>
      <c r="AB817" s="13">
        <f t="shared" si="1124"/>
        <v>0</v>
      </c>
      <c r="AC817" s="13">
        <f t="shared" si="1124"/>
        <v>0</v>
      </c>
      <c r="AD817" s="13">
        <f t="shared" si="1124"/>
        <v>0</v>
      </c>
      <c r="AE817" s="13">
        <f>AE818</f>
        <v>5085</v>
      </c>
      <c r="AF817" s="13">
        <f>AF818</f>
        <v>0</v>
      </c>
      <c r="AG817" s="13">
        <f t="shared" ref="AG817:AJ818" si="1125">AG818</f>
        <v>0</v>
      </c>
      <c r="AH817" s="13">
        <f t="shared" si="1125"/>
        <v>0</v>
      </c>
      <c r="AI817" s="13">
        <f t="shared" si="1125"/>
        <v>0</v>
      </c>
      <c r="AJ817" s="13">
        <f t="shared" si="1125"/>
        <v>0</v>
      </c>
      <c r="AK817" s="81">
        <f>AK818</f>
        <v>5085</v>
      </c>
      <c r="AL817" s="81">
        <f>AL818</f>
        <v>0</v>
      </c>
      <c r="AM817" s="13">
        <f t="shared" ref="AM817:AP818" si="1126">AM818</f>
        <v>0</v>
      </c>
      <c r="AN817" s="13">
        <f t="shared" si="1126"/>
        <v>0</v>
      </c>
      <c r="AO817" s="13">
        <f t="shared" si="1126"/>
        <v>0</v>
      </c>
      <c r="AP817" s="13">
        <f t="shared" si="1126"/>
        <v>0</v>
      </c>
      <c r="AQ817" s="13">
        <f>AQ818</f>
        <v>5085</v>
      </c>
      <c r="AR817" s="13">
        <f>AR818</f>
        <v>0</v>
      </c>
      <c r="AS817" s="6">
        <f t="shared" si="1063"/>
        <v>5085</v>
      </c>
    </row>
    <row r="818" spans="1:45" hidden="1" x14ac:dyDescent="0.25">
      <c r="A818" s="60" t="s">
        <v>112</v>
      </c>
      <c r="B818" s="16">
        <v>915</v>
      </c>
      <c r="C818" s="16" t="s">
        <v>35</v>
      </c>
      <c r="D818" s="16" t="s">
        <v>87</v>
      </c>
      <c r="E818" s="16" t="s">
        <v>281</v>
      </c>
      <c r="F818" s="26">
        <v>300</v>
      </c>
      <c r="G818" s="13">
        <f>G819</f>
        <v>5085</v>
      </c>
      <c r="H818" s="13">
        <f t="shared" si="1122"/>
        <v>0</v>
      </c>
      <c r="I818" s="13">
        <f t="shared" si="1122"/>
        <v>0</v>
      </c>
      <c r="J818" s="13">
        <f t="shared" si="1122"/>
        <v>0</v>
      </c>
      <c r="K818" s="13">
        <f t="shared" si="1122"/>
        <v>0</v>
      </c>
      <c r="L818" s="13">
        <f t="shared" si="1122"/>
        <v>0</v>
      </c>
      <c r="M818" s="13">
        <f t="shared" si="1122"/>
        <v>5085</v>
      </c>
      <c r="N818" s="13">
        <f t="shared" si="1122"/>
        <v>0</v>
      </c>
      <c r="O818" s="13">
        <f t="shared" si="1122"/>
        <v>0</v>
      </c>
      <c r="P818" s="13">
        <f t="shared" si="1122"/>
        <v>0</v>
      </c>
      <c r="Q818" s="13">
        <f t="shared" si="1122"/>
        <v>0</v>
      </c>
      <c r="R818" s="13">
        <f t="shared" si="1122"/>
        <v>0</v>
      </c>
      <c r="S818" s="13">
        <f>S819</f>
        <v>5085</v>
      </c>
      <c r="T818" s="13">
        <f>T819</f>
        <v>0</v>
      </c>
      <c r="U818" s="13">
        <f t="shared" si="1123"/>
        <v>0</v>
      </c>
      <c r="V818" s="13">
        <f t="shared" si="1123"/>
        <v>0</v>
      </c>
      <c r="W818" s="13">
        <f t="shared" si="1123"/>
        <v>0</v>
      </c>
      <c r="X818" s="13">
        <f t="shared" si="1123"/>
        <v>0</v>
      </c>
      <c r="Y818" s="13">
        <f>Y819</f>
        <v>5085</v>
      </c>
      <c r="Z818" s="13">
        <f>Z819</f>
        <v>0</v>
      </c>
      <c r="AA818" s="13">
        <f t="shared" si="1124"/>
        <v>0</v>
      </c>
      <c r="AB818" s="13">
        <f t="shared" si="1124"/>
        <v>0</v>
      </c>
      <c r="AC818" s="13">
        <f t="shared" si="1124"/>
        <v>0</v>
      </c>
      <c r="AD818" s="13">
        <f t="shared" si="1124"/>
        <v>0</v>
      </c>
      <c r="AE818" s="13">
        <f>AE819</f>
        <v>5085</v>
      </c>
      <c r="AF818" s="13">
        <f>AF819</f>
        <v>0</v>
      </c>
      <c r="AG818" s="13">
        <f t="shared" si="1125"/>
        <v>0</v>
      </c>
      <c r="AH818" s="13">
        <f t="shared" si="1125"/>
        <v>0</v>
      </c>
      <c r="AI818" s="13">
        <f t="shared" si="1125"/>
        <v>0</v>
      </c>
      <c r="AJ818" s="13">
        <f t="shared" si="1125"/>
        <v>0</v>
      </c>
      <c r="AK818" s="81">
        <f>AK819</f>
        <v>5085</v>
      </c>
      <c r="AL818" s="81">
        <f>AL819</f>
        <v>0</v>
      </c>
      <c r="AM818" s="13">
        <f t="shared" si="1126"/>
        <v>0</v>
      </c>
      <c r="AN818" s="13">
        <f t="shared" si="1126"/>
        <v>0</v>
      </c>
      <c r="AO818" s="13">
        <f t="shared" si="1126"/>
        <v>0</v>
      </c>
      <c r="AP818" s="13">
        <f t="shared" si="1126"/>
        <v>0</v>
      </c>
      <c r="AQ818" s="13">
        <f>AQ819</f>
        <v>5085</v>
      </c>
      <c r="AR818" s="13">
        <f>AR819</f>
        <v>0</v>
      </c>
      <c r="AS818" s="6">
        <f t="shared" si="1063"/>
        <v>5085</v>
      </c>
    </row>
    <row r="819" spans="1:45" hidden="1" x14ac:dyDescent="0.25">
      <c r="A819" s="60" t="s">
        <v>312</v>
      </c>
      <c r="B819" s="16">
        <v>915</v>
      </c>
      <c r="C819" s="16" t="s">
        <v>35</v>
      </c>
      <c r="D819" s="16" t="s">
        <v>87</v>
      </c>
      <c r="E819" s="16" t="s">
        <v>281</v>
      </c>
      <c r="F819" s="26">
        <v>310</v>
      </c>
      <c r="G819" s="13">
        <v>5085</v>
      </c>
      <c r="H819" s="13"/>
      <c r="I819" s="13"/>
      <c r="J819" s="13"/>
      <c r="K819" s="13"/>
      <c r="L819" s="13"/>
      <c r="M819" s="13">
        <f>G819+I819+J819+K819+L819</f>
        <v>5085</v>
      </c>
      <c r="N819" s="13">
        <f>H819+J819</f>
        <v>0</v>
      </c>
      <c r="O819" s="13"/>
      <c r="P819" s="13"/>
      <c r="Q819" s="13"/>
      <c r="R819" s="13"/>
      <c r="S819" s="13">
        <f>M819+O819+P819+Q819+R819</f>
        <v>5085</v>
      </c>
      <c r="T819" s="13">
        <f>N819+P819</f>
        <v>0</v>
      </c>
      <c r="U819" s="13"/>
      <c r="V819" s="13"/>
      <c r="W819" s="13"/>
      <c r="X819" s="13"/>
      <c r="Y819" s="13">
        <f>S819+U819+V819+W819+X819</f>
        <v>5085</v>
      </c>
      <c r="Z819" s="13">
        <f>T819+V819</f>
        <v>0</v>
      </c>
      <c r="AA819" s="13"/>
      <c r="AB819" s="13"/>
      <c r="AC819" s="13"/>
      <c r="AD819" s="13"/>
      <c r="AE819" s="13">
        <f>Y819+AA819+AB819+AC819+AD819</f>
        <v>5085</v>
      </c>
      <c r="AF819" s="13">
        <f>Z819+AB819</f>
        <v>0</v>
      </c>
      <c r="AG819" s="13"/>
      <c r="AH819" s="13"/>
      <c r="AI819" s="13"/>
      <c r="AJ819" s="13"/>
      <c r="AK819" s="81">
        <f>AE819+AG819+AH819+AI819+AJ819</f>
        <v>5085</v>
      </c>
      <c r="AL819" s="81">
        <f>AF819+AH819</f>
        <v>0</v>
      </c>
      <c r="AM819" s="13"/>
      <c r="AN819" s="13"/>
      <c r="AO819" s="13"/>
      <c r="AP819" s="13"/>
      <c r="AQ819" s="13">
        <f>AK819+AM819+AN819+AO819+AP819</f>
        <v>5085</v>
      </c>
      <c r="AR819" s="13">
        <f>AL819+AN819</f>
        <v>0</v>
      </c>
      <c r="AS819" s="6">
        <f t="shared" si="1063"/>
        <v>5085</v>
      </c>
    </row>
    <row r="820" spans="1:45" hidden="1" x14ac:dyDescent="0.25">
      <c r="A820" s="60"/>
      <c r="B820" s="16"/>
      <c r="C820" s="16"/>
      <c r="D820" s="16"/>
      <c r="E820" s="16"/>
      <c r="F820" s="26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81"/>
      <c r="AL820" s="81"/>
      <c r="AM820" s="13"/>
      <c r="AN820" s="13"/>
      <c r="AO820" s="13"/>
      <c r="AP820" s="13"/>
      <c r="AQ820" s="13"/>
      <c r="AR820" s="13"/>
      <c r="AS820" s="6">
        <f t="shared" si="1063"/>
        <v>0</v>
      </c>
    </row>
    <row r="821" spans="1:45" ht="18.75" hidden="1" x14ac:dyDescent="0.3">
      <c r="A821" s="59" t="s">
        <v>598</v>
      </c>
      <c r="B821" s="31">
        <v>915</v>
      </c>
      <c r="C821" s="14" t="s">
        <v>35</v>
      </c>
      <c r="D821" s="14" t="s">
        <v>30</v>
      </c>
      <c r="E821" s="14"/>
      <c r="F821" s="43"/>
      <c r="G821" s="13"/>
      <c r="H821" s="13"/>
      <c r="I821" s="13"/>
      <c r="J821" s="13"/>
      <c r="K821" s="13"/>
      <c r="L821" s="13"/>
      <c r="M821" s="13"/>
      <c r="N821" s="13"/>
      <c r="O821" s="23">
        <f>O822</f>
        <v>0</v>
      </c>
      <c r="P821" s="23">
        <f t="shared" ref="P821:AG825" si="1127">P822</f>
        <v>16292</v>
      </c>
      <c r="Q821" s="23">
        <f t="shared" si="1127"/>
        <v>0</v>
      </c>
      <c r="R821" s="23">
        <f t="shared" si="1127"/>
        <v>0</v>
      </c>
      <c r="S821" s="23">
        <f t="shared" si="1127"/>
        <v>16292</v>
      </c>
      <c r="T821" s="23">
        <f t="shared" si="1127"/>
        <v>16292</v>
      </c>
      <c r="U821" s="23">
        <f t="shared" si="1127"/>
        <v>0</v>
      </c>
      <c r="V821" s="23">
        <f t="shared" si="1127"/>
        <v>0</v>
      </c>
      <c r="W821" s="23">
        <f t="shared" si="1127"/>
        <v>0</v>
      </c>
      <c r="X821" s="23">
        <f t="shared" si="1127"/>
        <v>0</v>
      </c>
      <c r="Y821" s="23">
        <f t="shared" si="1127"/>
        <v>16292</v>
      </c>
      <c r="Z821" s="23">
        <f t="shared" si="1127"/>
        <v>16292</v>
      </c>
      <c r="AA821" s="23">
        <f t="shared" si="1127"/>
        <v>0</v>
      </c>
      <c r="AB821" s="23">
        <f t="shared" si="1127"/>
        <v>0</v>
      </c>
      <c r="AC821" s="23">
        <f t="shared" si="1127"/>
        <v>0</v>
      </c>
      <c r="AD821" s="23">
        <f t="shared" si="1127"/>
        <v>0</v>
      </c>
      <c r="AE821" s="23">
        <f t="shared" si="1127"/>
        <v>16292</v>
      </c>
      <c r="AF821" s="23">
        <f t="shared" ref="AA821:AF825" si="1128">AF822</f>
        <v>16292</v>
      </c>
      <c r="AG821" s="23">
        <f t="shared" si="1127"/>
        <v>0</v>
      </c>
      <c r="AH821" s="23">
        <f t="shared" ref="AG821:AR825" si="1129">AH822</f>
        <v>0</v>
      </c>
      <c r="AI821" s="23">
        <f t="shared" si="1129"/>
        <v>0</v>
      </c>
      <c r="AJ821" s="23">
        <f t="shared" si="1129"/>
        <v>0</v>
      </c>
      <c r="AK821" s="89">
        <f t="shared" si="1129"/>
        <v>16292</v>
      </c>
      <c r="AL821" s="89">
        <f t="shared" si="1129"/>
        <v>16292</v>
      </c>
      <c r="AM821" s="23">
        <f t="shared" si="1129"/>
        <v>0</v>
      </c>
      <c r="AN821" s="23">
        <f t="shared" si="1129"/>
        <v>0</v>
      </c>
      <c r="AO821" s="23">
        <f t="shared" si="1129"/>
        <v>0</v>
      </c>
      <c r="AP821" s="23">
        <f t="shared" si="1129"/>
        <v>0</v>
      </c>
      <c r="AQ821" s="23">
        <f t="shared" si="1129"/>
        <v>16292</v>
      </c>
      <c r="AR821" s="23">
        <f t="shared" si="1129"/>
        <v>16292</v>
      </c>
      <c r="AS821" s="6">
        <f t="shared" si="1063"/>
        <v>0</v>
      </c>
    </row>
    <row r="822" spans="1:45" ht="33" hidden="1" x14ac:dyDescent="0.25">
      <c r="A822" s="56" t="s">
        <v>599</v>
      </c>
      <c r="B822" s="33">
        <v>915</v>
      </c>
      <c r="C822" s="16" t="s">
        <v>35</v>
      </c>
      <c r="D822" s="16" t="s">
        <v>30</v>
      </c>
      <c r="E822" s="16" t="s">
        <v>269</v>
      </c>
      <c r="F822" s="26"/>
      <c r="G822" s="13"/>
      <c r="H822" s="13"/>
      <c r="I822" s="13"/>
      <c r="J822" s="13"/>
      <c r="K822" s="13"/>
      <c r="L822" s="13"/>
      <c r="M822" s="13"/>
      <c r="N822" s="13"/>
      <c r="O822" s="13">
        <f>O823</f>
        <v>0</v>
      </c>
      <c r="P822" s="13">
        <f t="shared" si="1127"/>
        <v>16292</v>
      </c>
      <c r="Q822" s="13">
        <f t="shared" si="1127"/>
        <v>0</v>
      </c>
      <c r="R822" s="13">
        <f t="shared" si="1127"/>
        <v>0</v>
      </c>
      <c r="S822" s="13">
        <f t="shared" si="1127"/>
        <v>16292</v>
      </c>
      <c r="T822" s="13">
        <f t="shared" si="1127"/>
        <v>16292</v>
      </c>
      <c r="U822" s="13">
        <f t="shared" si="1127"/>
        <v>0</v>
      </c>
      <c r="V822" s="13">
        <f t="shared" si="1127"/>
        <v>0</v>
      </c>
      <c r="W822" s="13">
        <f t="shared" si="1127"/>
        <v>0</v>
      </c>
      <c r="X822" s="13">
        <f t="shared" si="1127"/>
        <v>0</v>
      </c>
      <c r="Y822" s="13">
        <f t="shared" si="1127"/>
        <v>16292</v>
      </c>
      <c r="Z822" s="13">
        <f t="shared" si="1127"/>
        <v>16292</v>
      </c>
      <c r="AA822" s="13">
        <f t="shared" si="1128"/>
        <v>0</v>
      </c>
      <c r="AB822" s="13">
        <f t="shared" si="1128"/>
        <v>0</v>
      </c>
      <c r="AC822" s="13">
        <f t="shared" si="1128"/>
        <v>0</v>
      </c>
      <c r="AD822" s="13">
        <f t="shared" si="1128"/>
        <v>0</v>
      </c>
      <c r="AE822" s="13">
        <f t="shared" si="1128"/>
        <v>16292</v>
      </c>
      <c r="AF822" s="13">
        <f t="shared" si="1128"/>
        <v>16292</v>
      </c>
      <c r="AG822" s="13">
        <f t="shared" si="1129"/>
        <v>0</v>
      </c>
      <c r="AH822" s="13">
        <f t="shared" si="1129"/>
        <v>0</v>
      </c>
      <c r="AI822" s="13">
        <f t="shared" si="1129"/>
        <v>0</v>
      </c>
      <c r="AJ822" s="13">
        <f t="shared" si="1129"/>
        <v>0</v>
      </c>
      <c r="AK822" s="81">
        <f t="shared" si="1129"/>
        <v>16292</v>
      </c>
      <c r="AL822" s="81">
        <f t="shared" si="1129"/>
        <v>16292</v>
      </c>
      <c r="AM822" s="13">
        <f t="shared" si="1129"/>
        <v>0</v>
      </c>
      <c r="AN822" s="13">
        <f t="shared" si="1129"/>
        <v>0</v>
      </c>
      <c r="AO822" s="13">
        <f t="shared" si="1129"/>
        <v>0</v>
      </c>
      <c r="AP822" s="13">
        <f t="shared" si="1129"/>
        <v>0</v>
      </c>
      <c r="AQ822" s="13">
        <f t="shared" si="1129"/>
        <v>16292</v>
      </c>
      <c r="AR822" s="13">
        <f t="shared" si="1129"/>
        <v>16292</v>
      </c>
      <c r="AS822" s="6">
        <f t="shared" si="1063"/>
        <v>0</v>
      </c>
    </row>
    <row r="823" spans="1:45" hidden="1" x14ac:dyDescent="0.25">
      <c r="A823" s="56" t="s">
        <v>587</v>
      </c>
      <c r="B823" s="33">
        <v>915</v>
      </c>
      <c r="C823" s="16" t="s">
        <v>35</v>
      </c>
      <c r="D823" s="16" t="s">
        <v>30</v>
      </c>
      <c r="E823" s="16" t="s">
        <v>600</v>
      </c>
      <c r="F823" s="26"/>
      <c r="G823" s="13"/>
      <c r="H823" s="13"/>
      <c r="I823" s="13"/>
      <c r="J823" s="13"/>
      <c r="K823" s="13"/>
      <c r="L823" s="13"/>
      <c r="M823" s="13"/>
      <c r="N823" s="13"/>
      <c r="O823" s="13">
        <f>O824</f>
        <v>0</v>
      </c>
      <c r="P823" s="13">
        <f t="shared" si="1127"/>
        <v>16292</v>
      </c>
      <c r="Q823" s="13">
        <f t="shared" si="1127"/>
        <v>0</v>
      </c>
      <c r="R823" s="13">
        <f t="shared" si="1127"/>
        <v>0</v>
      </c>
      <c r="S823" s="13">
        <f t="shared" si="1127"/>
        <v>16292</v>
      </c>
      <c r="T823" s="13">
        <f t="shared" si="1127"/>
        <v>16292</v>
      </c>
      <c r="U823" s="13">
        <f t="shared" si="1127"/>
        <v>0</v>
      </c>
      <c r="V823" s="13">
        <f t="shared" si="1127"/>
        <v>0</v>
      </c>
      <c r="W823" s="13">
        <f t="shared" si="1127"/>
        <v>0</v>
      </c>
      <c r="X823" s="13">
        <f t="shared" si="1127"/>
        <v>0</v>
      </c>
      <c r="Y823" s="13">
        <f t="shared" si="1127"/>
        <v>16292</v>
      </c>
      <c r="Z823" s="13">
        <f t="shared" si="1127"/>
        <v>16292</v>
      </c>
      <c r="AA823" s="13">
        <f t="shared" si="1128"/>
        <v>0</v>
      </c>
      <c r="AB823" s="13">
        <f t="shared" si="1128"/>
        <v>0</v>
      </c>
      <c r="AC823" s="13">
        <f t="shared" si="1128"/>
        <v>0</v>
      </c>
      <c r="AD823" s="13">
        <f t="shared" si="1128"/>
        <v>0</v>
      </c>
      <c r="AE823" s="13">
        <f t="shared" si="1128"/>
        <v>16292</v>
      </c>
      <c r="AF823" s="13">
        <f t="shared" si="1128"/>
        <v>16292</v>
      </c>
      <c r="AG823" s="13">
        <f t="shared" si="1129"/>
        <v>0</v>
      </c>
      <c r="AH823" s="13">
        <f t="shared" si="1129"/>
        <v>0</v>
      </c>
      <c r="AI823" s="13">
        <f t="shared" si="1129"/>
        <v>0</v>
      </c>
      <c r="AJ823" s="13">
        <f t="shared" si="1129"/>
        <v>0</v>
      </c>
      <c r="AK823" s="81">
        <f t="shared" si="1129"/>
        <v>16292</v>
      </c>
      <c r="AL823" s="81">
        <f t="shared" si="1129"/>
        <v>16292</v>
      </c>
      <c r="AM823" s="13">
        <f t="shared" si="1129"/>
        <v>0</v>
      </c>
      <c r="AN823" s="13">
        <f t="shared" si="1129"/>
        <v>0</v>
      </c>
      <c r="AO823" s="13">
        <f t="shared" si="1129"/>
        <v>0</v>
      </c>
      <c r="AP823" s="13">
        <f t="shared" si="1129"/>
        <v>0</v>
      </c>
      <c r="AQ823" s="13">
        <f t="shared" si="1129"/>
        <v>16292</v>
      </c>
      <c r="AR823" s="13">
        <f t="shared" si="1129"/>
        <v>16292</v>
      </c>
      <c r="AS823" s="6">
        <f t="shared" si="1063"/>
        <v>0</v>
      </c>
    </row>
    <row r="824" spans="1:45" ht="33" hidden="1" x14ac:dyDescent="0.25">
      <c r="A824" s="56" t="s">
        <v>601</v>
      </c>
      <c r="B824" s="33">
        <v>915</v>
      </c>
      <c r="C824" s="16" t="s">
        <v>35</v>
      </c>
      <c r="D824" s="16" t="s">
        <v>30</v>
      </c>
      <c r="E824" s="16" t="s">
        <v>602</v>
      </c>
      <c r="F824" s="26"/>
      <c r="G824" s="13"/>
      <c r="H824" s="13"/>
      <c r="I824" s="13"/>
      <c r="J824" s="13"/>
      <c r="K824" s="13"/>
      <c r="L824" s="13"/>
      <c r="M824" s="13"/>
      <c r="N824" s="13"/>
      <c r="O824" s="13">
        <f>O825</f>
        <v>0</v>
      </c>
      <c r="P824" s="13">
        <f t="shared" si="1127"/>
        <v>16292</v>
      </c>
      <c r="Q824" s="13">
        <f t="shared" si="1127"/>
        <v>0</v>
      </c>
      <c r="R824" s="13">
        <f t="shared" si="1127"/>
        <v>0</v>
      </c>
      <c r="S824" s="13">
        <f t="shared" si="1127"/>
        <v>16292</v>
      </c>
      <c r="T824" s="13">
        <f t="shared" si="1127"/>
        <v>16292</v>
      </c>
      <c r="U824" s="13">
        <f t="shared" si="1127"/>
        <v>0</v>
      </c>
      <c r="V824" s="13">
        <f t="shared" si="1127"/>
        <v>0</v>
      </c>
      <c r="W824" s="13">
        <f t="shared" si="1127"/>
        <v>0</v>
      </c>
      <c r="X824" s="13">
        <f t="shared" si="1127"/>
        <v>0</v>
      </c>
      <c r="Y824" s="13">
        <f t="shared" si="1127"/>
        <v>16292</v>
      </c>
      <c r="Z824" s="13">
        <f t="shared" si="1127"/>
        <v>16292</v>
      </c>
      <c r="AA824" s="13">
        <f t="shared" si="1128"/>
        <v>0</v>
      </c>
      <c r="AB824" s="13">
        <f t="shared" si="1128"/>
        <v>0</v>
      </c>
      <c r="AC824" s="13">
        <f t="shared" si="1128"/>
        <v>0</v>
      </c>
      <c r="AD824" s="13">
        <f t="shared" si="1128"/>
        <v>0</v>
      </c>
      <c r="AE824" s="13">
        <f t="shared" si="1128"/>
        <v>16292</v>
      </c>
      <c r="AF824" s="13">
        <f t="shared" si="1128"/>
        <v>16292</v>
      </c>
      <c r="AG824" s="13">
        <f t="shared" si="1129"/>
        <v>0</v>
      </c>
      <c r="AH824" s="13">
        <f t="shared" si="1129"/>
        <v>0</v>
      </c>
      <c r="AI824" s="13">
        <f t="shared" si="1129"/>
        <v>0</v>
      </c>
      <c r="AJ824" s="13">
        <f t="shared" si="1129"/>
        <v>0</v>
      </c>
      <c r="AK824" s="81">
        <f t="shared" si="1129"/>
        <v>16292</v>
      </c>
      <c r="AL824" s="81">
        <f t="shared" si="1129"/>
        <v>16292</v>
      </c>
      <c r="AM824" s="13">
        <f t="shared" si="1129"/>
        <v>0</v>
      </c>
      <c r="AN824" s="13">
        <f t="shared" si="1129"/>
        <v>0</v>
      </c>
      <c r="AO824" s="13">
        <f t="shared" si="1129"/>
        <v>0</v>
      </c>
      <c r="AP824" s="13">
        <f t="shared" si="1129"/>
        <v>0</v>
      </c>
      <c r="AQ824" s="13">
        <f t="shared" si="1129"/>
        <v>16292</v>
      </c>
      <c r="AR824" s="13">
        <f t="shared" si="1129"/>
        <v>16292</v>
      </c>
      <c r="AS824" s="6">
        <f t="shared" si="1063"/>
        <v>0</v>
      </c>
    </row>
    <row r="825" spans="1:45" hidden="1" x14ac:dyDescent="0.25">
      <c r="A825" s="60" t="s">
        <v>112</v>
      </c>
      <c r="B825" s="33">
        <v>915</v>
      </c>
      <c r="C825" s="16" t="s">
        <v>35</v>
      </c>
      <c r="D825" s="16" t="s">
        <v>30</v>
      </c>
      <c r="E825" s="16" t="s">
        <v>602</v>
      </c>
      <c r="F825" s="26">
        <v>300</v>
      </c>
      <c r="G825" s="13"/>
      <c r="H825" s="13"/>
      <c r="I825" s="13"/>
      <c r="J825" s="13"/>
      <c r="K825" s="13"/>
      <c r="L825" s="13"/>
      <c r="M825" s="13"/>
      <c r="N825" s="13"/>
      <c r="O825" s="13">
        <f>O826</f>
        <v>0</v>
      </c>
      <c r="P825" s="13">
        <f t="shared" si="1127"/>
        <v>16292</v>
      </c>
      <c r="Q825" s="13">
        <f t="shared" si="1127"/>
        <v>0</v>
      </c>
      <c r="R825" s="13">
        <f t="shared" si="1127"/>
        <v>0</v>
      </c>
      <c r="S825" s="13">
        <f t="shared" si="1127"/>
        <v>16292</v>
      </c>
      <c r="T825" s="13">
        <f t="shared" si="1127"/>
        <v>16292</v>
      </c>
      <c r="U825" s="13">
        <f t="shared" si="1127"/>
        <v>0</v>
      </c>
      <c r="V825" s="13">
        <f t="shared" si="1127"/>
        <v>0</v>
      </c>
      <c r="W825" s="13">
        <f t="shared" si="1127"/>
        <v>0</v>
      </c>
      <c r="X825" s="13">
        <f t="shared" si="1127"/>
        <v>0</v>
      </c>
      <c r="Y825" s="13">
        <f t="shared" si="1127"/>
        <v>16292</v>
      </c>
      <c r="Z825" s="13">
        <f t="shared" si="1127"/>
        <v>16292</v>
      </c>
      <c r="AA825" s="13">
        <f t="shared" si="1128"/>
        <v>0</v>
      </c>
      <c r="AB825" s="13">
        <f t="shared" si="1128"/>
        <v>0</v>
      </c>
      <c r="AC825" s="13">
        <f t="shared" si="1128"/>
        <v>0</v>
      </c>
      <c r="AD825" s="13">
        <f t="shared" si="1128"/>
        <v>0</v>
      </c>
      <c r="AE825" s="13">
        <f t="shared" si="1128"/>
        <v>16292</v>
      </c>
      <c r="AF825" s="13">
        <f t="shared" si="1128"/>
        <v>16292</v>
      </c>
      <c r="AG825" s="13">
        <f t="shared" si="1129"/>
        <v>0</v>
      </c>
      <c r="AH825" s="13">
        <f t="shared" si="1129"/>
        <v>0</v>
      </c>
      <c r="AI825" s="13">
        <f t="shared" si="1129"/>
        <v>0</v>
      </c>
      <c r="AJ825" s="13">
        <f t="shared" si="1129"/>
        <v>0</v>
      </c>
      <c r="AK825" s="81">
        <f t="shared" si="1129"/>
        <v>16292</v>
      </c>
      <c r="AL825" s="81">
        <f t="shared" si="1129"/>
        <v>16292</v>
      </c>
      <c r="AM825" s="13">
        <f t="shared" si="1129"/>
        <v>0</v>
      </c>
      <c r="AN825" s="13">
        <f t="shared" si="1129"/>
        <v>0</v>
      </c>
      <c r="AO825" s="13">
        <f t="shared" si="1129"/>
        <v>0</v>
      </c>
      <c r="AP825" s="13">
        <f t="shared" si="1129"/>
        <v>0</v>
      </c>
      <c r="AQ825" s="13">
        <f t="shared" si="1129"/>
        <v>16292</v>
      </c>
      <c r="AR825" s="13">
        <f t="shared" si="1129"/>
        <v>16292</v>
      </c>
      <c r="AS825" s="6">
        <f t="shared" si="1063"/>
        <v>0</v>
      </c>
    </row>
    <row r="826" spans="1:45" ht="33" hidden="1" x14ac:dyDescent="0.25">
      <c r="A826" s="56" t="s">
        <v>194</v>
      </c>
      <c r="B826" s="33">
        <v>915</v>
      </c>
      <c r="C826" s="16" t="s">
        <v>35</v>
      </c>
      <c r="D826" s="16" t="s">
        <v>30</v>
      </c>
      <c r="E826" s="16" t="s">
        <v>602</v>
      </c>
      <c r="F826" s="26">
        <v>320</v>
      </c>
      <c r="G826" s="13"/>
      <c r="H826" s="13"/>
      <c r="I826" s="13"/>
      <c r="J826" s="13"/>
      <c r="K826" s="13"/>
      <c r="L826" s="13"/>
      <c r="M826" s="13"/>
      <c r="N826" s="13"/>
      <c r="O826" s="13"/>
      <c r="P826" s="13">
        <v>16292</v>
      </c>
      <c r="Q826" s="13"/>
      <c r="R826" s="13"/>
      <c r="S826" s="13">
        <f>M826+O826+P826+Q826+R826</f>
        <v>16292</v>
      </c>
      <c r="T826" s="13">
        <f>N826+P826</f>
        <v>16292</v>
      </c>
      <c r="U826" s="13"/>
      <c r="V826" s="13"/>
      <c r="W826" s="13"/>
      <c r="X826" s="13"/>
      <c r="Y826" s="13">
        <f>S826+U826+V826+W826+X826</f>
        <v>16292</v>
      </c>
      <c r="Z826" s="13">
        <f>T826+V826</f>
        <v>16292</v>
      </c>
      <c r="AA826" s="13"/>
      <c r="AB826" s="13"/>
      <c r="AC826" s="13"/>
      <c r="AD826" s="13"/>
      <c r="AE826" s="13">
        <f>Y826+AA826+AB826+AC826+AD826</f>
        <v>16292</v>
      </c>
      <c r="AF826" s="13">
        <f>Z826+AB826</f>
        <v>16292</v>
      </c>
      <c r="AG826" s="13"/>
      <c r="AH826" s="13"/>
      <c r="AI826" s="13"/>
      <c r="AJ826" s="13"/>
      <c r="AK826" s="81">
        <f>AE826+AG826+AH826+AI826+AJ826</f>
        <v>16292</v>
      </c>
      <c r="AL826" s="81">
        <f>AF826+AH826</f>
        <v>16292</v>
      </c>
      <c r="AM826" s="13"/>
      <c r="AN826" s="13"/>
      <c r="AO826" s="13"/>
      <c r="AP826" s="13"/>
      <c r="AQ826" s="13">
        <f>AK826+AM826+AN826+AO826+AP826</f>
        <v>16292</v>
      </c>
      <c r="AR826" s="13">
        <f>AL826+AN826</f>
        <v>16292</v>
      </c>
      <c r="AS826" s="6">
        <f t="shared" si="1063"/>
        <v>0</v>
      </c>
    </row>
    <row r="827" spans="1:45" hidden="1" x14ac:dyDescent="0.25">
      <c r="A827" s="56"/>
      <c r="B827" s="33"/>
      <c r="C827" s="16"/>
      <c r="D827" s="16"/>
      <c r="E827" s="16"/>
      <c r="F827" s="26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81"/>
      <c r="AL827" s="81"/>
      <c r="AM827" s="13"/>
      <c r="AN827" s="13"/>
      <c r="AO827" s="13"/>
      <c r="AP827" s="13"/>
      <c r="AQ827" s="13"/>
      <c r="AR827" s="13"/>
      <c r="AS827" s="6">
        <f t="shared" si="1063"/>
        <v>0</v>
      </c>
    </row>
    <row r="828" spans="1:45" ht="23.25" hidden="1" customHeight="1" x14ac:dyDescent="0.3">
      <c r="A828" s="59" t="s">
        <v>34</v>
      </c>
      <c r="B828" s="14">
        <v>915</v>
      </c>
      <c r="C828" s="14" t="s">
        <v>35</v>
      </c>
      <c r="D828" s="14" t="s">
        <v>17</v>
      </c>
      <c r="E828" s="14"/>
      <c r="F828" s="43"/>
      <c r="G828" s="23">
        <f>G829+G842+G850</f>
        <v>16891</v>
      </c>
      <c r="H828" s="23">
        <f t="shared" ref="H828:N828" si="1130">H829+H842+H850</f>
        <v>0</v>
      </c>
      <c r="I828" s="13">
        <f t="shared" si="1130"/>
        <v>0</v>
      </c>
      <c r="J828" s="13">
        <f t="shared" si="1130"/>
        <v>0</v>
      </c>
      <c r="K828" s="13">
        <f t="shared" si="1130"/>
        <v>0</v>
      </c>
      <c r="L828" s="13">
        <f t="shared" si="1130"/>
        <v>0</v>
      </c>
      <c r="M828" s="23">
        <f t="shared" si="1130"/>
        <v>16891</v>
      </c>
      <c r="N828" s="23">
        <f t="shared" si="1130"/>
        <v>0</v>
      </c>
      <c r="O828" s="13">
        <f t="shared" ref="O828:T828" si="1131">O829+O842+O850</f>
        <v>0</v>
      </c>
      <c r="P828" s="13">
        <f t="shared" si="1131"/>
        <v>0</v>
      </c>
      <c r="Q828" s="13">
        <f t="shared" si="1131"/>
        <v>0</v>
      </c>
      <c r="R828" s="13">
        <f t="shared" si="1131"/>
        <v>0</v>
      </c>
      <c r="S828" s="23">
        <f t="shared" si="1131"/>
        <v>16891</v>
      </c>
      <c r="T828" s="23">
        <f t="shared" si="1131"/>
        <v>0</v>
      </c>
      <c r="U828" s="13">
        <f t="shared" ref="U828:Z828" si="1132">U829+U842+U850</f>
        <v>0</v>
      </c>
      <c r="V828" s="13">
        <f t="shared" si="1132"/>
        <v>0</v>
      </c>
      <c r="W828" s="13">
        <f t="shared" si="1132"/>
        <v>0</v>
      </c>
      <c r="X828" s="13">
        <f t="shared" si="1132"/>
        <v>0</v>
      </c>
      <c r="Y828" s="23">
        <f t="shared" si="1132"/>
        <v>16891</v>
      </c>
      <c r="Z828" s="23">
        <f t="shared" si="1132"/>
        <v>0</v>
      </c>
      <c r="AA828" s="13">
        <f t="shared" ref="AA828:AF828" si="1133">AA829+AA842+AA850</f>
        <v>0</v>
      </c>
      <c r="AB828" s="13">
        <f t="shared" si="1133"/>
        <v>0</v>
      </c>
      <c r="AC828" s="13">
        <f t="shared" si="1133"/>
        <v>0</v>
      </c>
      <c r="AD828" s="13">
        <f t="shared" si="1133"/>
        <v>0</v>
      </c>
      <c r="AE828" s="23">
        <f t="shared" si="1133"/>
        <v>16891</v>
      </c>
      <c r="AF828" s="23">
        <f t="shared" si="1133"/>
        <v>0</v>
      </c>
      <c r="AG828" s="13">
        <f t="shared" ref="AG828:AL828" si="1134">AG829+AG842+AG850</f>
        <v>0</v>
      </c>
      <c r="AH828" s="13">
        <f t="shared" si="1134"/>
        <v>0</v>
      </c>
      <c r="AI828" s="13">
        <f t="shared" si="1134"/>
        <v>0</v>
      </c>
      <c r="AJ828" s="13">
        <f t="shared" si="1134"/>
        <v>0</v>
      </c>
      <c r="AK828" s="89">
        <f t="shared" si="1134"/>
        <v>16891</v>
      </c>
      <c r="AL828" s="89">
        <f t="shared" si="1134"/>
        <v>0</v>
      </c>
      <c r="AM828" s="13">
        <f t="shared" ref="AM828:AR828" si="1135">AM829+AM842+AM850</f>
        <v>0</v>
      </c>
      <c r="AN828" s="13">
        <f t="shared" si="1135"/>
        <v>0</v>
      </c>
      <c r="AO828" s="13">
        <f t="shared" si="1135"/>
        <v>0</v>
      </c>
      <c r="AP828" s="13">
        <f t="shared" si="1135"/>
        <v>0</v>
      </c>
      <c r="AQ828" s="23">
        <f t="shared" si="1135"/>
        <v>16891</v>
      </c>
      <c r="AR828" s="23">
        <f t="shared" si="1135"/>
        <v>0</v>
      </c>
      <c r="AS828" s="6">
        <f t="shared" si="1063"/>
        <v>16891</v>
      </c>
    </row>
    <row r="829" spans="1:45" ht="66" hidden="1" x14ac:dyDescent="0.25">
      <c r="A829" s="60" t="s">
        <v>501</v>
      </c>
      <c r="B829" s="24">
        <v>915</v>
      </c>
      <c r="C829" s="25" t="s">
        <v>35</v>
      </c>
      <c r="D829" s="25" t="s">
        <v>17</v>
      </c>
      <c r="E829" s="24" t="s">
        <v>247</v>
      </c>
      <c r="F829" s="25"/>
      <c r="G829" s="20">
        <f>G830+G834+G838</f>
        <v>12921</v>
      </c>
      <c r="H829" s="20">
        <f t="shared" ref="H829:N829" si="1136">H830+H834+H838</f>
        <v>0</v>
      </c>
      <c r="I829" s="13">
        <f t="shared" si="1136"/>
        <v>0</v>
      </c>
      <c r="J829" s="13">
        <f t="shared" si="1136"/>
        <v>0</v>
      </c>
      <c r="K829" s="13">
        <f t="shared" si="1136"/>
        <v>0</v>
      </c>
      <c r="L829" s="13">
        <f t="shared" si="1136"/>
        <v>0</v>
      </c>
      <c r="M829" s="20">
        <f t="shared" si="1136"/>
        <v>12921</v>
      </c>
      <c r="N829" s="20">
        <f t="shared" si="1136"/>
        <v>0</v>
      </c>
      <c r="O829" s="13">
        <f t="shared" ref="O829:T829" si="1137">O830+O834+O838</f>
        <v>0</v>
      </c>
      <c r="P829" s="13">
        <f t="shared" si="1137"/>
        <v>0</v>
      </c>
      <c r="Q829" s="13">
        <f t="shared" si="1137"/>
        <v>0</v>
      </c>
      <c r="R829" s="13">
        <f t="shared" si="1137"/>
        <v>0</v>
      </c>
      <c r="S829" s="20">
        <f t="shared" si="1137"/>
        <v>12921</v>
      </c>
      <c r="T829" s="20">
        <f t="shared" si="1137"/>
        <v>0</v>
      </c>
      <c r="U829" s="13">
        <f t="shared" ref="U829:Z829" si="1138">U830+U834+U838</f>
        <v>0</v>
      </c>
      <c r="V829" s="13">
        <f t="shared" si="1138"/>
        <v>0</v>
      </c>
      <c r="W829" s="13">
        <f t="shared" si="1138"/>
        <v>0</v>
      </c>
      <c r="X829" s="13">
        <f t="shared" si="1138"/>
        <v>0</v>
      </c>
      <c r="Y829" s="20">
        <f t="shared" si="1138"/>
        <v>12921</v>
      </c>
      <c r="Z829" s="20">
        <f t="shared" si="1138"/>
        <v>0</v>
      </c>
      <c r="AA829" s="13">
        <f t="shared" ref="AA829:AF829" si="1139">AA830+AA834+AA838</f>
        <v>0</v>
      </c>
      <c r="AB829" s="13">
        <f t="shared" si="1139"/>
        <v>0</v>
      </c>
      <c r="AC829" s="13">
        <f t="shared" si="1139"/>
        <v>0</v>
      </c>
      <c r="AD829" s="13">
        <f t="shared" si="1139"/>
        <v>0</v>
      </c>
      <c r="AE829" s="20">
        <f t="shared" si="1139"/>
        <v>12921</v>
      </c>
      <c r="AF829" s="20">
        <f t="shared" si="1139"/>
        <v>0</v>
      </c>
      <c r="AG829" s="13">
        <f t="shared" ref="AG829:AL829" si="1140">AG830+AG834+AG838</f>
        <v>0</v>
      </c>
      <c r="AH829" s="13">
        <f t="shared" si="1140"/>
        <v>0</v>
      </c>
      <c r="AI829" s="13">
        <f t="shared" si="1140"/>
        <v>0</v>
      </c>
      <c r="AJ829" s="13">
        <f t="shared" si="1140"/>
        <v>0</v>
      </c>
      <c r="AK829" s="87">
        <f t="shared" si="1140"/>
        <v>12921</v>
      </c>
      <c r="AL829" s="87">
        <f t="shared" si="1140"/>
        <v>0</v>
      </c>
      <c r="AM829" s="13">
        <f t="shared" ref="AM829:AR829" si="1141">AM830+AM834+AM838</f>
        <v>0</v>
      </c>
      <c r="AN829" s="13">
        <f t="shared" si="1141"/>
        <v>0</v>
      </c>
      <c r="AO829" s="13">
        <f t="shared" si="1141"/>
        <v>0</v>
      </c>
      <c r="AP829" s="13">
        <f t="shared" si="1141"/>
        <v>0</v>
      </c>
      <c r="AQ829" s="20">
        <f t="shared" si="1141"/>
        <v>12921</v>
      </c>
      <c r="AR829" s="20">
        <f t="shared" si="1141"/>
        <v>0</v>
      </c>
      <c r="AS829" s="6">
        <f t="shared" si="1063"/>
        <v>12921</v>
      </c>
    </row>
    <row r="830" spans="1:45" hidden="1" x14ac:dyDescent="0.25">
      <c r="A830" s="60" t="s">
        <v>15</v>
      </c>
      <c r="B830" s="24">
        <v>915</v>
      </c>
      <c r="C830" s="25" t="s">
        <v>35</v>
      </c>
      <c r="D830" s="25" t="s">
        <v>17</v>
      </c>
      <c r="E830" s="24" t="s">
        <v>248</v>
      </c>
      <c r="F830" s="25"/>
      <c r="G830" s="20">
        <f t="shared" ref="G830:R832" si="1142">G831</f>
        <v>6458</v>
      </c>
      <c r="H830" s="20">
        <f t="shared" si="1142"/>
        <v>0</v>
      </c>
      <c r="I830" s="13">
        <f t="shared" si="1142"/>
        <v>0</v>
      </c>
      <c r="J830" s="13">
        <f t="shared" si="1142"/>
        <v>0</v>
      </c>
      <c r="K830" s="13">
        <f t="shared" si="1142"/>
        <v>0</v>
      </c>
      <c r="L830" s="13">
        <f t="shared" si="1142"/>
        <v>0</v>
      </c>
      <c r="M830" s="20">
        <f t="shared" si="1142"/>
        <v>6458</v>
      </c>
      <c r="N830" s="20">
        <f t="shared" si="1142"/>
        <v>0</v>
      </c>
      <c r="O830" s="13">
        <f t="shared" si="1142"/>
        <v>0</v>
      </c>
      <c r="P830" s="13">
        <f t="shared" si="1142"/>
        <v>0</v>
      </c>
      <c r="Q830" s="13">
        <f t="shared" si="1142"/>
        <v>0</v>
      </c>
      <c r="R830" s="13">
        <f t="shared" si="1142"/>
        <v>0</v>
      </c>
      <c r="S830" s="20">
        <f t="shared" ref="S830:AH832" si="1143">S831</f>
        <v>6458</v>
      </c>
      <c r="T830" s="20">
        <f t="shared" si="1143"/>
        <v>0</v>
      </c>
      <c r="U830" s="13">
        <f t="shared" si="1143"/>
        <v>0</v>
      </c>
      <c r="V830" s="13">
        <f t="shared" si="1143"/>
        <v>0</v>
      </c>
      <c r="W830" s="13">
        <f t="shared" si="1143"/>
        <v>0</v>
      </c>
      <c r="X830" s="13">
        <f t="shared" si="1143"/>
        <v>0</v>
      </c>
      <c r="Y830" s="20">
        <f t="shared" si="1143"/>
        <v>6458</v>
      </c>
      <c r="Z830" s="20">
        <f t="shared" si="1143"/>
        <v>0</v>
      </c>
      <c r="AA830" s="13">
        <f t="shared" si="1143"/>
        <v>0</v>
      </c>
      <c r="AB830" s="13">
        <f t="shared" si="1143"/>
        <v>0</v>
      </c>
      <c r="AC830" s="13">
        <f t="shared" si="1143"/>
        <v>0</v>
      </c>
      <c r="AD830" s="13">
        <f t="shared" si="1143"/>
        <v>0</v>
      </c>
      <c r="AE830" s="20">
        <f t="shared" si="1143"/>
        <v>6458</v>
      </c>
      <c r="AF830" s="20">
        <f t="shared" si="1143"/>
        <v>0</v>
      </c>
      <c r="AG830" s="13">
        <f t="shared" si="1143"/>
        <v>0</v>
      </c>
      <c r="AH830" s="13">
        <f t="shared" si="1143"/>
        <v>0</v>
      </c>
      <c r="AI830" s="13">
        <f t="shared" ref="AG830:AR832" si="1144">AI831</f>
        <v>0</v>
      </c>
      <c r="AJ830" s="13">
        <f t="shared" si="1144"/>
        <v>0</v>
      </c>
      <c r="AK830" s="87">
        <f t="shared" si="1144"/>
        <v>6458</v>
      </c>
      <c r="AL830" s="87">
        <f t="shared" si="1144"/>
        <v>0</v>
      </c>
      <c r="AM830" s="13">
        <f t="shared" si="1144"/>
        <v>0</v>
      </c>
      <c r="AN830" s="13">
        <f t="shared" si="1144"/>
        <v>0</v>
      </c>
      <c r="AO830" s="13">
        <f t="shared" si="1144"/>
        <v>0</v>
      </c>
      <c r="AP830" s="13">
        <f t="shared" si="1144"/>
        <v>0</v>
      </c>
      <c r="AQ830" s="20">
        <f t="shared" si="1144"/>
        <v>6458</v>
      </c>
      <c r="AR830" s="20">
        <f t="shared" si="1144"/>
        <v>0</v>
      </c>
      <c r="AS830" s="6">
        <f t="shared" si="1063"/>
        <v>6458</v>
      </c>
    </row>
    <row r="831" spans="1:45" hidden="1" x14ac:dyDescent="0.25">
      <c r="A831" s="60" t="s">
        <v>290</v>
      </c>
      <c r="B831" s="24">
        <v>915</v>
      </c>
      <c r="C831" s="25" t="s">
        <v>35</v>
      </c>
      <c r="D831" s="25" t="s">
        <v>17</v>
      </c>
      <c r="E831" s="24" t="s">
        <v>291</v>
      </c>
      <c r="F831" s="25"/>
      <c r="G831" s="20">
        <f t="shared" si="1142"/>
        <v>6458</v>
      </c>
      <c r="H831" s="20">
        <f t="shared" si="1142"/>
        <v>0</v>
      </c>
      <c r="I831" s="13">
        <f t="shared" si="1142"/>
        <v>0</v>
      </c>
      <c r="J831" s="13">
        <f t="shared" si="1142"/>
        <v>0</v>
      </c>
      <c r="K831" s="13">
        <f t="shared" si="1142"/>
        <v>0</v>
      </c>
      <c r="L831" s="13">
        <f t="shared" si="1142"/>
        <v>0</v>
      </c>
      <c r="M831" s="20">
        <f t="shared" si="1142"/>
        <v>6458</v>
      </c>
      <c r="N831" s="20">
        <f t="shared" si="1142"/>
        <v>0</v>
      </c>
      <c r="O831" s="13">
        <f t="shared" si="1142"/>
        <v>0</v>
      </c>
      <c r="P831" s="13">
        <f t="shared" si="1142"/>
        <v>0</v>
      </c>
      <c r="Q831" s="13">
        <f t="shared" si="1142"/>
        <v>0</v>
      </c>
      <c r="R831" s="13">
        <f t="shared" si="1142"/>
        <v>0</v>
      </c>
      <c r="S831" s="20">
        <f t="shared" si="1143"/>
        <v>6458</v>
      </c>
      <c r="T831" s="20">
        <f t="shared" si="1143"/>
        <v>0</v>
      </c>
      <c r="U831" s="13">
        <f t="shared" si="1143"/>
        <v>0</v>
      </c>
      <c r="V831" s="13">
        <f t="shared" si="1143"/>
        <v>0</v>
      </c>
      <c r="W831" s="13">
        <f t="shared" si="1143"/>
        <v>0</v>
      </c>
      <c r="X831" s="13">
        <f t="shared" si="1143"/>
        <v>0</v>
      </c>
      <c r="Y831" s="20">
        <f t="shared" si="1143"/>
        <v>6458</v>
      </c>
      <c r="Z831" s="20">
        <f t="shared" si="1143"/>
        <v>0</v>
      </c>
      <c r="AA831" s="13">
        <f t="shared" si="1143"/>
        <v>0</v>
      </c>
      <c r="AB831" s="13">
        <f t="shared" si="1143"/>
        <v>0</v>
      </c>
      <c r="AC831" s="13">
        <f t="shared" si="1143"/>
        <v>0</v>
      </c>
      <c r="AD831" s="13">
        <f t="shared" si="1143"/>
        <v>0</v>
      </c>
      <c r="AE831" s="20">
        <f t="shared" si="1143"/>
        <v>6458</v>
      </c>
      <c r="AF831" s="20">
        <f t="shared" si="1143"/>
        <v>0</v>
      </c>
      <c r="AG831" s="13">
        <f t="shared" si="1144"/>
        <v>0</v>
      </c>
      <c r="AH831" s="13">
        <f t="shared" si="1144"/>
        <v>0</v>
      </c>
      <c r="AI831" s="13">
        <f t="shared" si="1144"/>
        <v>0</v>
      </c>
      <c r="AJ831" s="13">
        <f t="shared" si="1144"/>
        <v>0</v>
      </c>
      <c r="AK831" s="87">
        <f t="shared" si="1144"/>
        <v>6458</v>
      </c>
      <c r="AL831" s="87">
        <f t="shared" si="1144"/>
        <v>0</v>
      </c>
      <c r="AM831" s="13">
        <f t="shared" si="1144"/>
        <v>0</v>
      </c>
      <c r="AN831" s="13">
        <f t="shared" si="1144"/>
        <v>0</v>
      </c>
      <c r="AO831" s="13">
        <f t="shared" si="1144"/>
        <v>0</v>
      </c>
      <c r="AP831" s="13">
        <f t="shared" si="1144"/>
        <v>0</v>
      </c>
      <c r="AQ831" s="20">
        <f t="shared" si="1144"/>
        <v>6458</v>
      </c>
      <c r="AR831" s="20">
        <f t="shared" si="1144"/>
        <v>0</v>
      </c>
      <c r="AS831" s="6">
        <f t="shared" si="1063"/>
        <v>6458</v>
      </c>
    </row>
    <row r="832" spans="1:45" ht="33" hidden="1" x14ac:dyDescent="0.25">
      <c r="A832" s="60" t="s">
        <v>270</v>
      </c>
      <c r="B832" s="24">
        <v>915</v>
      </c>
      <c r="C832" s="25" t="s">
        <v>35</v>
      </c>
      <c r="D832" s="25" t="s">
        <v>17</v>
      </c>
      <c r="E832" s="24" t="s">
        <v>291</v>
      </c>
      <c r="F832" s="25" t="s">
        <v>33</v>
      </c>
      <c r="G832" s="20">
        <f t="shared" si="1142"/>
        <v>6458</v>
      </c>
      <c r="H832" s="20">
        <f t="shared" si="1142"/>
        <v>0</v>
      </c>
      <c r="I832" s="13">
        <f t="shared" si="1142"/>
        <v>0</v>
      </c>
      <c r="J832" s="13">
        <f t="shared" si="1142"/>
        <v>0</v>
      </c>
      <c r="K832" s="13">
        <f t="shared" si="1142"/>
        <v>0</v>
      </c>
      <c r="L832" s="13">
        <f t="shared" si="1142"/>
        <v>0</v>
      </c>
      <c r="M832" s="20">
        <f t="shared" si="1142"/>
        <v>6458</v>
      </c>
      <c r="N832" s="20">
        <f t="shared" si="1142"/>
        <v>0</v>
      </c>
      <c r="O832" s="13">
        <f t="shared" si="1142"/>
        <v>0</v>
      </c>
      <c r="P832" s="13">
        <f t="shared" si="1142"/>
        <v>0</v>
      </c>
      <c r="Q832" s="13">
        <f t="shared" si="1142"/>
        <v>0</v>
      </c>
      <c r="R832" s="13">
        <f t="shared" si="1142"/>
        <v>0</v>
      </c>
      <c r="S832" s="20">
        <f t="shared" si="1143"/>
        <v>6458</v>
      </c>
      <c r="T832" s="20">
        <f t="shared" si="1143"/>
        <v>0</v>
      </c>
      <c r="U832" s="13">
        <f t="shared" si="1143"/>
        <v>0</v>
      </c>
      <c r="V832" s="13">
        <f t="shared" si="1143"/>
        <v>0</v>
      </c>
      <c r="W832" s="13">
        <f t="shared" si="1143"/>
        <v>0</v>
      </c>
      <c r="X832" s="13">
        <f t="shared" si="1143"/>
        <v>0</v>
      </c>
      <c r="Y832" s="20">
        <f t="shared" si="1143"/>
        <v>6458</v>
      </c>
      <c r="Z832" s="20">
        <f t="shared" si="1143"/>
        <v>0</v>
      </c>
      <c r="AA832" s="13">
        <f t="shared" si="1143"/>
        <v>0</v>
      </c>
      <c r="AB832" s="13">
        <f t="shared" si="1143"/>
        <v>0</v>
      </c>
      <c r="AC832" s="13">
        <f t="shared" si="1143"/>
        <v>0</v>
      </c>
      <c r="AD832" s="13">
        <f t="shared" si="1143"/>
        <v>0</v>
      </c>
      <c r="AE832" s="20">
        <f t="shared" si="1143"/>
        <v>6458</v>
      </c>
      <c r="AF832" s="20">
        <f t="shared" si="1143"/>
        <v>0</v>
      </c>
      <c r="AG832" s="13">
        <f t="shared" si="1144"/>
        <v>0</v>
      </c>
      <c r="AH832" s="13">
        <f t="shared" si="1144"/>
        <v>0</v>
      </c>
      <c r="AI832" s="13">
        <f t="shared" si="1144"/>
        <v>0</v>
      </c>
      <c r="AJ832" s="13">
        <f t="shared" si="1144"/>
        <v>0</v>
      </c>
      <c r="AK832" s="87">
        <f t="shared" si="1144"/>
        <v>6458</v>
      </c>
      <c r="AL832" s="87">
        <f t="shared" si="1144"/>
        <v>0</v>
      </c>
      <c r="AM832" s="13">
        <f t="shared" si="1144"/>
        <v>0</v>
      </c>
      <c r="AN832" s="13">
        <f t="shared" si="1144"/>
        <v>0</v>
      </c>
      <c r="AO832" s="13">
        <f t="shared" si="1144"/>
        <v>0</v>
      </c>
      <c r="AP832" s="13">
        <f t="shared" si="1144"/>
        <v>0</v>
      </c>
      <c r="AQ832" s="20">
        <f t="shared" si="1144"/>
        <v>6458</v>
      </c>
      <c r="AR832" s="20">
        <f t="shared" si="1144"/>
        <v>0</v>
      </c>
      <c r="AS832" s="6">
        <f t="shared" si="1063"/>
        <v>6458</v>
      </c>
    </row>
    <row r="833" spans="1:45" ht="33" hidden="1" x14ac:dyDescent="0.25">
      <c r="A833" s="60" t="s">
        <v>39</v>
      </c>
      <c r="B833" s="24">
        <v>915</v>
      </c>
      <c r="C833" s="25" t="s">
        <v>35</v>
      </c>
      <c r="D833" s="25" t="s">
        <v>17</v>
      </c>
      <c r="E833" s="24" t="s">
        <v>291</v>
      </c>
      <c r="F833" s="25" t="s">
        <v>40</v>
      </c>
      <c r="G833" s="13">
        <v>6458</v>
      </c>
      <c r="H833" s="13"/>
      <c r="I833" s="13"/>
      <c r="J833" s="13"/>
      <c r="K833" s="13"/>
      <c r="L833" s="13"/>
      <c r="M833" s="13">
        <f>G833+I833+J833+K833+L833</f>
        <v>6458</v>
      </c>
      <c r="N833" s="13">
        <f>H833+J833</f>
        <v>0</v>
      </c>
      <c r="O833" s="13"/>
      <c r="P833" s="13"/>
      <c r="Q833" s="13"/>
      <c r="R833" s="13"/>
      <c r="S833" s="13">
        <f>M833+O833+P833+Q833+R833</f>
        <v>6458</v>
      </c>
      <c r="T833" s="13">
        <f>N833+P833</f>
        <v>0</v>
      </c>
      <c r="U833" s="13"/>
      <c r="V833" s="13"/>
      <c r="W833" s="13"/>
      <c r="X833" s="13"/>
      <c r="Y833" s="13">
        <f>S833+U833+V833+W833+X833</f>
        <v>6458</v>
      </c>
      <c r="Z833" s="13">
        <f>T833+V833</f>
        <v>0</v>
      </c>
      <c r="AA833" s="13"/>
      <c r="AB833" s="13"/>
      <c r="AC833" s="13"/>
      <c r="AD833" s="13"/>
      <c r="AE833" s="13">
        <f>Y833+AA833+AB833+AC833+AD833</f>
        <v>6458</v>
      </c>
      <c r="AF833" s="13">
        <f>Z833+AB833</f>
        <v>0</v>
      </c>
      <c r="AG833" s="13"/>
      <c r="AH833" s="13"/>
      <c r="AI833" s="13"/>
      <c r="AJ833" s="13"/>
      <c r="AK833" s="81">
        <f>AE833+AG833+AH833+AI833+AJ833</f>
        <v>6458</v>
      </c>
      <c r="AL833" s="81">
        <f>AF833+AH833</f>
        <v>0</v>
      </c>
      <c r="AM833" s="13"/>
      <c r="AN833" s="13"/>
      <c r="AO833" s="13"/>
      <c r="AP833" s="13"/>
      <c r="AQ833" s="13">
        <f>AK833+AM833+AN833+AO833+AP833</f>
        <v>6458</v>
      </c>
      <c r="AR833" s="13">
        <f>AL833+AN833</f>
        <v>0</v>
      </c>
      <c r="AS833" s="6">
        <f t="shared" si="1063"/>
        <v>6458</v>
      </c>
    </row>
    <row r="834" spans="1:45" ht="49.5" hidden="1" x14ac:dyDescent="0.25">
      <c r="A834" s="60" t="s">
        <v>236</v>
      </c>
      <c r="B834" s="24">
        <v>915</v>
      </c>
      <c r="C834" s="25" t="s">
        <v>35</v>
      </c>
      <c r="D834" s="25" t="s">
        <v>17</v>
      </c>
      <c r="E834" s="24" t="s">
        <v>250</v>
      </c>
      <c r="F834" s="25"/>
      <c r="G834" s="13">
        <f t="shared" ref="G834:R836" si="1145">G835</f>
        <v>3000</v>
      </c>
      <c r="H834" s="13">
        <f t="shared" si="1145"/>
        <v>0</v>
      </c>
      <c r="I834" s="13">
        <f t="shared" si="1145"/>
        <v>0</v>
      </c>
      <c r="J834" s="13">
        <f t="shared" si="1145"/>
        <v>0</v>
      </c>
      <c r="K834" s="13">
        <f t="shared" si="1145"/>
        <v>0</v>
      </c>
      <c r="L834" s="13">
        <f t="shared" si="1145"/>
        <v>0</v>
      </c>
      <c r="M834" s="13">
        <f t="shared" si="1145"/>
        <v>3000</v>
      </c>
      <c r="N834" s="13">
        <f t="shared" si="1145"/>
        <v>0</v>
      </c>
      <c r="O834" s="13">
        <f t="shared" si="1145"/>
        <v>0</v>
      </c>
      <c r="P834" s="13">
        <f t="shared" si="1145"/>
        <v>0</v>
      </c>
      <c r="Q834" s="13">
        <f t="shared" si="1145"/>
        <v>0</v>
      </c>
      <c r="R834" s="13">
        <f t="shared" si="1145"/>
        <v>0</v>
      </c>
      <c r="S834" s="13">
        <f t="shared" ref="S834:AH836" si="1146">S835</f>
        <v>3000</v>
      </c>
      <c r="T834" s="13">
        <f t="shared" si="1146"/>
        <v>0</v>
      </c>
      <c r="U834" s="13">
        <f t="shared" si="1146"/>
        <v>0</v>
      </c>
      <c r="V834" s="13">
        <f t="shared" si="1146"/>
        <v>0</v>
      </c>
      <c r="W834" s="13">
        <f t="shared" si="1146"/>
        <v>0</v>
      </c>
      <c r="X834" s="13">
        <f t="shared" si="1146"/>
        <v>0</v>
      </c>
      <c r="Y834" s="13">
        <f t="shared" si="1146"/>
        <v>3000</v>
      </c>
      <c r="Z834" s="13">
        <f t="shared" si="1146"/>
        <v>0</v>
      </c>
      <c r="AA834" s="13">
        <f t="shared" si="1146"/>
        <v>0</v>
      </c>
      <c r="AB834" s="13">
        <f t="shared" si="1146"/>
        <v>0</v>
      </c>
      <c r="AC834" s="13">
        <f t="shared" si="1146"/>
        <v>0</v>
      </c>
      <c r="AD834" s="13">
        <f t="shared" si="1146"/>
        <v>0</v>
      </c>
      <c r="AE834" s="13">
        <f t="shared" si="1146"/>
        <v>3000</v>
      </c>
      <c r="AF834" s="13">
        <f t="shared" si="1146"/>
        <v>0</v>
      </c>
      <c r="AG834" s="13">
        <f t="shared" si="1146"/>
        <v>0</v>
      </c>
      <c r="AH834" s="13">
        <f t="shared" si="1146"/>
        <v>0</v>
      </c>
      <c r="AI834" s="13">
        <f t="shared" ref="AG834:AR836" si="1147">AI835</f>
        <v>0</v>
      </c>
      <c r="AJ834" s="13">
        <f t="shared" si="1147"/>
        <v>0</v>
      </c>
      <c r="AK834" s="81">
        <f t="shared" si="1147"/>
        <v>3000</v>
      </c>
      <c r="AL834" s="81">
        <f t="shared" si="1147"/>
        <v>0</v>
      </c>
      <c r="AM834" s="13">
        <f t="shared" si="1147"/>
        <v>0</v>
      </c>
      <c r="AN834" s="13">
        <f t="shared" si="1147"/>
        <v>0</v>
      </c>
      <c r="AO834" s="13">
        <f t="shared" si="1147"/>
        <v>0</v>
      </c>
      <c r="AP834" s="13">
        <f t="shared" si="1147"/>
        <v>0</v>
      </c>
      <c r="AQ834" s="13">
        <f t="shared" si="1147"/>
        <v>3000</v>
      </c>
      <c r="AR834" s="13">
        <f t="shared" si="1147"/>
        <v>0</v>
      </c>
      <c r="AS834" s="6">
        <f t="shared" si="1063"/>
        <v>3000</v>
      </c>
    </row>
    <row r="835" spans="1:45" ht="132" hidden="1" x14ac:dyDescent="0.25">
      <c r="A835" s="60" t="s">
        <v>469</v>
      </c>
      <c r="B835" s="24">
        <v>915</v>
      </c>
      <c r="C835" s="25" t="s">
        <v>35</v>
      </c>
      <c r="D835" s="25" t="s">
        <v>17</v>
      </c>
      <c r="E835" s="24" t="s">
        <v>292</v>
      </c>
      <c r="F835" s="25"/>
      <c r="G835" s="13">
        <f t="shared" si="1145"/>
        <v>3000</v>
      </c>
      <c r="H835" s="13">
        <f t="shared" si="1145"/>
        <v>0</v>
      </c>
      <c r="I835" s="13">
        <f t="shared" si="1145"/>
        <v>0</v>
      </c>
      <c r="J835" s="13">
        <f t="shared" si="1145"/>
        <v>0</v>
      </c>
      <c r="K835" s="13">
        <f t="shared" si="1145"/>
        <v>0</v>
      </c>
      <c r="L835" s="13">
        <f t="shared" si="1145"/>
        <v>0</v>
      </c>
      <c r="M835" s="13">
        <f t="shared" si="1145"/>
        <v>3000</v>
      </c>
      <c r="N835" s="13">
        <f t="shared" si="1145"/>
        <v>0</v>
      </c>
      <c r="O835" s="13">
        <f t="shared" si="1145"/>
        <v>0</v>
      </c>
      <c r="P835" s="13">
        <f t="shared" si="1145"/>
        <v>0</v>
      </c>
      <c r="Q835" s="13">
        <f t="shared" si="1145"/>
        <v>0</v>
      </c>
      <c r="R835" s="13">
        <f t="shared" si="1145"/>
        <v>0</v>
      </c>
      <c r="S835" s="13">
        <f t="shared" si="1146"/>
        <v>3000</v>
      </c>
      <c r="T835" s="13">
        <f t="shared" si="1146"/>
        <v>0</v>
      </c>
      <c r="U835" s="13">
        <f t="shared" si="1146"/>
        <v>0</v>
      </c>
      <c r="V835" s="13">
        <f t="shared" si="1146"/>
        <v>0</v>
      </c>
      <c r="W835" s="13">
        <f t="shared" si="1146"/>
        <v>0</v>
      </c>
      <c r="X835" s="13">
        <f t="shared" si="1146"/>
        <v>0</v>
      </c>
      <c r="Y835" s="13">
        <f t="shared" si="1146"/>
        <v>3000</v>
      </c>
      <c r="Z835" s="13">
        <f t="shared" si="1146"/>
        <v>0</v>
      </c>
      <c r="AA835" s="13">
        <f t="shared" si="1146"/>
        <v>0</v>
      </c>
      <c r="AB835" s="13">
        <f t="shared" si="1146"/>
        <v>0</v>
      </c>
      <c r="AC835" s="13">
        <f t="shared" si="1146"/>
        <v>0</v>
      </c>
      <c r="AD835" s="13">
        <f t="shared" si="1146"/>
        <v>0</v>
      </c>
      <c r="AE835" s="13">
        <f t="shared" si="1146"/>
        <v>3000</v>
      </c>
      <c r="AF835" s="13">
        <f t="shared" si="1146"/>
        <v>0</v>
      </c>
      <c r="AG835" s="13">
        <f t="shared" si="1147"/>
        <v>0</v>
      </c>
      <c r="AH835" s="13">
        <f t="shared" si="1147"/>
        <v>0</v>
      </c>
      <c r="AI835" s="13">
        <f t="shared" si="1147"/>
        <v>0</v>
      </c>
      <c r="AJ835" s="13">
        <f t="shared" si="1147"/>
        <v>0</v>
      </c>
      <c r="AK835" s="81">
        <f t="shared" si="1147"/>
        <v>3000</v>
      </c>
      <c r="AL835" s="81">
        <f t="shared" si="1147"/>
        <v>0</v>
      </c>
      <c r="AM835" s="13">
        <f t="shared" si="1147"/>
        <v>0</v>
      </c>
      <c r="AN835" s="13">
        <f t="shared" si="1147"/>
        <v>0</v>
      </c>
      <c r="AO835" s="13">
        <f t="shared" si="1147"/>
        <v>0</v>
      </c>
      <c r="AP835" s="13">
        <f t="shared" si="1147"/>
        <v>0</v>
      </c>
      <c r="AQ835" s="13">
        <f t="shared" si="1147"/>
        <v>3000</v>
      </c>
      <c r="AR835" s="13">
        <f t="shared" si="1147"/>
        <v>0</v>
      </c>
      <c r="AS835" s="6">
        <f t="shared" si="1063"/>
        <v>3000</v>
      </c>
    </row>
    <row r="836" spans="1:45" hidden="1" x14ac:dyDescent="0.25">
      <c r="A836" s="60" t="s">
        <v>70</v>
      </c>
      <c r="B836" s="24">
        <v>915</v>
      </c>
      <c r="C836" s="25" t="s">
        <v>35</v>
      </c>
      <c r="D836" s="25" t="s">
        <v>17</v>
      </c>
      <c r="E836" s="24" t="s">
        <v>292</v>
      </c>
      <c r="F836" s="25">
        <v>800</v>
      </c>
      <c r="G836" s="13">
        <f t="shared" si="1145"/>
        <v>3000</v>
      </c>
      <c r="H836" s="13">
        <f t="shared" si="1145"/>
        <v>0</v>
      </c>
      <c r="I836" s="13">
        <f t="shared" si="1145"/>
        <v>0</v>
      </c>
      <c r="J836" s="13">
        <f t="shared" si="1145"/>
        <v>0</v>
      </c>
      <c r="K836" s="13">
        <f t="shared" si="1145"/>
        <v>0</v>
      </c>
      <c r="L836" s="13">
        <f t="shared" si="1145"/>
        <v>0</v>
      </c>
      <c r="M836" s="13">
        <f t="shared" si="1145"/>
        <v>3000</v>
      </c>
      <c r="N836" s="13">
        <f t="shared" si="1145"/>
        <v>0</v>
      </c>
      <c r="O836" s="13">
        <f t="shared" si="1145"/>
        <v>0</v>
      </c>
      <c r="P836" s="13">
        <f t="shared" si="1145"/>
        <v>0</v>
      </c>
      <c r="Q836" s="13">
        <f t="shared" si="1145"/>
        <v>0</v>
      </c>
      <c r="R836" s="13">
        <f t="shared" si="1145"/>
        <v>0</v>
      </c>
      <c r="S836" s="13">
        <f t="shared" si="1146"/>
        <v>3000</v>
      </c>
      <c r="T836" s="13">
        <f t="shared" si="1146"/>
        <v>0</v>
      </c>
      <c r="U836" s="13">
        <f t="shared" si="1146"/>
        <v>0</v>
      </c>
      <c r="V836" s="13">
        <f t="shared" si="1146"/>
        <v>0</v>
      </c>
      <c r="W836" s="13">
        <f t="shared" si="1146"/>
        <v>0</v>
      </c>
      <c r="X836" s="13">
        <f t="shared" si="1146"/>
        <v>0</v>
      </c>
      <c r="Y836" s="13">
        <f t="shared" si="1146"/>
        <v>3000</v>
      </c>
      <c r="Z836" s="13">
        <f t="shared" si="1146"/>
        <v>0</v>
      </c>
      <c r="AA836" s="13">
        <f t="shared" si="1146"/>
        <v>0</v>
      </c>
      <c r="AB836" s="13">
        <f t="shared" si="1146"/>
        <v>0</v>
      </c>
      <c r="AC836" s="13">
        <f t="shared" si="1146"/>
        <v>0</v>
      </c>
      <c r="AD836" s="13">
        <f t="shared" si="1146"/>
        <v>0</v>
      </c>
      <c r="AE836" s="13">
        <f t="shared" si="1146"/>
        <v>3000</v>
      </c>
      <c r="AF836" s="13">
        <f t="shared" si="1146"/>
        <v>0</v>
      </c>
      <c r="AG836" s="13">
        <f t="shared" si="1147"/>
        <v>0</v>
      </c>
      <c r="AH836" s="13">
        <f t="shared" si="1147"/>
        <v>0</v>
      </c>
      <c r="AI836" s="13">
        <f t="shared" si="1147"/>
        <v>0</v>
      </c>
      <c r="AJ836" s="13">
        <f t="shared" si="1147"/>
        <v>0</v>
      </c>
      <c r="AK836" s="81">
        <f t="shared" si="1147"/>
        <v>3000</v>
      </c>
      <c r="AL836" s="81">
        <f t="shared" si="1147"/>
        <v>0</v>
      </c>
      <c r="AM836" s="13">
        <f t="shared" si="1147"/>
        <v>0</v>
      </c>
      <c r="AN836" s="13">
        <f t="shared" si="1147"/>
        <v>0</v>
      </c>
      <c r="AO836" s="13">
        <f t="shared" si="1147"/>
        <v>0</v>
      </c>
      <c r="AP836" s="13">
        <f t="shared" si="1147"/>
        <v>0</v>
      </c>
      <c r="AQ836" s="13">
        <f t="shared" si="1147"/>
        <v>3000</v>
      </c>
      <c r="AR836" s="13">
        <f t="shared" si="1147"/>
        <v>0</v>
      </c>
      <c r="AS836" s="6">
        <f t="shared" si="1063"/>
        <v>3000</v>
      </c>
    </row>
    <row r="837" spans="1:45" ht="54" hidden="1" customHeight="1" x14ac:dyDescent="0.25">
      <c r="A837" s="60" t="s">
        <v>472</v>
      </c>
      <c r="B837" s="24">
        <v>915</v>
      </c>
      <c r="C837" s="25" t="s">
        <v>35</v>
      </c>
      <c r="D837" s="25" t="s">
        <v>17</v>
      </c>
      <c r="E837" s="24" t="s">
        <v>292</v>
      </c>
      <c r="F837" s="25" t="s">
        <v>293</v>
      </c>
      <c r="G837" s="13">
        <v>3000</v>
      </c>
      <c r="H837" s="13"/>
      <c r="I837" s="13"/>
      <c r="J837" s="13"/>
      <c r="K837" s="13"/>
      <c r="L837" s="13"/>
      <c r="M837" s="13">
        <f>G837+I837+J837+K837+L837</f>
        <v>3000</v>
      </c>
      <c r="N837" s="13">
        <f>H837+J837</f>
        <v>0</v>
      </c>
      <c r="O837" s="13"/>
      <c r="P837" s="13"/>
      <c r="Q837" s="13"/>
      <c r="R837" s="13"/>
      <c r="S837" s="13">
        <f>M837+O837+P837+Q837+R837</f>
        <v>3000</v>
      </c>
      <c r="T837" s="13">
        <f>N837+P837</f>
        <v>0</v>
      </c>
      <c r="U837" s="13"/>
      <c r="V837" s="13"/>
      <c r="W837" s="13"/>
      <c r="X837" s="13"/>
      <c r="Y837" s="13">
        <f>S837+U837+V837+W837+X837</f>
        <v>3000</v>
      </c>
      <c r="Z837" s="13">
        <f>T837+V837</f>
        <v>0</v>
      </c>
      <c r="AA837" s="13"/>
      <c r="AB837" s="13"/>
      <c r="AC837" s="13"/>
      <c r="AD837" s="13"/>
      <c r="AE837" s="13">
        <f>Y837+AA837+AB837+AC837+AD837</f>
        <v>3000</v>
      </c>
      <c r="AF837" s="13">
        <f>Z837+AB837</f>
        <v>0</v>
      </c>
      <c r="AG837" s="13"/>
      <c r="AH837" s="13"/>
      <c r="AI837" s="13"/>
      <c r="AJ837" s="13"/>
      <c r="AK837" s="81">
        <f>AE837+AG837+AH837+AI837+AJ837</f>
        <v>3000</v>
      </c>
      <c r="AL837" s="81">
        <f>AF837+AH837</f>
        <v>0</v>
      </c>
      <c r="AM837" s="13"/>
      <c r="AN837" s="13"/>
      <c r="AO837" s="13"/>
      <c r="AP837" s="13"/>
      <c r="AQ837" s="13">
        <f>AK837+AM837+AN837+AO837+AP837</f>
        <v>3000</v>
      </c>
      <c r="AR837" s="13">
        <f>AL837+AN837</f>
        <v>0</v>
      </c>
      <c r="AS837" s="6">
        <f t="shared" si="1063"/>
        <v>3000</v>
      </c>
    </row>
    <row r="838" spans="1:45" hidden="1" x14ac:dyDescent="0.25">
      <c r="A838" s="60" t="s">
        <v>145</v>
      </c>
      <c r="B838" s="24">
        <v>915</v>
      </c>
      <c r="C838" s="25" t="s">
        <v>35</v>
      </c>
      <c r="D838" s="25" t="s">
        <v>17</v>
      </c>
      <c r="E838" s="24" t="s">
        <v>294</v>
      </c>
      <c r="F838" s="25"/>
      <c r="G838" s="13">
        <f>G839</f>
        <v>3463</v>
      </c>
      <c r="H838" s="13">
        <f t="shared" ref="H838:R840" si="1148">H839</f>
        <v>0</v>
      </c>
      <c r="I838" s="13">
        <f t="shared" si="1148"/>
        <v>0</v>
      </c>
      <c r="J838" s="13">
        <f t="shared" si="1148"/>
        <v>0</v>
      </c>
      <c r="K838" s="13">
        <f t="shared" si="1148"/>
        <v>0</v>
      </c>
      <c r="L838" s="13">
        <f t="shared" si="1148"/>
        <v>0</v>
      </c>
      <c r="M838" s="13">
        <f t="shared" si="1148"/>
        <v>3463</v>
      </c>
      <c r="N838" s="13">
        <f t="shared" si="1148"/>
        <v>0</v>
      </c>
      <c r="O838" s="13">
        <f t="shared" si="1148"/>
        <v>0</v>
      </c>
      <c r="P838" s="13">
        <f t="shared" si="1148"/>
        <v>0</v>
      </c>
      <c r="Q838" s="13">
        <f t="shared" si="1148"/>
        <v>0</v>
      </c>
      <c r="R838" s="13">
        <f t="shared" si="1148"/>
        <v>0</v>
      </c>
      <c r="S838" s="13">
        <f t="shared" ref="S838:AH840" si="1149">S839</f>
        <v>3463</v>
      </c>
      <c r="T838" s="13">
        <f t="shared" si="1149"/>
        <v>0</v>
      </c>
      <c r="U838" s="13">
        <f t="shared" si="1149"/>
        <v>0</v>
      </c>
      <c r="V838" s="13">
        <f t="shared" si="1149"/>
        <v>0</v>
      </c>
      <c r="W838" s="13">
        <f t="shared" si="1149"/>
        <v>0</v>
      </c>
      <c r="X838" s="13">
        <f t="shared" si="1149"/>
        <v>0</v>
      </c>
      <c r="Y838" s="13">
        <f t="shared" si="1149"/>
        <v>3463</v>
      </c>
      <c r="Z838" s="13">
        <f t="shared" si="1149"/>
        <v>0</v>
      </c>
      <c r="AA838" s="13">
        <f t="shared" si="1149"/>
        <v>0</v>
      </c>
      <c r="AB838" s="13">
        <f t="shared" si="1149"/>
        <v>0</v>
      </c>
      <c r="AC838" s="13">
        <f t="shared" si="1149"/>
        <v>0</v>
      </c>
      <c r="AD838" s="13">
        <f t="shared" si="1149"/>
        <v>0</v>
      </c>
      <c r="AE838" s="13">
        <f t="shared" si="1149"/>
        <v>3463</v>
      </c>
      <c r="AF838" s="13">
        <f t="shared" si="1149"/>
        <v>0</v>
      </c>
      <c r="AG838" s="13">
        <f t="shared" si="1149"/>
        <v>0</v>
      </c>
      <c r="AH838" s="13">
        <f t="shared" si="1149"/>
        <v>0</v>
      </c>
      <c r="AI838" s="13">
        <f t="shared" ref="AG838:AR840" si="1150">AI839</f>
        <v>0</v>
      </c>
      <c r="AJ838" s="13">
        <f t="shared" si="1150"/>
        <v>0</v>
      </c>
      <c r="AK838" s="81">
        <f t="shared" si="1150"/>
        <v>3463</v>
      </c>
      <c r="AL838" s="81">
        <f t="shared" si="1150"/>
        <v>0</v>
      </c>
      <c r="AM838" s="13">
        <f t="shared" si="1150"/>
        <v>0</v>
      </c>
      <c r="AN838" s="13">
        <f t="shared" si="1150"/>
        <v>0</v>
      </c>
      <c r="AO838" s="13">
        <f t="shared" si="1150"/>
        <v>0</v>
      </c>
      <c r="AP838" s="13">
        <f t="shared" si="1150"/>
        <v>0</v>
      </c>
      <c r="AQ838" s="13">
        <f t="shared" si="1150"/>
        <v>3463</v>
      </c>
      <c r="AR838" s="13">
        <f t="shared" si="1150"/>
        <v>0</v>
      </c>
      <c r="AS838" s="6">
        <f t="shared" si="1063"/>
        <v>3463</v>
      </c>
    </row>
    <row r="839" spans="1:45" ht="85.5" hidden="1" customHeight="1" x14ac:dyDescent="0.25">
      <c r="A839" s="60" t="s">
        <v>562</v>
      </c>
      <c r="B839" s="45">
        <v>915</v>
      </c>
      <c r="C839" s="25" t="s">
        <v>35</v>
      </c>
      <c r="D839" s="25" t="s">
        <v>17</v>
      </c>
      <c r="E839" s="24" t="s">
        <v>563</v>
      </c>
      <c r="F839" s="25"/>
      <c r="G839" s="13">
        <f>G840</f>
        <v>3463</v>
      </c>
      <c r="H839" s="13">
        <f t="shared" si="1148"/>
        <v>0</v>
      </c>
      <c r="I839" s="13">
        <f t="shared" si="1148"/>
        <v>0</v>
      </c>
      <c r="J839" s="13">
        <f t="shared" si="1148"/>
        <v>0</v>
      </c>
      <c r="K839" s="13">
        <f t="shared" si="1148"/>
        <v>0</v>
      </c>
      <c r="L839" s="13">
        <f t="shared" si="1148"/>
        <v>0</v>
      </c>
      <c r="M839" s="13">
        <f t="shared" si="1148"/>
        <v>3463</v>
      </c>
      <c r="N839" s="13">
        <f t="shared" si="1148"/>
        <v>0</v>
      </c>
      <c r="O839" s="13">
        <f t="shared" si="1148"/>
        <v>0</v>
      </c>
      <c r="P839" s="13">
        <f t="shared" si="1148"/>
        <v>0</v>
      </c>
      <c r="Q839" s="13">
        <f t="shared" si="1148"/>
        <v>0</v>
      </c>
      <c r="R839" s="13">
        <f t="shared" si="1148"/>
        <v>0</v>
      </c>
      <c r="S839" s="13">
        <f t="shared" si="1149"/>
        <v>3463</v>
      </c>
      <c r="T839" s="13">
        <f t="shared" si="1149"/>
        <v>0</v>
      </c>
      <c r="U839" s="13">
        <f t="shared" si="1149"/>
        <v>0</v>
      </c>
      <c r="V839" s="13">
        <f t="shared" si="1149"/>
        <v>0</v>
      </c>
      <c r="W839" s="13">
        <f t="shared" si="1149"/>
        <v>0</v>
      </c>
      <c r="X839" s="13">
        <f t="shared" si="1149"/>
        <v>0</v>
      </c>
      <c r="Y839" s="13">
        <f t="shared" si="1149"/>
        <v>3463</v>
      </c>
      <c r="Z839" s="13">
        <f t="shared" si="1149"/>
        <v>0</v>
      </c>
      <c r="AA839" s="13">
        <f t="shared" si="1149"/>
        <v>0</v>
      </c>
      <c r="AB839" s="13">
        <f t="shared" si="1149"/>
        <v>0</v>
      </c>
      <c r="AC839" s="13">
        <f t="shared" si="1149"/>
        <v>0</v>
      </c>
      <c r="AD839" s="13">
        <f t="shared" si="1149"/>
        <v>0</v>
      </c>
      <c r="AE839" s="13">
        <f t="shared" si="1149"/>
        <v>3463</v>
      </c>
      <c r="AF839" s="13">
        <f t="shared" si="1149"/>
        <v>0</v>
      </c>
      <c r="AG839" s="13">
        <f t="shared" si="1150"/>
        <v>0</v>
      </c>
      <c r="AH839" s="13">
        <f t="shared" si="1150"/>
        <v>0</v>
      </c>
      <c r="AI839" s="13">
        <f t="shared" si="1150"/>
        <v>0</v>
      </c>
      <c r="AJ839" s="13">
        <f t="shared" si="1150"/>
        <v>0</v>
      </c>
      <c r="AK839" s="81">
        <f t="shared" si="1150"/>
        <v>3463</v>
      </c>
      <c r="AL839" s="81">
        <f t="shared" si="1150"/>
        <v>0</v>
      </c>
      <c r="AM839" s="13">
        <f t="shared" si="1150"/>
        <v>0</v>
      </c>
      <c r="AN839" s="13">
        <f t="shared" si="1150"/>
        <v>0</v>
      </c>
      <c r="AO839" s="13">
        <f t="shared" si="1150"/>
        <v>0</v>
      </c>
      <c r="AP839" s="13">
        <f t="shared" si="1150"/>
        <v>0</v>
      </c>
      <c r="AQ839" s="13">
        <f t="shared" si="1150"/>
        <v>3463</v>
      </c>
      <c r="AR839" s="13">
        <f t="shared" si="1150"/>
        <v>0</v>
      </c>
      <c r="AS839" s="6">
        <f t="shared" si="1063"/>
        <v>3463</v>
      </c>
    </row>
    <row r="840" spans="1:45" ht="33" hidden="1" x14ac:dyDescent="0.25">
      <c r="A840" s="60" t="s">
        <v>12</v>
      </c>
      <c r="B840" s="45">
        <v>915</v>
      </c>
      <c r="C840" s="25" t="s">
        <v>35</v>
      </c>
      <c r="D840" s="25" t="s">
        <v>17</v>
      </c>
      <c r="E840" s="24" t="s">
        <v>563</v>
      </c>
      <c r="F840" s="25" t="s">
        <v>13</v>
      </c>
      <c r="G840" s="13">
        <f>G841</f>
        <v>3463</v>
      </c>
      <c r="H840" s="13">
        <f t="shared" si="1148"/>
        <v>0</v>
      </c>
      <c r="I840" s="13">
        <f t="shared" si="1148"/>
        <v>0</v>
      </c>
      <c r="J840" s="13">
        <f t="shared" si="1148"/>
        <v>0</v>
      </c>
      <c r="K840" s="13">
        <f t="shared" si="1148"/>
        <v>0</v>
      </c>
      <c r="L840" s="13">
        <f t="shared" si="1148"/>
        <v>0</v>
      </c>
      <c r="M840" s="13">
        <f t="shared" si="1148"/>
        <v>3463</v>
      </c>
      <c r="N840" s="13">
        <f t="shared" si="1148"/>
        <v>0</v>
      </c>
      <c r="O840" s="13">
        <f t="shared" si="1148"/>
        <v>0</v>
      </c>
      <c r="P840" s="13">
        <f t="shared" si="1148"/>
        <v>0</v>
      </c>
      <c r="Q840" s="13">
        <f t="shared" si="1148"/>
        <v>0</v>
      </c>
      <c r="R840" s="13">
        <f t="shared" si="1148"/>
        <v>0</v>
      </c>
      <c r="S840" s="13">
        <f t="shared" si="1149"/>
        <v>3463</v>
      </c>
      <c r="T840" s="13">
        <f t="shared" si="1149"/>
        <v>0</v>
      </c>
      <c r="U840" s="13">
        <f t="shared" si="1149"/>
        <v>0</v>
      </c>
      <c r="V840" s="13">
        <f t="shared" si="1149"/>
        <v>0</v>
      </c>
      <c r="W840" s="13">
        <f t="shared" si="1149"/>
        <v>0</v>
      </c>
      <c r="X840" s="13">
        <f t="shared" si="1149"/>
        <v>0</v>
      </c>
      <c r="Y840" s="13">
        <f t="shared" si="1149"/>
        <v>3463</v>
      </c>
      <c r="Z840" s="13">
        <f t="shared" si="1149"/>
        <v>0</v>
      </c>
      <c r="AA840" s="13">
        <f t="shared" si="1149"/>
        <v>0</v>
      </c>
      <c r="AB840" s="13">
        <f t="shared" si="1149"/>
        <v>0</v>
      </c>
      <c r="AC840" s="13">
        <f t="shared" si="1149"/>
        <v>0</v>
      </c>
      <c r="AD840" s="13">
        <f t="shared" si="1149"/>
        <v>0</v>
      </c>
      <c r="AE840" s="13">
        <f t="shared" si="1149"/>
        <v>3463</v>
      </c>
      <c r="AF840" s="13">
        <f t="shared" si="1149"/>
        <v>0</v>
      </c>
      <c r="AG840" s="13">
        <f t="shared" si="1150"/>
        <v>0</v>
      </c>
      <c r="AH840" s="13">
        <f t="shared" si="1150"/>
        <v>0</v>
      </c>
      <c r="AI840" s="13">
        <f t="shared" si="1150"/>
        <v>0</v>
      </c>
      <c r="AJ840" s="13">
        <f t="shared" si="1150"/>
        <v>0</v>
      </c>
      <c r="AK840" s="81">
        <f t="shared" si="1150"/>
        <v>3463</v>
      </c>
      <c r="AL840" s="81">
        <f t="shared" si="1150"/>
        <v>0</v>
      </c>
      <c r="AM840" s="13">
        <f t="shared" si="1150"/>
        <v>0</v>
      </c>
      <c r="AN840" s="13">
        <f t="shared" si="1150"/>
        <v>0</v>
      </c>
      <c r="AO840" s="13">
        <f t="shared" si="1150"/>
        <v>0</v>
      </c>
      <c r="AP840" s="13">
        <f t="shared" si="1150"/>
        <v>0</v>
      </c>
      <c r="AQ840" s="13">
        <f t="shared" si="1150"/>
        <v>3463</v>
      </c>
      <c r="AR840" s="13">
        <f t="shared" si="1150"/>
        <v>0</v>
      </c>
      <c r="AS840" s="6">
        <f t="shared" si="1063"/>
        <v>3463</v>
      </c>
    </row>
    <row r="841" spans="1:45" ht="36.75" hidden="1" customHeight="1" x14ac:dyDescent="0.25">
      <c r="A841" s="60" t="s">
        <v>149</v>
      </c>
      <c r="B841" s="45">
        <v>915</v>
      </c>
      <c r="C841" s="25" t="s">
        <v>35</v>
      </c>
      <c r="D841" s="25" t="s">
        <v>17</v>
      </c>
      <c r="E841" s="24" t="s">
        <v>563</v>
      </c>
      <c r="F841" s="25" t="s">
        <v>150</v>
      </c>
      <c r="G841" s="13">
        <v>3463</v>
      </c>
      <c r="H841" s="13"/>
      <c r="I841" s="13"/>
      <c r="J841" s="13"/>
      <c r="K841" s="13"/>
      <c r="L841" s="13"/>
      <c r="M841" s="13">
        <f>G841+I841+J841+K841+L841</f>
        <v>3463</v>
      </c>
      <c r="N841" s="13">
        <f>H841+J841</f>
        <v>0</v>
      </c>
      <c r="O841" s="13"/>
      <c r="P841" s="13"/>
      <c r="Q841" s="13"/>
      <c r="R841" s="13"/>
      <c r="S841" s="13">
        <f>M841+O841+P841+Q841+R841</f>
        <v>3463</v>
      </c>
      <c r="T841" s="13">
        <f>N841+P841</f>
        <v>0</v>
      </c>
      <c r="U841" s="13"/>
      <c r="V841" s="13"/>
      <c r="W841" s="13"/>
      <c r="X841" s="13"/>
      <c r="Y841" s="13">
        <f>S841+U841+V841+W841+X841</f>
        <v>3463</v>
      </c>
      <c r="Z841" s="13">
        <f>T841+V841</f>
        <v>0</v>
      </c>
      <c r="AA841" s="13"/>
      <c r="AB841" s="13"/>
      <c r="AC841" s="13"/>
      <c r="AD841" s="13"/>
      <c r="AE841" s="13">
        <f>Y841+AA841+AB841+AC841+AD841</f>
        <v>3463</v>
      </c>
      <c r="AF841" s="13">
        <f>Z841+AB841</f>
        <v>0</v>
      </c>
      <c r="AG841" s="13"/>
      <c r="AH841" s="13"/>
      <c r="AI841" s="13"/>
      <c r="AJ841" s="13"/>
      <c r="AK841" s="81">
        <f>AE841+AG841+AH841+AI841+AJ841</f>
        <v>3463</v>
      </c>
      <c r="AL841" s="81">
        <f>AF841+AH841</f>
        <v>0</v>
      </c>
      <c r="AM841" s="13"/>
      <c r="AN841" s="13"/>
      <c r="AO841" s="13"/>
      <c r="AP841" s="13"/>
      <c r="AQ841" s="13">
        <f>AK841+AM841+AN841+AO841+AP841</f>
        <v>3463</v>
      </c>
      <c r="AR841" s="13">
        <f>AL841+AN841</f>
        <v>0</v>
      </c>
      <c r="AS841" s="6">
        <f t="shared" si="1063"/>
        <v>3463</v>
      </c>
    </row>
    <row r="842" spans="1:45" ht="49.5" hidden="1" x14ac:dyDescent="0.25">
      <c r="A842" s="60" t="s">
        <v>143</v>
      </c>
      <c r="B842" s="45">
        <v>915</v>
      </c>
      <c r="C842" s="25" t="s">
        <v>35</v>
      </c>
      <c r="D842" s="25" t="s">
        <v>17</v>
      </c>
      <c r="E842" s="24" t="s">
        <v>144</v>
      </c>
      <c r="F842" s="25"/>
      <c r="G842" s="13">
        <f>G843</f>
        <v>3687</v>
      </c>
      <c r="H842" s="13">
        <f t="shared" ref="H842:R842" si="1151">H843</f>
        <v>0</v>
      </c>
      <c r="I842" s="13">
        <f t="shared" si="1151"/>
        <v>0</v>
      </c>
      <c r="J842" s="13">
        <f t="shared" si="1151"/>
        <v>0</v>
      </c>
      <c r="K842" s="13">
        <f t="shared" si="1151"/>
        <v>0</v>
      </c>
      <c r="L842" s="13">
        <f t="shared" si="1151"/>
        <v>0</v>
      </c>
      <c r="M842" s="13">
        <f t="shared" si="1151"/>
        <v>3687</v>
      </c>
      <c r="N842" s="13">
        <f t="shared" si="1151"/>
        <v>0</v>
      </c>
      <c r="O842" s="13">
        <f t="shared" si="1151"/>
        <v>0</v>
      </c>
      <c r="P842" s="13">
        <f t="shared" si="1151"/>
        <v>0</v>
      </c>
      <c r="Q842" s="13">
        <f t="shared" si="1151"/>
        <v>0</v>
      </c>
      <c r="R842" s="13">
        <f t="shared" si="1151"/>
        <v>0</v>
      </c>
      <c r="S842" s="13">
        <f t="shared" ref="S842:AR842" si="1152">S843</f>
        <v>3687</v>
      </c>
      <c r="T842" s="13">
        <f t="shared" si="1152"/>
        <v>0</v>
      </c>
      <c r="U842" s="13">
        <f t="shared" si="1152"/>
        <v>0</v>
      </c>
      <c r="V842" s="13">
        <f t="shared" si="1152"/>
        <v>0</v>
      </c>
      <c r="W842" s="13">
        <f t="shared" si="1152"/>
        <v>0</v>
      </c>
      <c r="X842" s="13">
        <f t="shared" si="1152"/>
        <v>0</v>
      </c>
      <c r="Y842" s="13">
        <f t="shared" si="1152"/>
        <v>3687</v>
      </c>
      <c r="Z842" s="13">
        <f t="shared" si="1152"/>
        <v>0</v>
      </c>
      <c r="AA842" s="13">
        <f t="shared" si="1152"/>
        <v>0</v>
      </c>
      <c r="AB842" s="13">
        <f t="shared" si="1152"/>
        <v>0</v>
      </c>
      <c r="AC842" s="13">
        <f t="shared" si="1152"/>
        <v>0</v>
      </c>
      <c r="AD842" s="13">
        <f t="shared" si="1152"/>
        <v>0</v>
      </c>
      <c r="AE842" s="13">
        <f t="shared" si="1152"/>
        <v>3687</v>
      </c>
      <c r="AF842" s="13">
        <f t="shared" si="1152"/>
        <v>0</v>
      </c>
      <c r="AG842" s="13">
        <f t="shared" si="1152"/>
        <v>0</v>
      </c>
      <c r="AH842" s="13">
        <f t="shared" si="1152"/>
        <v>0</v>
      </c>
      <c r="AI842" s="13">
        <f t="shared" si="1152"/>
        <v>0</v>
      </c>
      <c r="AJ842" s="13">
        <f t="shared" si="1152"/>
        <v>0</v>
      </c>
      <c r="AK842" s="81">
        <f t="shared" si="1152"/>
        <v>3687</v>
      </c>
      <c r="AL842" s="81">
        <f t="shared" si="1152"/>
        <v>0</v>
      </c>
      <c r="AM842" s="13">
        <f t="shared" si="1152"/>
        <v>0</v>
      </c>
      <c r="AN842" s="13">
        <f t="shared" si="1152"/>
        <v>0</v>
      </c>
      <c r="AO842" s="13">
        <f t="shared" si="1152"/>
        <v>0</v>
      </c>
      <c r="AP842" s="13">
        <f t="shared" si="1152"/>
        <v>0</v>
      </c>
      <c r="AQ842" s="13">
        <f t="shared" si="1152"/>
        <v>3687</v>
      </c>
      <c r="AR842" s="13">
        <f t="shared" si="1152"/>
        <v>0</v>
      </c>
      <c r="AS842" s="6">
        <f t="shared" si="1063"/>
        <v>3687</v>
      </c>
    </row>
    <row r="843" spans="1:45" hidden="1" x14ac:dyDescent="0.25">
      <c r="A843" s="60" t="s">
        <v>145</v>
      </c>
      <c r="B843" s="45">
        <v>915</v>
      </c>
      <c r="C843" s="25" t="s">
        <v>35</v>
      </c>
      <c r="D843" s="25" t="s">
        <v>17</v>
      </c>
      <c r="E843" s="24" t="s">
        <v>146</v>
      </c>
      <c r="F843" s="25"/>
      <c r="G843" s="13">
        <f>G844+G847</f>
        <v>3687</v>
      </c>
      <c r="H843" s="13">
        <f t="shared" ref="H843:N843" si="1153">H844+H847</f>
        <v>0</v>
      </c>
      <c r="I843" s="13">
        <f t="shared" si="1153"/>
        <v>0</v>
      </c>
      <c r="J843" s="13">
        <f t="shared" si="1153"/>
        <v>0</v>
      </c>
      <c r="K843" s="13">
        <f t="shared" si="1153"/>
        <v>0</v>
      </c>
      <c r="L843" s="13">
        <f t="shared" si="1153"/>
        <v>0</v>
      </c>
      <c r="M843" s="13">
        <f t="shared" si="1153"/>
        <v>3687</v>
      </c>
      <c r="N843" s="13">
        <f t="shared" si="1153"/>
        <v>0</v>
      </c>
      <c r="O843" s="13">
        <f t="shared" ref="O843:T843" si="1154">O844+O847</f>
        <v>0</v>
      </c>
      <c r="P843" s="13">
        <f t="shared" si="1154"/>
        <v>0</v>
      </c>
      <c r="Q843" s="13">
        <f t="shared" si="1154"/>
        <v>0</v>
      </c>
      <c r="R843" s="13">
        <f t="shared" si="1154"/>
        <v>0</v>
      </c>
      <c r="S843" s="13">
        <f t="shared" si="1154"/>
        <v>3687</v>
      </c>
      <c r="T843" s="13">
        <f t="shared" si="1154"/>
        <v>0</v>
      </c>
      <c r="U843" s="13">
        <f t="shared" ref="U843:Z843" si="1155">U844+U847</f>
        <v>0</v>
      </c>
      <c r="V843" s="13">
        <f t="shared" si="1155"/>
        <v>0</v>
      </c>
      <c r="W843" s="13">
        <f t="shared" si="1155"/>
        <v>0</v>
      </c>
      <c r="X843" s="13">
        <f t="shared" si="1155"/>
        <v>0</v>
      </c>
      <c r="Y843" s="13">
        <f t="shared" si="1155"/>
        <v>3687</v>
      </c>
      <c r="Z843" s="13">
        <f t="shared" si="1155"/>
        <v>0</v>
      </c>
      <c r="AA843" s="13">
        <f t="shared" ref="AA843:AF843" si="1156">AA844+AA847</f>
        <v>0</v>
      </c>
      <c r="AB843" s="13">
        <f t="shared" si="1156"/>
        <v>0</v>
      </c>
      <c r="AC843" s="13">
        <f t="shared" si="1156"/>
        <v>0</v>
      </c>
      <c r="AD843" s="13">
        <f t="shared" si="1156"/>
        <v>0</v>
      </c>
      <c r="AE843" s="13">
        <f t="shared" si="1156"/>
        <v>3687</v>
      </c>
      <c r="AF843" s="13">
        <f t="shared" si="1156"/>
        <v>0</v>
      </c>
      <c r="AG843" s="13">
        <f t="shared" ref="AG843:AL843" si="1157">AG844+AG847</f>
        <v>0</v>
      </c>
      <c r="AH843" s="13">
        <f t="shared" si="1157"/>
        <v>0</v>
      </c>
      <c r="AI843" s="13">
        <f t="shared" si="1157"/>
        <v>0</v>
      </c>
      <c r="AJ843" s="13">
        <f t="shared" si="1157"/>
        <v>0</v>
      </c>
      <c r="AK843" s="81">
        <f t="shared" si="1157"/>
        <v>3687</v>
      </c>
      <c r="AL843" s="81">
        <f t="shared" si="1157"/>
        <v>0</v>
      </c>
      <c r="AM843" s="13">
        <f t="shared" ref="AM843:AR843" si="1158">AM844+AM847</f>
        <v>0</v>
      </c>
      <c r="AN843" s="13">
        <f t="shared" si="1158"/>
        <v>0</v>
      </c>
      <c r="AO843" s="13">
        <f t="shared" si="1158"/>
        <v>0</v>
      </c>
      <c r="AP843" s="13">
        <f t="shared" si="1158"/>
        <v>0</v>
      </c>
      <c r="AQ843" s="13">
        <f t="shared" si="1158"/>
        <v>3687</v>
      </c>
      <c r="AR843" s="13">
        <f t="shared" si="1158"/>
        <v>0</v>
      </c>
      <c r="AS843" s="6">
        <f t="shared" si="1063"/>
        <v>3687</v>
      </c>
    </row>
    <row r="844" spans="1:45" ht="87" hidden="1" customHeight="1" x14ac:dyDescent="0.25">
      <c r="A844" s="60" t="s">
        <v>561</v>
      </c>
      <c r="B844" s="45">
        <v>915</v>
      </c>
      <c r="C844" s="25" t="s">
        <v>35</v>
      </c>
      <c r="D844" s="25" t="s">
        <v>17</v>
      </c>
      <c r="E844" s="24" t="s">
        <v>564</v>
      </c>
      <c r="F844" s="25"/>
      <c r="G844" s="13">
        <f>G845</f>
        <v>2687</v>
      </c>
      <c r="H844" s="13">
        <f t="shared" ref="H844:R845" si="1159">H845</f>
        <v>0</v>
      </c>
      <c r="I844" s="13">
        <f t="shared" si="1159"/>
        <v>0</v>
      </c>
      <c r="J844" s="13">
        <f t="shared" si="1159"/>
        <v>0</v>
      </c>
      <c r="K844" s="13">
        <f t="shared" si="1159"/>
        <v>0</v>
      </c>
      <c r="L844" s="13">
        <f t="shared" si="1159"/>
        <v>0</v>
      </c>
      <c r="M844" s="13">
        <f t="shared" si="1159"/>
        <v>2687</v>
      </c>
      <c r="N844" s="13">
        <f t="shared" si="1159"/>
        <v>0</v>
      </c>
      <c r="O844" s="13">
        <f t="shared" si="1159"/>
        <v>0</v>
      </c>
      <c r="P844" s="13">
        <f t="shared" si="1159"/>
        <v>0</v>
      </c>
      <c r="Q844" s="13">
        <f t="shared" si="1159"/>
        <v>0</v>
      </c>
      <c r="R844" s="13">
        <f t="shared" si="1159"/>
        <v>0</v>
      </c>
      <c r="S844" s="13">
        <f>S845</f>
        <v>2687</v>
      </c>
      <c r="T844" s="13">
        <f>T845</f>
        <v>0</v>
      </c>
      <c r="U844" s="13">
        <f t="shared" ref="U844:X845" si="1160">U845</f>
        <v>0</v>
      </c>
      <c r="V844" s="13">
        <f t="shared" si="1160"/>
        <v>0</v>
      </c>
      <c r="W844" s="13">
        <f t="shared" si="1160"/>
        <v>0</v>
      </c>
      <c r="X844" s="13">
        <f t="shared" si="1160"/>
        <v>0</v>
      </c>
      <c r="Y844" s="13">
        <f>Y845</f>
        <v>2687</v>
      </c>
      <c r="Z844" s="13">
        <f>Z845</f>
        <v>0</v>
      </c>
      <c r="AA844" s="13">
        <f t="shared" ref="AA844:AD845" si="1161">AA845</f>
        <v>0</v>
      </c>
      <c r="AB844" s="13">
        <f t="shared" si="1161"/>
        <v>0</v>
      </c>
      <c r="AC844" s="13">
        <f t="shared" si="1161"/>
        <v>0</v>
      </c>
      <c r="AD844" s="13">
        <f t="shared" si="1161"/>
        <v>0</v>
      </c>
      <c r="AE844" s="13">
        <f>AE845</f>
        <v>2687</v>
      </c>
      <c r="AF844" s="13">
        <f>AF845</f>
        <v>0</v>
      </c>
      <c r="AG844" s="13">
        <f t="shared" ref="AG844:AJ845" si="1162">AG845</f>
        <v>0</v>
      </c>
      <c r="AH844" s="13">
        <f t="shared" si="1162"/>
        <v>0</v>
      </c>
      <c r="AI844" s="13">
        <f t="shared" si="1162"/>
        <v>0</v>
      </c>
      <c r="AJ844" s="13">
        <f t="shared" si="1162"/>
        <v>0</v>
      </c>
      <c r="AK844" s="81">
        <f>AK845</f>
        <v>2687</v>
      </c>
      <c r="AL844" s="81">
        <f>AL845</f>
        <v>0</v>
      </c>
      <c r="AM844" s="13">
        <f t="shared" ref="AM844:AP845" si="1163">AM845</f>
        <v>0</v>
      </c>
      <c r="AN844" s="13">
        <f t="shared" si="1163"/>
        <v>0</v>
      </c>
      <c r="AO844" s="13">
        <f t="shared" si="1163"/>
        <v>0</v>
      </c>
      <c r="AP844" s="13">
        <f t="shared" si="1163"/>
        <v>0</v>
      </c>
      <c r="AQ844" s="13">
        <f>AQ845</f>
        <v>2687</v>
      </c>
      <c r="AR844" s="13">
        <f>AR845</f>
        <v>0</v>
      </c>
      <c r="AS844" s="6">
        <f t="shared" si="1063"/>
        <v>2687</v>
      </c>
    </row>
    <row r="845" spans="1:45" ht="33" hidden="1" x14ac:dyDescent="0.25">
      <c r="A845" s="60" t="s">
        <v>12</v>
      </c>
      <c r="B845" s="45">
        <v>915</v>
      </c>
      <c r="C845" s="25" t="s">
        <v>35</v>
      </c>
      <c r="D845" s="25" t="s">
        <v>17</v>
      </c>
      <c r="E845" s="24" t="s">
        <v>564</v>
      </c>
      <c r="F845" s="25">
        <v>600</v>
      </c>
      <c r="G845" s="13">
        <f>G846</f>
        <v>2687</v>
      </c>
      <c r="H845" s="13">
        <f t="shared" si="1159"/>
        <v>0</v>
      </c>
      <c r="I845" s="13">
        <f t="shared" si="1159"/>
        <v>0</v>
      </c>
      <c r="J845" s="13">
        <f t="shared" si="1159"/>
        <v>0</v>
      </c>
      <c r="K845" s="13">
        <f t="shared" si="1159"/>
        <v>0</v>
      </c>
      <c r="L845" s="13">
        <f t="shared" si="1159"/>
        <v>0</v>
      </c>
      <c r="M845" s="13">
        <f t="shared" si="1159"/>
        <v>2687</v>
      </c>
      <c r="N845" s="13">
        <f t="shared" si="1159"/>
        <v>0</v>
      </c>
      <c r="O845" s="13">
        <f t="shared" si="1159"/>
        <v>0</v>
      </c>
      <c r="P845" s="13">
        <f t="shared" si="1159"/>
        <v>0</v>
      </c>
      <c r="Q845" s="13">
        <f t="shared" si="1159"/>
        <v>0</v>
      </c>
      <c r="R845" s="13">
        <f t="shared" si="1159"/>
        <v>0</v>
      </c>
      <c r="S845" s="13">
        <f>S846</f>
        <v>2687</v>
      </c>
      <c r="T845" s="13">
        <f>T846</f>
        <v>0</v>
      </c>
      <c r="U845" s="13">
        <f t="shared" si="1160"/>
        <v>0</v>
      </c>
      <c r="V845" s="13">
        <f t="shared" si="1160"/>
        <v>0</v>
      </c>
      <c r="W845" s="13">
        <f t="shared" si="1160"/>
        <v>0</v>
      </c>
      <c r="X845" s="13">
        <f t="shared" si="1160"/>
        <v>0</v>
      </c>
      <c r="Y845" s="13">
        <f>Y846</f>
        <v>2687</v>
      </c>
      <c r="Z845" s="13">
        <f>Z846</f>
        <v>0</v>
      </c>
      <c r="AA845" s="13">
        <f t="shared" si="1161"/>
        <v>0</v>
      </c>
      <c r="AB845" s="13">
        <f t="shared" si="1161"/>
        <v>0</v>
      </c>
      <c r="AC845" s="13">
        <f t="shared" si="1161"/>
        <v>0</v>
      </c>
      <c r="AD845" s="13">
        <f t="shared" si="1161"/>
        <v>0</v>
      </c>
      <c r="AE845" s="13">
        <f>AE846</f>
        <v>2687</v>
      </c>
      <c r="AF845" s="13">
        <f>AF846</f>
        <v>0</v>
      </c>
      <c r="AG845" s="13">
        <f t="shared" si="1162"/>
        <v>0</v>
      </c>
      <c r="AH845" s="13">
        <f t="shared" si="1162"/>
        <v>0</v>
      </c>
      <c r="AI845" s="13">
        <f t="shared" si="1162"/>
        <v>0</v>
      </c>
      <c r="AJ845" s="13">
        <f t="shared" si="1162"/>
        <v>0</v>
      </c>
      <c r="AK845" s="81">
        <f>AK846</f>
        <v>2687</v>
      </c>
      <c r="AL845" s="81">
        <f>AL846</f>
        <v>0</v>
      </c>
      <c r="AM845" s="13">
        <f t="shared" si="1163"/>
        <v>0</v>
      </c>
      <c r="AN845" s="13">
        <f t="shared" si="1163"/>
        <v>0</v>
      </c>
      <c r="AO845" s="13">
        <f t="shared" si="1163"/>
        <v>0</v>
      </c>
      <c r="AP845" s="13">
        <f t="shared" si="1163"/>
        <v>0</v>
      </c>
      <c r="AQ845" s="13">
        <f>AQ846</f>
        <v>2687</v>
      </c>
      <c r="AR845" s="13">
        <f>AR846</f>
        <v>0</v>
      </c>
      <c r="AS845" s="6">
        <f t="shared" si="1063"/>
        <v>2687</v>
      </c>
    </row>
    <row r="846" spans="1:45" ht="40.5" hidden="1" customHeight="1" x14ac:dyDescent="0.25">
      <c r="A846" s="60" t="s">
        <v>149</v>
      </c>
      <c r="B846" s="45">
        <v>915</v>
      </c>
      <c r="C846" s="25" t="s">
        <v>35</v>
      </c>
      <c r="D846" s="25" t="s">
        <v>17</v>
      </c>
      <c r="E846" s="24" t="s">
        <v>564</v>
      </c>
      <c r="F846" s="25">
        <v>630</v>
      </c>
      <c r="G846" s="13">
        <v>2687</v>
      </c>
      <c r="H846" s="13"/>
      <c r="I846" s="13"/>
      <c r="J846" s="13"/>
      <c r="K846" s="13"/>
      <c r="L846" s="13"/>
      <c r="M846" s="13">
        <f>G846+I846+J846+K846+L846</f>
        <v>2687</v>
      </c>
      <c r="N846" s="13">
        <f>H846+J846</f>
        <v>0</v>
      </c>
      <c r="O846" s="13"/>
      <c r="P846" s="13"/>
      <c r="Q846" s="13"/>
      <c r="R846" s="13"/>
      <c r="S846" s="13">
        <f>M846+O846+P846+Q846+R846</f>
        <v>2687</v>
      </c>
      <c r="T846" s="13">
        <f>N846+P846</f>
        <v>0</v>
      </c>
      <c r="U846" s="13"/>
      <c r="V846" s="13"/>
      <c r="W846" s="13"/>
      <c r="X846" s="13"/>
      <c r="Y846" s="13">
        <f>S846+U846+V846+W846+X846</f>
        <v>2687</v>
      </c>
      <c r="Z846" s="13">
        <f>T846+V846</f>
        <v>0</v>
      </c>
      <c r="AA846" s="13"/>
      <c r="AB846" s="13"/>
      <c r="AC846" s="13"/>
      <c r="AD846" s="13"/>
      <c r="AE846" s="13">
        <f>Y846+AA846+AB846+AC846+AD846</f>
        <v>2687</v>
      </c>
      <c r="AF846" s="13">
        <f>Z846+AB846</f>
        <v>0</v>
      </c>
      <c r="AG846" s="13"/>
      <c r="AH846" s="13"/>
      <c r="AI846" s="13"/>
      <c r="AJ846" s="13"/>
      <c r="AK846" s="81">
        <f>AE846+AG846+AH846+AI846+AJ846</f>
        <v>2687</v>
      </c>
      <c r="AL846" s="81">
        <f>AF846+AH846</f>
        <v>0</v>
      </c>
      <c r="AM846" s="13"/>
      <c r="AN846" s="13"/>
      <c r="AO846" s="13"/>
      <c r="AP846" s="13"/>
      <c r="AQ846" s="13">
        <f>AK846+AM846+AN846+AO846+AP846</f>
        <v>2687</v>
      </c>
      <c r="AR846" s="13">
        <f>AL846+AN846</f>
        <v>0</v>
      </c>
      <c r="AS846" s="6">
        <f t="shared" ref="AS846:AS909" si="1164">AQ846-AR846</f>
        <v>2687</v>
      </c>
    </row>
    <row r="847" spans="1:45" ht="49.5" hidden="1" x14ac:dyDescent="0.25">
      <c r="A847" s="60" t="s">
        <v>295</v>
      </c>
      <c r="B847" s="24">
        <v>915</v>
      </c>
      <c r="C847" s="25" t="s">
        <v>35</v>
      </c>
      <c r="D847" s="25" t="s">
        <v>17</v>
      </c>
      <c r="E847" s="24" t="s">
        <v>565</v>
      </c>
      <c r="F847" s="25"/>
      <c r="G847" s="13">
        <f>G848</f>
        <v>1000</v>
      </c>
      <c r="H847" s="13">
        <f t="shared" ref="H847:R848" si="1165">H848</f>
        <v>0</v>
      </c>
      <c r="I847" s="13">
        <f t="shared" si="1165"/>
        <v>0</v>
      </c>
      <c r="J847" s="13">
        <f t="shared" si="1165"/>
        <v>0</v>
      </c>
      <c r="K847" s="13">
        <f t="shared" si="1165"/>
        <v>0</v>
      </c>
      <c r="L847" s="13">
        <f t="shared" si="1165"/>
        <v>0</v>
      </c>
      <c r="M847" s="13">
        <f t="shared" si="1165"/>
        <v>1000</v>
      </c>
      <c r="N847" s="13">
        <f t="shared" si="1165"/>
        <v>0</v>
      </c>
      <c r="O847" s="13">
        <f t="shared" si="1165"/>
        <v>0</v>
      </c>
      <c r="P847" s="13">
        <f t="shared" si="1165"/>
        <v>0</v>
      </c>
      <c r="Q847" s="13">
        <f t="shared" si="1165"/>
        <v>0</v>
      </c>
      <c r="R847" s="13">
        <f t="shared" si="1165"/>
        <v>0</v>
      </c>
      <c r="S847" s="13">
        <f>S848</f>
        <v>1000</v>
      </c>
      <c r="T847" s="13">
        <f>T848</f>
        <v>0</v>
      </c>
      <c r="U847" s="13">
        <f t="shared" ref="U847:X848" si="1166">U848</f>
        <v>0</v>
      </c>
      <c r="V847" s="13">
        <f t="shared" si="1166"/>
        <v>0</v>
      </c>
      <c r="W847" s="13">
        <f t="shared" si="1166"/>
        <v>0</v>
      </c>
      <c r="X847" s="13">
        <f t="shared" si="1166"/>
        <v>0</v>
      </c>
      <c r="Y847" s="13">
        <f>Y848</f>
        <v>1000</v>
      </c>
      <c r="Z847" s="13">
        <f>Z848</f>
        <v>0</v>
      </c>
      <c r="AA847" s="13">
        <f t="shared" ref="AA847:AD848" si="1167">AA848</f>
        <v>0</v>
      </c>
      <c r="AB847" s="13">
        <f t="shared" si="1167"/>
        <v>0</v>
      </c>
      <c r="AC847" s="13">
        <f t="shared" si="1167"/>
        <v>0</v>
      </c>
      <c r="AD847" s="13">
        <f t="shared" si="1167"/>
        <v>0</v>
      </c>
      <c r="AE847" s="13">
        <f>AE848</f>
        <v>1000</v>
      </c>
      <c r="AF847" s="13">
        <f>AF848</f>
        <v>0</v>
      </c>
      <c r="AG847" s="13">
        <f t="shared" ref="AG847:AJ848" si="1168">AG848</f>
        <v>0</v>
      </c>
      <c r="AH847" s="13">
        <f t="shared" si="1168"/>
        <v>0</v>
      </c>
      <c r="AI847" s="13">
        <f t="shared" si="1168"/>
        <v>0</v>
      </c>
      <c r="AJ847" s="13">
        <f t="shared" si="1168"/>
        <v>0</v>
      </c>
      <c r="AK847" s="81">
        <f>AK848</f>
        <v>1000</v>
      </c>
      <c r="AL847" s="81">
        <f>AL848</f>
        <v>0</v>
      </c>
      <c r="AM847" s="13">
        <f t="shared" ref="AM847:AP848" si="1169">AM848</f>
        <v>0</v>
      </c>
      <c r="AN847" s="13">
        <f t="shared" si="1169"/>
        <v>0</v>
      </c>
      <c r="AO847" s="13">
        <f t="shared" si="1169"/>
        <v>0</v>
      </c>
      <c r="AP847" s="13">
        <f t="shared" si="1169"/>
        <v>0</v>
      </c>
      <c r="AQ847" s="13">
        <f>AQ848</f>
        <v>1000</v>
      </c>
      <c r="AR847" s="13">
        <f>AR848</f>
        <v>0</v>
      </c>
      <c r="AS847" s="6">
        <f t="shared" si="1164"/>
        <v>1000</v>
      </c>
    </row>
    <row r="848" spans="1:45" ht="33" hidden="1" x14ac:dyDescent="0.25">
      <c r="A848" s="60" t="s">
        <v>12</v>
      </c>
      <c r="B848" s="24">
        <v>915</v>
      </c>
      <c r="C848" s="25" t="s">
        <v>35</v>
      </c>
      <c r="D848" s="25" t="s">
        <v>17</v>
      </c>
      <c r="E848" s="24" t="s">
        <v>565</v>
      </c>
      <c r="F848" s="25">
        <v>600</v>
      </c>
      <c r="G848" s="13">
        <f>G849</f>
        <v>1000</v>
      </c>
      <c r="H848" s="13">
        <f t="shared" si="1165"/>
        <v>0</v>
      </c>
      <c r="I848" s="13">
        <f t="shared" si="1165"/>
        <v>0</v>
      </c>
      <c r="J848" s="13">
        <f t="shared" si="1165"/>
        <v>0</v>
      </c>
      <c r="K848" s="13">
        <f t="shared" si="1165"/>
        <v>0</v>
      </c>
      <c r="L848" s="13">
        <f t="shared" si="1165"/>
        <v>0</v>
      </c>
      <c r="M848" s="13">
        <f t="shared" si="1165"/>
        <v>1000</v>
      </c>
      <c r="N848" s="13">
        <f t="shared" si="1165"/>
        <v>0</v>
      </c>
      <c r="O848" s="13">
        <f t="shared" si="1165"/>
        <v>0</v>
      </c>
      <c r="P848" s="13">
        <f t="shared" si="1165"/>
        <v>0</v>
      </c>
      <c r="Q848" s="13">
        <f t="shared" si="1165"/>
        <v>0</v>
      </c>
      <c r="R848" s="13">
        <f t="shared" si="1165"/>
        <v>0</v>
      </c>
      <c r="S848" s="13">
        <f>S849</f>
        <v>1000</v>
      </c>
      <c r="T848" s="13">
        <f>T849</f>
        <v>0</v>
      </c>
      <c r="U848" s="13">
        <f t="shared" si="1166"/>
        <v>0</v>
      </c>
      <c r="V848" s="13">
        <f t="shared" si="1166"/>
        <v>0</v>
      </c>
      <c r="W848" s="13">
        <f t="shared" si="1166"/>
        <v>0</v>
      </c>
      <c r="X848" s="13">
        <f t="shared" si="1166"/>
        <v>0</v>
      </c>
      <c r="Y848" s="13">
        <f>Y849</f>
        <v>1000</v>
      </c>
      <c r="Z848" s="13">
        <f>Z849</f>
        <v>0</v>
      </c>
      <c r="AA848" s="13">
        <f t="shared" si="1167"/>
        <v>0</v>
      </c>
      <c r="AB848" s="13">
        <f t="shared" si="1167"/>
        <v>0</v>
      </c>
      <c r="AC848" s="13">
        <f t="shared" si="1167"/>
        <v>0</v>
      </c>
      <c r="AD848" s="13">
        <f t="shared" si="1167"/>
        <v>0</v>
      </c>
      <c r="AE848" s="13">
        <f>AE849</f>
        <v>1000</v>
      </c>
      <c r="AF848" s="13">
        <f>AF849</f>
        <v>0</v>
      </c>
      <c r="AG848" s="13">
        <f t="shared" si="1168"/>
        <v>0</v>
      </c>
      <c r="AH848" s="13">
        <f t="shared" si="1168"/>
        <v>0</v>
      </c>
      <c r="AI848" s="13">
        <f t="shared" si="1168"/>
        <v>0</v>
      </c>
      <c r="AJ848" s="13">
        <f t="shared" si="1168"/>
        <v>0</v>
      </c>
      <c r="AK848" s="81">
        <f>AK849</f>
        <v>1000</v>
      </c>
      <c r="AL848" s="81">
        <f>AL849</f>
        <v>0</v>
      </c>
      <c r="AM848" s="13">
        <f t="shared" si="1169"/>
        <v>0</v>
      </c>
      <c r="AN848" s="13">
        <f t="shared" si="1169"/>
        <v>0</v>
      </c>
      <c r="AO848" s="13">
        <f t="shared" si="1169"/>
        <v>0</v>
      </c>
      <c r="AP848" s="13">
        <f t="shared" si="1169"/>
        <v>0</v>
      </c>
      <c r="AQ848" s="13">
        <f>AQ849</f>
        <v>1000</v>
      </c>
      <c r="AR848" s="13">
        <f>AR849</f>
        <v>0</v>
      </c>
      <c r="AS848" s="6">
        <f t="shared" si="1164"/>
        <v>1000</v>
      </c>
    </row>
    <row r="849" spans="1:45" ht="39" hidden="1" customHeight="1" x14ac:dyDescent="0.25">
      <c r="A849" s="60" t="s">
        <v>149</v>
      </c>
      <c r="B849" s="24">
        <v>915</v>
      </c>
      <c r="C849" s="25" t="s">
        <v>35</v>
      </c>
      <c r="D849" s="25" t="s">
        <v>17</v>
      </c>
      <c r="E849" s="24" t="s">
        <v>565</v>
      </c>
      <c r="F849" s="25" t="s">
        <v>150</v>
      </c>
      <c r="G849" s="13">
        <v>1000</v>
      </c>
      <c r="H849" s="13"/>
      <c r="I849" s="13"/>
      <c r="J849" s="13"/>
      <c r="K849" s="13"/>
      <c r="L849" s="13"/>
      <c r="M849" s="13">
        <v>1000</v>
      </c>
      <c r="N849" s="13"/>
      <c r="O849" s="13"/>
      <c r="P849" s="13"/>
      <c r="Q849" s="13"/>
      <c r="R849" s="13"/>
      <c r="S849" s="13">
        <v>1000</v>
      </c>
      <c r="T849" s="13"/>
      <c r="U849" s="13"/>
      <c r="V849" s="13"/>
      <c r="W849" s="13"/>
      <c r="X849" s="13"/>
      <c r="Y849" s="13">
        <v>1000</v>
      </c>
      <c r="Z849" s="13"/>
      <c r="AA849" s="13"/>
      <c r="AB849" s="13"/>
      <c r="AC849" s="13"/>
      <c r="AD849" s="13"/>
      <c r="AE849" s="13">
        <v>1000</v>
      </c>
      <c r="AF849" s="13"/>
      <c r="AG849" s="13"/>
      <c r="AH849" s="13"/>
      <c r="AI849" s="13"/>
      <c r="AJ849" s="13"/>
      <c r="AK849" s="81">
        <v>1000</v>
      </c>
      <c r="AL849" s="81"/>
      <c r="AM849" s="13"/>
      <c r="AN849" s="13"/>
      <c r="AO849" s="13"/>
      <c r="AP849" s="13"/>
      <c r="AQ849" s="13">
        <v>1000</v>
      </c>
      <c r="AR849" s="13"/>
      <c r="AS849" s="6">
        <f t="shared" si="1164"/>
        <v>1000</v>
      </c>
    </row>
    <row r="850" spans="1:45" ht="33" hidden="1" x14ac:dyDescent="0.25">
      <c r="A850" s="60" t="s">
        <v>268</v>
      </c>
      <c r="B850" s="16">
        <v>915</v>
      </c>
      <c r="C850" s="16" t="s">
        <v>35</v>
      </c>
      <c r="D850" s="16" t="s">
        <v>17</v>
      </c>
      <c r="E850" s="16" t="s">
        <v>269</v>
      </c>
      <c r="F850" s="44"/>
      <c r="G850" s="20">
        <f>G852</f>
        <v>283</v>
      </c>
      <c r="H850" s="20">
        <f t="shared" ref="H850:N850" si="1170">H852</f>
        <v>0</v>
      </c>
      <c r="I850" s="13">
        <f t="shared" si="1170"/>
        <v>0</v>
      </c>
      <c r="J850" s="13">
        <f t="shared" si="1170"/>
        <v>0</v>
      </c>
      <c r="K850" s="13">
        <f t="shared" si="1170"/>
        <v>0</v>
      </c>
      <c r="L850" s="13">
        <f t="shared" si="1170"/>
        <v>0</v>
      </c>
      <c r="M850" s="20">
        <f t="shared" si="1170"/>
        <v>283</v>
      </c>
      <c r="N850" s="20">
        <f t="shared" si="1170"/>
        <v>0</v>
      </c>
      <c r="O850" s="13">
        <f t="shared" ref="O850:T850" si="1171">O852</f>
        <v>0</v>
      </c>
      <c r="P850" s="13">
        <f t="shared" si="1171"/>
        <v>0</v>
      </c>
      <c r="Q850" s="13">
        <f t="shared" si="1171"/>
        <v>0</v>
      </c>
      <c r="R850" s="13">
        <f t="shared" si="1171"/>
        <v>0</v>
      </c>
      <c r="S850" s="20">
        <f t="shared" si="1171"/>
        <v>283</v>
      </c>
      <c r="T850" s="20">
        <f t="shared" si="1171"/>
        <v>0</v>
      </c>
      <c r="U850" s="13">
        <f t="shared" ref="U850:Z850" si="1172">U852</f>
        <v>0</v>
      </c>
      <c r="V850" s="13">
        <f t="shared" si="1172"/>
        <v>0</v>
      </c>
      <c r="W850" s="13">
        <f t="shared" si="1172"/>
        <v>0</v>
      </c>
      <c r="X850" s="13">
        <f t="shared" si="1172"/>
        <v>0</v>
      </c>
      <c r="Y850" s="20">
        <f t="shared" si="1172"/>
        <v>283</v>
      </c>
      <c r="Z850" s="20">
        <f t="shared" si="1172"/>
        <v>0</v>
      </c>
      <c r="AA850" s="13">
        <f t="shared" ref="AA850:AF850" si="1173">AA852</f>
        <v>0</v>
      </c>
      <c r="AB850" s="13">
        <f t="shared" si="1173"/>
        <v>0</v>
      </c>
      <c r="AC850" s="13">
        <f t="shared" si="1173"/>
        <v>0</v>
      </c>
      <c r="AD850" s="13">
        <f t="shared" si="1173"/>
        <v>0</v>
      </c>
      <c r="AE850" s="20">
        <f t="shared" si="1173"/>
        <v>283</v>
      </c>
      <c r="AF850" s="20">
        <f t="shared" si="1173"/>
        <v>0</v>
      </c>
      <c r="AG850" s="13">
        <f t="shared" ref="AG850:AL850" si="1174">AG852</f>
        <v>0</v>
      </c>
      <c r="AH850" s="13">
        <f t="shared" si="1174"/>
        <v>0</v>
      </c>
      <c r="AI850" s="13">
        <f t="shared" si="1174"/>
        <v>0</v>
      </c>
      <c r="AJ850" s="13">
        <f t="shared" si="1174"/>
        <v>0</v>
      </c>
      <c r="AK850" s="87">
        <f t="shared" si="1174"/>
        <v>283</v>
      </c>
      <c r="AL850" s="87">
        <f t="shared" si="1174"/>
        <v>0</v>
      </c>
      <c r="AM850" s="13">
        <f t="shared" ref="AM850:AR850" si="1175">AM852</f>
        <v>0</v>
      </c>
      <c r="AN850" s="13">
        <f t="shared" si="1175"/>
        <v>0</v>
      </c>
      <c r="AO850" s="13">
        <f t="shared" si="1175"/>
        <v>0</v>
      </c>
      <c r="AP850" s="13">
        <f t="shared" si="1175"/>
        <v>0</v>
      </c>
      <c r="AQ850" s="20">
        <f t="shared" si="1175"/>
        <v>283</v>
      </c>
      <c r="AR850" s="20">
        <f t="shared" si="1175"/>
        <v>0</v>
      </c>
      <c r="AS850" s="6">
        <f t="shared" si="1164"/>
        <v>283</v>
      </c>
    </row>
    <row r="851" spans="1:45" hidden="1" x14ac:dyDescent="0.25">
      <c r="A851" s="60" t="s">
        <v>282</v>
      </c>
      <c r="B851" s="16">
        <v>915</v>
      </c>
      <c r="C851" s="16" t="s">
        <v>35</v>
      </c>
      <c r="D851" s="16" t="s">
        <v>17</v>
      </c>
      <c r="E851" s="16" t="s">
        <v>283</v>
      </c>
      <c r="F851" s="26"/>
      <c r="G851" s="20">
        <f t="shared" ref="G851:R853" si="1176">G852</f>
        <v>283</v>
      </c>
      <c r="H851" s="20">
        <f t="shared" si="1176"/>
        <v>0</v>
      </c>
      <c r="I851" s="13">
        <f t="shared" si="1176"/>
        <v>0</v>
      </c>
      <c r="J851" s="13">
        <f t="shared" si="1176"/>
        <v>0</v>
      </c>
      <c r="K851" s="13">
        <f t="shared" si="1176"/>
        <v>0</v>
      </c>
      <c r="L851" s="13">
        <f t="shared" si="1176"/>
        <v>0</v>
      </c>
      <c r="M851" s="20">
        <f t="shared" si="1176"/>
        <v>283</v>
      </c>
      <c r="N851" s="20">
        <f t="shared" si="1176"/>
        <v>0</v>
      </c>
      <c r="O851" s="13">
        <f t="shared" si="1176"/>
        <v>0</v>
      </c>
      <c r="P851" s="13">
        <f t="shared" si="1176"/>
        <v>0</v>
      </c>
      <c r="Q851" s="13">
        <f t="shared" si="1176"/>
        <v>0</v>
      </c>
      <c r="R851" s="13">
        <f t="shared" si="1176"/>
        <v>0</v>
      </c>
      <c r="S851" s="20">
        <f t="shared" ref="S851:AH853" si="1177">S852</f>
        <v>283</v>
      </c>
      <c r="T851" s="20">
        <f t="shared" si="1177"/>
        <v>0</v>
      </c>
      <c r="U851" s="13">
        <f t="shared" si="1177"/>
        <v>0</v>
      </c>
      <c r="V851" s="13">
        <f t="shared" si="1177"/>
        <v>0</v>
      </c>
      <c r="W851" s="13">
        <f t="shared" si="1177"/>
        <v>0</v>
      </c>
      <c r="X851" s="13">
        <f t="shared" si="1177"/>
        <v>0</v>
      </c>
      <c r="Y851" s="20">
        <f t="shared" si="1177"/>
        <v>283</v>
      </c>
      <c r="Z851" s="20">
        <f t="shared" si="1177"/>
        <v>0</v>
      </c>
      <c r="AA851" s="13">
        <f t="shared" si="1177"/>
        <v>0</v>
      </c>
      <c r="AB851" s="13">
        <f t="shared" si="1177"/>
        <v>0</v>
      </c>
      <c r="AC851" s="13">
        <f t="shared" si="1177"/>
        <v>0</v>
      </c>
      <c r="AD851" s="13">
        <f t="shared" si="1177"/>
        <v>0</v>
      </c>
      <c r="AE851" s="20">
        <f t="shared" si="1177"/>
        <v>283</v>
      </c>
      <c r="AF851" s="20">
        <f t="shared" si="1177"/>
        <v>0</v>
      </c>
      <c r="AG851" s="13">
        <f t="shared" si="1177"/>
        <v>0</v>
      </c>
      <c r="AH851" s="13">
        <f t="shared" si="1177"/>
        <v>0</v>
      </c>
      <c r="AI851" s="13">
        <f t="shared" ref="AG851:AR853" si="1178">AI852</f>
        <v>0</v>
      </c>
      <c r="AJ851" s="13">
        <f t="shared" si="1178"/>
        <v>0</v>
      </c>
      <c r="AK851" s="87">
        <f t="shared" si="1178"/>
        <v>283</v>
      </c>
      <c r="AL851" s="87">
        <f t="shared" si="1178"/>
        <v>0</v>
      </c>
      <c r="AM851" s="13">
        <f t="shared" si="1178"/>
        <v>0</v>
      </c>
      <c r="AN851" s="13">
        <f t="shared" si="1178"/>
        <v>0</v>
      </c>
      <c r="AO851" s="13">
        <f t="shared" si="1178"/>
        <v>0</v>
      </c>
      <c r="AP851" s="13">
        <f t="shared" si="1178"/>
        <v>0</v>
      </c>
      <c r="AQ851" s="20">
        <f t="shared" si="1178"/>
        <v>283</v>
      </c>
      <c r="AR851" s="20">
        <f t="shared" si="1178"/>
        <v>0</v>
      </c>
      <c r="AS851" s="6">
        <f t="shared" si="1164"/>
        <v>283</v>
      </c>
    </row>
    <row r="852" spans="1:45" ht="20.25" hidden="1" customHeight="1" x14ac:dyDescent="0.25">
      <c r="A852" s="60" t="s">
        <v>284</v>
      </c>
      <c r="B852" s="16">
        <v>915</v>
      </c>
      <c r="C852" s="16" t="s">
        <v>35</v>
      </c>
      <c r="D852" s="16" t="s">
        <v>17</v>
      </c>
      <c r="E852" s="16" t="s">
        <v>285</v>
      </c>
      <c r="F852" s="26"/>
      <c r="G852" s="20">
        <f t="shared" si="1176"/>
        <v>283</v>
      </c>
      <c r="H852" s="20">
        <f t="shared" si="1176"/>
        <v>0</v>
      </c>
      <c r="I852" s="13">
        <f t="shared" si="1176"/>
        <v>0</v>
      </c>
      <c r="J852" s="13">
        <f t="shared" si="1176"/>
        <v>0</v>
      </c>
      <c r="K852" s="13">
        <f t="shared" si="1176"/>
        <v>0</v>
      </c>
      <c r="L852" s="13">
        <f t="shared" si="1176"/>
        <v>0</v>
      </c>
      <c r="M852" s="20">
        <f t="shared" si="1176"/>
        <v>283</v>
      </c>
      <c r="N852" s="20">
        <f t="shared" si="1176"/>
        <v>0</v>
      </c>
      <c r="O852" s="13">
        <f t="shared" si="1176"/>
        <v>0</v>
      </c>
      <c r="P852" s="13">
        <f t="shared" si="1176"/>
        <v>0</v>
      </c>
      <c r="Q852" s="13">
        <f t="shared" si="1176"/>
        <v>0</v>
      </c>
      <c r="R852" s="13">
        <f t="shared" si="1176"/>
        <v>0</v>
      </c>
      <c r="S852" s="20">
        <f t="shared" si="1177"/>
        <v>283</v>
      </c>
      <c r="T852" s="20">
        <f t="shared" si="1177"/>
        <v>0</v>
      </c>
      <c r="U852" s="13">
        <f t="shared" si="1177"/>
        <v>0</v>
      </c>
      <c r="V852" s="13">
        <f t="shared" si="1177"/>
        <v>0</v>
      </c>
      <c r="W852" s="13">
        <f t="shared" si="1177"/>
        <v>0</v>
      </c>
      <c r="X852" s="13">
        <f t="shared" si="1177"/>
        <v>0</v>
      </c>
      <c r="Y852" s="20">
        <f t="shared" si="1177"/>
        <v>283</v>
      </c>
      <c r="Z852" s="20">
        <f t="shared" si="1177"/>
        <v>0</v>
      </c>
      <c r="AA852" s="13">
        <f t="shared" si="1177"/>
        <v>0</v>
      </c>
      <c r="AB852" s="13">
        <f t="shared" si="1177"/>
        <v>0</v>
      </c>
      <c r="AC852" s="13">
        <f t="shared" si="1177"/>
        <v>0</v>
      </c>
      <c r="AD852" s="13">
        <f t="shared" si="1177"/>
        <v>0</v>
      </c>
      <c r="AE852" s="20">
        <f t="shared" si="1177"/>
        <v>283</v>
      </c>
      <c r="AF852" s="20">
        <f t="shared" si="1177"/>
        <v>0</v>
      </c>
      <c r="AG852" s="13">
        <f t="shared" si="1178"/>
        <v>0</v>
      </c>
      <c r="AH852" s="13">
        <f t="shared" si="1178"/>
        <v>0</v>
      </c>
      <c r="AI852" s="13">
        <f t="shared" si="1178"/>
        <v>0</v>
      </c>
      <c r="AJ852" s="13">
        <f t="shared" si="1178"/>
        <v>0</v>
      </c>
      <c r="AK852" s="87">
        <f t="shared" si="1178"/>
        <v>283</v>
      </c>
      <c r="AL852" s="87">
        <f t="shared" si="1178"/>
        <v>0</v>
      </c>
      <c r="AM852" s="13">
        <f t="shared" si="1178"/>
        <v>0</v>
      </c>
      <c r="AN852" s="13">
        <f t="shared" si="1178"/>
        <v>0</v>
      </c>
      <c r="AO852" s="13">
        <f t="shared" si="1178"/>
        <v>0</v>
      </c>
      <c r="AP852" s="13">
        <f t="shared" si="1178"/>
        <v>0</v>
      </c>
      <c r="AQ852" s="20">
        <f t="shared" si="1178"/>
        <v>283</v>
      </c>
      <c r="AR852" s="20">
        <f t="shared" si="1178"/>
        <v>0</v>
      </c>
      <c r="AS852" s="6">
        <f t="shared" si="1164"/>
        <v>283</v>
      </c>
    </row>
    <row r="853" spans="1:45" ht="33" hidden="1" x14ac:dyDescent="0.25">
      <c r="A853" s="60" t="s">
        <v>270</v>
      </c>
      <c r="B853" s="16">
        <v>915</v>
      </c>
      <c r="C853" s="16" t="s">
        <v>35</v>
      </c>
      <c r="D853" s="16" t="s">
        <v>17</v>
      </c>
      <c r="E853" s="16" t="s">
        <v>285</v>
      </c>
      <c r="F853" s="26">
        <v>200</v>
      </c>
      <c r="G853" s="20">
        <f t="shared" si="1176"/>
        <v>283</v>
      </c>
      <c r="H853" s="20">
        <f t="shared" si="1176"/>
        <v>0</v>
      </c>
      <c r="I853" s="13">
        <f t="shared" si="1176"/>
        <v>0</v>
      </c>
      <c r="J853" s="13">
        <f t="shared" si="1176"/>
        <v>0</v>
      </c>
      <c r="K853" s="13">
        <f t="shared" si="1176"/>
        <v>0</v>
      </c>
      <c r="L853" s="13">
        <f t="shared" si="1176"/>
        <v>0</v>
      </c>
      <c r="M853" s="20">
        <f t="shared" si="1176"/>
        <v>283</v>
      </c>
      <c r="N853" s="20">
        <f t="shared" si="1176"/>
        <v>0</v>
      </c>
      <c r="O853" s="13">
        <f t="shared" si="1176"/>
        <v>0</v>
      </c>
      <c r="P853" s="13">
        <f t="shared" si="1176"/>
        <v>0</v>
      </c>
      <c r="Q853" s="13">
        <f t="shared" si="1176"/>
        <v>0</v>
      </c>
      <c r="R853" s="13">
        <f t="shared" si="1176"/>
        <v>0</v>
      </c>
      <c r="S853" s="20">
        <f t="shared" si="1177"/>
        <v>283</v>
      </c>
      <c r="T853" s="20">
        <f t="shared" si="1177"/>
        <v>0</v>
      </c>
      <c r="U853" s="13">
        <f t="shared" si="1177"/>
        <v>0</v>
      </c>
      <c r="V853" s="13">
        <f t="shared" si="1177"/>
        <v>0</v>
      </c>
      <c r="W853" s="13">
        <f t="shared" si="1177"/>
        <v>0</v>
      </c>
      <c r="X853" s="13">
        <f t="shared" si="1177"/>
        <v>0</v>
      </c>
      <c r="Y853" s="20">
        <f t="shared" si="1177"/>
        <v>283</v>
      </c>
      <c r="Z853" s="20">
        <f t="shared" si="1177"/>
        <v>0</v>
      </c>
      <c r="AA853" s="13">
        <f t="shared" si="1177"/>
        <v>0</v>
      </c>
      <c r="AB853" s="13">
        <f t="shared" si="1177"/>
        <v>0</v>
      </c>
      <c r="AC853" s="13">
        <f t="shared" si="1177"/>
        <v>0</v>
      </c>
      <c r="AD853" s="13">
        <f t="shared" si="1177"/>
        <v>0</v>
      </c>
      <c r="AE853" s="20">
        <f t="shared" si="1177"/>
        <v>283</v>
      </c>
      <c r="AF853" s="20">
        <f t="shared" si="1177"/>
        <v>0</v>
      </c>
      <c r="AG853" s="13">
        <f t="shared" si="1178"/>
        <v>0</v>
      </c>
      <c r="AH853" s="13">
        <f t="shared" si="1178"/>
        <v>0</v>
      </c>
      <c r="AI853" s="13">
        <f t="shared" si="1178"/>
        <v>0</v>
      </c>
      <c r="AJ853" s="13">
        <f t="shared" si="1178"/>
        <v>0</v>
      </c>
      <c r="AK853" s="87">
        <f t="shared" si="1178"/>
        <v>283</v>
      </c>
      <c r="AL853" s="87">
        <f t="shared" si="1178"/>
        <v>0</v>
      </c>
      <c r="AM853" s="13">
        <f t="shared" si="1178"/>
        <v>0</v>
      </c>
      <c r="AN853" s="13">
        <f t="shared" si="1178"/>
        <v>0</v>
      </c>
      <c r="AO853" s="13">
        <f t="shared" si="1178"/>
        <v>0</v>
      </c>
      <c r="AP853" s="13">
        <f t="shared" si="1178"/>
        <v>0</v>
      </c>
      <c r="AQ853" s="20">
        <f t="shared" si="1178"/>
        <v>283</v>
      </c>
      <c r="AR853" s="20">
        <f t="shared" si="1178"/>
        <v>0</v>
      </c>
      <c r="AS853" s="6">
        <f t="shared" si="1164"/>
        <v>283</v>
      </c>
    </row>
    <row r="854" spans="1:45" ht="33" hidden="1" x14ac:dyDescent="0.25">
      <c r="A854" s="60" t="s">
        <v>482</v>
      </c>
      <c r="B854" s="16">
        <v>915</v>
      </c>
      <c r="C854" s="16" t="s">
        <v>35</v>
      </c>
      <c r="D854" s="16" t="s">
        <v>17</v>
      </c>
      <c r="E854" s="16" t="s">
        <v>285</v>
      </c>
      <c r="F854" s="26">
        <v>240</v>
      </c>
      <c r="G854" s="13">
        <v>283</v>
      </c>
      <c r="H854" s="13"/>
      <c r="I854" s="13"/>
      <c r="J854" s="13"/>
      <c r="K854" s="13"/>
      <c r="L854" s="13"/>
      <c r="M854" s="13">
        <f>G854+I854+J854+K854+L854</f>
        <v>283</v>
      </c>
      <c r="N854" s="13">
        <f>H854+J854</f>
        <v>0</v>
      </c>
      <c r="O854" s="13"/>
      <c r="P854" s="13"/>
      <c r="Q854" s="13"/>
      <c r="R854" s="13"/>
      <c r="S854" s="13">
        <f>M854+O854+P854+Q854+R854</f>
        <v>283</v>
      </c>
      <c r="T854" s="13">
        <f>N854+P854</f>
        <v>0</v>
      </c>
      <c r="U854" s="13"/>
      <c r="V854" s="13"/>
      <c r="W854" s="13"/>
      <c r="X854" s="13"/>
      <c r="Y854" s="13">
        <f>S854+U854+V854+W854+X854</f>
        <v>283</v>
      </c>
      <c r="Z854" s="13">
        <f>T854+V854</f>
        <v>0</v>
      </c>
      <c r="AA854" s="13"/>
      <c r="AB854" s="13"/>
      <c r="AC854" s="13"/>
      <c r="AD854" s="13"/>
      <c r="AE854" s="13">
        <f>Y854+AA854+AB854+AC854+AD854</f>
        <v>283</v>
      </c>
      <c r="AF854" s="13">
        <f>Z854+AB854</f>
        <v>0</v>
      </c>
      <c r="AG854" s="13"/>
      <c r="AH854" s="13"/>
      <c r="AI854" s="13"/>
      <c r="AJ854" s="13"/>
      <c r="AK854" s="81">
        <f>AE854+AG854+AH854+AI854+AJ854</f>
        <v>283</v>
      </c>
      <c r="AL854" s="81">
        <f>AF854+AH854</f>
        <v>0</v>
      </c>
      <c r="AM854" s="13"/>
      <c r="AN854" s="13"/>
      <c r="AO854" s="13"/>
      <c r="AP854" s="13"/>
      <c r="AQ854" s="13">
        <f>AK854+AM854+AN854+AO854+AP854</f>
        <v>283</v>
      </c>
      <c r="AR854" s="13">
        <f>AL854+AN854</f>
        <v>0</v>
      </c>
      <c r="AS854" s="6">
        <f t="shared" si="1164"/>
        <v>283</v>
      </c>
    </row>
    <row r="855" spans="1:45" hidden="1" x14ac:dyDescent="0.25">
      <c r="A855" s="60"/>
      <c r="B855" s="16"/>
      <c r="C855" s="16"/>
      <c r="D855" s="16"/>
      <c r="E855" s="16"/>
      <c r="F855" s="26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81"/>
      <c r="AL855" s="81"/>
      <c r="AM855" s="13"/>
      <c r="AN855" s="13"/>
      <c r="AO855" s="13"/>
      <c r="AP855" s="13"/>
      <c r="AQ855" s="13"/>
      <c r="AR855" s="13"/>
      <c r="AS855" s="6">
        <f t="shared" si="1164"/>
        <v>0</v>
      </c>
    </row>
    <row r="856" spans="1:45" ht="44.25" hidden="1" customHeight="1" x14ac:dyDescent="0.3">
      <c r="A856" s="73" t="s">
        <v>671</v>
      </c>
      <c r="B856" s="21" t="s">
        <v>252</v>
      </c>
      <c r="C856" s="10"/>
      <c r="D856" s="10"/>
      <c r="E856" s="10"/>
      <c r="F856" s="10"/>
      <c r="G856" s="12">
        <f t="shared" ref="G856:AL856" si="1179">G858+G888+G895+G919</f>
        <v>462787</v>
      </c>
      <c r="H856" s="12">
        <f t="shared" si="1179"/>
        <v>34266</v>
      </c>
      <c r="I856" s="13">
        <f t="shared" si="1179"/>
        <v>0</v>
      </c>
      <c r="J856" s="13">
        <f t="shared" si="1179"/>
        <v>0</v>
      </c>
      <c r="K856" s="13">
        <f t="shared" si="1179"/>
        <v>0</v>
      </c>
      <c r="L856" s="13">
        <f t="shared" si="1179"/>
        <v>0</v>
      </c>
      <c r="M856" s="12">
        <f t="shared" si="1179"/>
        <v>462787</v>
      </c>
      <c r="N856" s="12">
        <f t="shared" si="1179"/>
        <v>34266</v>
      </c>
      <c r="O856" s="13">
        <f t="shared" si="1179"/>
        <v>0</v>
      </c>
      <c r="P856" s="13">
        <f t="shared" si="1179"/>
        <v>0</v>
      </c>
      <c r="Q856" s="13">
        <f t="shared" si="1179"/>
        <v>0</v>
      </c>
      <c r="R856" s="13">
        <f t="shared" si="1179"/>
        <v>0</v>
      </c>
      <c r="S856" s="12">
        <f t="shared" si="1179"/>
        <v>462787</v>
      </c>
      <c r="T856" s="12">
        <f t="shared" si="1179"/>
        <v>34266</v>
      </c>
      <c r="U856" s="12">
        <f t="shared" si="1179"/>
        <v>0</v>
      </c>
      <c r="V856" s="12">
        <f t="shared" si="1179"/>
        <v>0</v>
      </c>
      <c r="W856" s="12">
        <f t="shared" si="1179"/>
        <v>275</v>
      </c>
      <c r="X856" s="12">
        <f t="shared" si="1179"/>
        <v>0</v>
      </c>
      <c r="Y856" s="12">
        <f t="shared" si="1179"/>
        <v>463062</v>
      </c>
      <c r="Z856" s="12">
        <f t="shared" si="1179"/>
        <v>34266</v>
      </c>
      <c r="AA856" s="12">
        <f t="shared" si="1179"/>
        <v>0</v>
      </c>
      <c r="AB856" s="12">
        <f t="shared" si="1179"/>
        <v>0</v>
      </c>
      <c r="AC856" s="12">
        <f t="shared" si="1179"/>
        <v>120</v>
      </c>
      <c r="AD856" s="12">
        <f t="shared" si="1179"/>
        <v>0</v>
      </c>
      <c r="AE856" s="12">
        <f t="shared" si="1179"/>
        <v>463182</v>
      </c>
      <c r="AF856" s="12">
        <f t="shared" si="1179"/>
        <v>34266</v>
      </c>
      <c r="AG856" s="12">
        <f t="shared" si="1179"/>
        <v>0</v>
      </c>
      <c r="AH856" s="12">
        <f t="shared" si="1179"/>
        <v>67812</v>
      </c>
      <c r="AI856" s="12">
        <f t="shared" si="1179"/>
        <v>5802</v>
      </c>
      <c r="AJ856" s="12">
        <f t="shared" si="1179"/>
        <v>0</v>
      </c>
      <c r="AK856" s="83">
        <f t="shared" si="1179"/>
        <v>536796</v>
      </c>
      <c r="AL856" s="83">
        <f t="shared" si="1179"/>
        <v>102078</v>
      </c>
      <c r="AM856" s="12">
        <f t="shared" ref="AM856:AR856" si="1180">AM858+AM888+AM895+AM919</f>
        <v>0</v>
      </c>
      <c r="AN856" s="12">
        <f t="shared" si="1180"/>
        <v>0</v>
      </c>
      <c r="AO856" s="12">
        <f t="shared" si="1180"/>
        <v>0</v>
      </c>
      <c r="AP856" s="12">
        <f t="shared" si="1180"/>
        <v>0</v>
      </c>
      <c r="AQ856" s="12">
        <f t="shared" si="1180"/>
        <v>536796</v>
      </c>
      <c r="AR856" s="12">
        <f t="shared" si="1180"/>
        <v>102078</v>
      </c>
      <c r="AS856" s="6">
        <f t="shared" si="1164"/>
        <v>434718</v>
      </c>
    </row>
    <row r="857" spans="1:45" ht="20.25" hidden="1" x14ac:dyDescent="0.3">
      <c r="A857" s="73"/>
      <c r="B857" s="21"/>
      <c r="C857" s="10"/>
      <c r="D857" s="10"/>
      <c r="E857" s="10"/>
      <c r="F857" s="10"/>
      <c r="G857" s="12"/>
      <c r="H857" s="12"/>
      <c r="I857" s="13"/>
      <c r="J857" s="13"/>
      <c r="K857" s="13"/>
      <c r="L857" s="13"/>
      <c r="M857" s="12"/>
      <c r="N857" s="12"/>
      <c r="O857" s="13"/>
      <c r="P857" s="13"/>
      <c r="Q857" s="13"/>
      <c r="R857" s="13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83"/>
      <c r="AL857" s="83"/>
      <c r="AM857" s="12"/>
      <c r="AN857" s="12"/>
      <c r="AO857" s="12"/>
      <c r="AP857" s="12"/>
      <c r="AQ857" s="12"/>
      <c r="AR857" s="12"/>
      <c r="AS857" s="6">
        <f t="shared" si="1164"/>
        <v>0</v>
      </c>
    </row>
    <row r="858" spans="1:45" ht="18.75" hidden="1" x14ac:dyDescent="0.3">
      <c r="A858" s="70" t="s">
        <v>521</v>
      </c>
      <c r="B858" s="46" t="s">
        <v>252</v>
      </c>
      <c r="C858" s="46" t="s">
        <v>7</v>
      </c>
      <c r="D858" s="46" t="s">
        <v>87</v>
      </c>
      <c r="E858" s="46"/>
      <c r="F858" s="46"/>
      <c r="G858" s="39">
        <f t="shared" ref="G858:AL858" si="1181">G859+G882</f>
        <v>440131</v>
      </c>
      <c r="H858" s="39">
        <f t="shared" si="1181"/>
        <v>34266</v>
      </c>
      <c r="I858" s="13">
        <f t="shared" si="1181"/>
        <v>0</v>
      </c>
      <c r="J858" s="13">
        <f t="shared" si="1181"/>
        <v>0</v>
      </c>
      <c r="K858" s="13">
        <f t="shared" si="1181"/>
        <v>0</v>
      </c>
      <c r="L858" s="13">
        <f t="shared" si="1181"/>
        <v>0</v>
      </c>
      <c r="M858" s="39">
        <f t="shared" si="1181"/>
        <v>440131</v>
      </c>
      <c r="N858" s="39">
        <f t="shared" si="1181"/>
        <v>34266</v>
      </c>
      <c r="O858" s="13">
        <f t="shared" si="1181"/>
        <v>0</v>
      </c>
      <c r="P858" s="13">
        <f t="shared" si="1181"/>
        <v>0</v>
      </c>
      <c r="Q858" s="13">
        <f t="shared" si="1181"/>
        <v>0</v>
      </c>
      <c r="R858" s="13">
        <f t="shared" si="1181"/>
        <v>0</v>
      </c>
      <c r="S858" s="39">
        <f t="shared" si="1181"/>
        <v>440131</v>
      </c>
      <c r="T858" s="39">
        <f t="shared" si="1181"/>
        <v>34266</v>
      </c>
      <c r="U858" s="13">
        <f t="shared" si="1181"/>
        <v>0</v>
      </c>
      <c r="V858" s="13">
        <f t="shared" si="1181"/>
        <v>0</v>
      </c>
      <c r="W858" s="13">
        <f t="shared" si="1181"/>
        <v>275</v>
      </c>
      <c r="X858" s="13">
        <f t="shared" si="1181"/>
        <v>0</v>
      </c>
      <c r="Y858" s="39">
        <f t="shared" si="1181"/>
        <v>440406</v>
      </c>
      <c r="Z858" s="39">
        <f t="shared" si="1181"/>
        <v>34266</v>
      </c>
      <c r="AA858" s="32">
        <f t="shared" si="1181"/>
        <v>-30</v>
      </c>
      <c r="AB858" s="32">
        <f t="shared" si="1181"/>
        <v>0</v>
      </c>
      <c r="AC858" s="32">
        <f t="shared" si="1181"/>
        <v>120</v>
      </c>
      <c r="AD858" s="32">
        <f t="shared" si="1181"/>
        <v>0</v>
      </c>
      <c r="AE858" s="32">
        <f t="shared" si="1181"/>
        <v>440496</v>
      </c>
      <c r="AF858" s="32">
        <f t="shared" si="1181"/>
        <v>34266</v>
      </c>
      <c r="AG858" s="32">
        <f t="shared" si="1181"/>
        <v>0</v>
      </c>
      <c r="AH858" s="32">
        <f t="shared" si="1181"/>
        <v>67812</v>
      </c>
      <c r="AI858" s="32">
        <f t="shared" si="1181"/>
        <v>5802</v>
      </c>
      <c r="AJ858" s="32">
        <f t="shared" si="1181"/>
        <v>0</v>
      </c>
      <c r="AK858" s="91">
        <f t="shared" si="1181"/>
        <v>514110</v>
      </c>
      <c r="AL858" s="91">
        <f t="shared" si="1181"/>
        <v>102078</v>
      </c>
      <c r="AM858" s="32">
        <f t="shared" ref="AM858:AR858" si="1182">AM859+AM882</f>
        <v>0</v>
      </c>
      <c r="AN858" s="32">
        <f t="shared" si="1182"/>
        <v>0</v>
      </c>
      <c r="AO858" s="32">
        <f t="shared" si="1182"/>
        <v>0</v>
      </c>
      <c r="AP858" s="32">
        <f t="shared" si="1182"/>
        <v>0</v>
      </c>
      <c r="AQ858" s="32">
        <f t="shared" si="1182"/>
        <v>514110</v>
      </c>
      <c r="AR858" s="32">
        <f t="shared" si="1182"/>
        <v>102078</v>
      </c>
      <c r="AS858" s="6">
        <f t="shared" si="1164"/>
        <v>412032</v>
      </c>
    </row>
    <row r="859" spans="1:45" ht="40.5" hidden="1" customHeight="1" x14ac:dyDescent="0.25">
      <c r="A859" s="56" t="s">
        <v>500</v>
      </c>
      <c r="B859" s="47" t="s">
        <v>252</v>
      </c>
      <c r="C859" s="47" t="s">
        <v>7</v>
      </c>
      <c r="D859" s="47" t="s">
        <v>87</v>
      </c>
      <c r="E859" s="47" t="s">
        <v>253</v>
      </c>
      <c r="F859" s="47"/>
      <c r="G859" s="40">
        <f>G860+G864+G868</f>
        <v>439797</v>
      </c>
      <c r="H859" s="40">
        <f t="shared" ref="H859:N859" si="1183">H860+H864+H868</f>
        <v>34266</v>
      </c>
      <c r="I859" s="13">
        <f t="shared" si="1183"/>
        <v>0</v>
      </c>
      <c r="J859" s="13">
        <f t="shared" si="1183"/>
        <v>0</v>
      </c>
      <c r="K859" s="13">
        <f t="shared" si="1183"/>
        <v>0</v>
      </c>
      <c r="L859" s="13">
        <f t="shared" si="1183"/>
        <v>0</v>
      </c>
      <c r="M859" s="40">
        <f t="shared" si="1183"/>
        <v>439797</v>
      </c>
      <c r="N859" s="40">
        <f t="shared" si="1183"/>
        <v>34266</v>
      </c>
      <c r="O859" s="13">
        <f t="shared" ref="O859:T859" si="1184">O860+O864+O868</f>
        <v>0</v>
      </c>
      <c r="P859" s="13">
        <f t="shared" si="1184"/>
        <v>0</v>
      </c>
      <c r="Q859" s="13">
        <f t="shared" si="1184"/>
        <v>0</v>
      </c>
      <c r="R859" s="13">
        <f t="shared" si="1184"/>
        <v>0</v>
      </c>
      <c r="S859" s="40">
        <f t="shared" si="1184"/>
        <v>439797</v>
      </c>
      <c r="T859" s="40">
        <f t="shared" si="1184"/>
        <v>34266</v>
      </c>
      <c r="U859" s="13">
        <f t="shared" ref="U859:AF859" si="1185">U860+U864+U868+U879</f>
        <v>0</v>
      </c>
      <c r="V859" s="13">
        <f t="shared" si="1185"/>
        <v>0</v>
      </c>
      <c r="W859" s="13">
        <f t="shared" si="1185"/>
        <v>275</v>
      </c>
      <c r="X859" s="13">
        <f t="shared" si="1185"/>
        <v>0</v>
      </c>
      <c r="Y859" s="13">
        <f t="shared" si="1185"/>
        <v>440072</v>
      </c>
      <c r="Z859" s="13">
        <f t="shared" si="1185"/>
        <v>34266</v>
      </c>
      <c r="AA859" s="13">
        <f t="shared" si="1185"/>
        <v>0</v>
      </c>
      <c r="AB859" s="13">
        <f t="shared" si="1185"/>
        <v>0</v>
      </c>
      <c r="AC859" s="13">
        <f t="shared" si="1185"/>
        <v>120</v>
      </c>
      <c r="AD859" s="13">
        <f t="shared" si="1185"/>
        <v>0</v>
      </c>
      <c r="AE859" s="13">
        <f t="shared" si="1185"/>
        <v>440192</v>
      </c>
      <c r="AF859" s="13">
        <f t="shared" si="1185"/>
        <v>34266</v>
      </c>
      <c r="AG859" s="13">
        <f t="shared" ref="AG859:AL859" si="1186">AG860+AG864+AG868+AG879+AG872+AG878</f>
        <v>0</v>
      </c>
      <c r="AH859" s="13">
        <f t="shared" si="1186"/>
        <v>67812</v>
      </c>
      <c r="AI859" s="13">
        <f t="shared" si="1186"/>
        <v>5802</v>
      </c>
      <c r="AJ859" s="13">
        <f t="shared" si="1186"/>
        <v>0</v>
      </c>
      <c r="AK859" s="81">
        <f t="shared" si="1186"/>
        <v>513806</v>
      </c>
      <c r="AL859" s="81">
        <f t="shared" si="1186"/>
        <v>102078</v>
      </c>
      <c r="AM859" s="13">
        <f t="shared" ref="AM859:AR859" si="1187">AM860+AM864+AM868+AM879+AM872+AM878</f>
        <v>0</v>
      </c>
      <c r="AN859" s="13">
        <f t="shared" si="1187"/>
        <v>0</v>
      </c>
      <c r="AO859" s="13">
        <f t="shared" si="1187"/>
        <v>0</v>
      </c>
      <c r="AP859" s="13">
        <f t="shared" si="1187"/>
        <v>0</v>
      </c>
      <c r="AQ859" s="13">
        <f t="shared" si="1187"/>
        <v>513806</v>
      </c>
      <c r="AR859" s="13">
        <f t="shared" si="1187"/>
        <v>102078</v>
      </c>
      <c r="AS859" s="6">
        <f t="shared" si="1164"/>
        <v>411728</v>
      </c>
    </row>
    <row r="860" spans="1:45" ht="33" hidden="1" x14ac:dyDescent="0.25">
      <c r="A860" s="60" t="s">
        <v>10</v>
      </c>
      <c r="B860" s="47" t="s">
        <v>252</v>
      </c>
      <c r="C860" s="47" t="s">
        <v>7</v>
      </c>
      <c r="D860" s="47" t="s">
        <v>87</v>
      </c>
      <c r="E860" s="47" t="s">
        <v>254</v>
      </c>
      <c r="F860" s="47"/>
      <c r="G860" s="40">
        <f t="shared" ref="G860:R862" si="1188">G861</f>
        <v>405396</v>
      </c>
      <c r="H860" s="40">
        <f t="shared" si="1188"/>
        <v>0</v>
      </c>
      <c r="I860" s="13">
        <f t="shared" si="1188"/>
        <v>0</v>
      </c>
      <c r="J860" s="13">
        <f t="shared" si="1188"/>
        <v>0</v>
      </c>
      <c r="K860" s="13">
        <f t="shared" si="1188"/>
        <v>0</v>
      </c>
      <c r="L860" s="13">
        <f t="shared" si="1188"/>
        <v>0</v>
      </c>
      <c r="M860" s="40">
        <f t="shared" si="1188"/>
        <v>405396</v>
      </c>
      <c r="N860" s="40">
        <f t="shared" si="1188"/>
        <v>0</v>
      </c>
      <c r="O860" s="13">
        <f t="shared" si="1188"/>
        <v>0</v>
      </c>
      <c r="P860" s="13">
        <f t="shared" si="1188"/>
        <v>0</v>
      </c>
      <c r="Q860" s="13">
        <f t="shared" si="1188"/>
        <v>0</v>
      </c>
      <c r="R860" s="13">
        <f t="shared" si="1188"/>
        <v>0</v>
      </c>
      <c r="S860" s="40">
        <f t="shared" ref="S860:AH862" si="1189">S861</f>
        <v>405396</v>
      </c>
      <c r="T860" s="40">
        <f t="shared" si="1189"/>
        <v>0</v>
      </c>
      <c r="U860" s="13">
        <f t="shared" si="1189"/>
        <v>0</v>
      </c>
      <c r="V860" s="13">
        <f t="shared" si="1189"/>
        <v>0</v>
      </c>
      <c r="W860" s="13">
        <f t="shared" si="1189"/>
        <v>0</v>
      </c>
      <c r="X860" s="13">
        <f t="shared" si="1189"/>
        <v>0</v>
      </c>
      <c r="Y860" s="40">
        <f t="shared" si="1189"/>
        <v>405396</v>
      </c>
      <c r="Z860" s="40">
        <f t="shared" si="1189"/>
        <v>0</v>
      </c>
      <c r="AA860" s="13">
        <f t="shared" si="1189"/>
        <v>0</v>
      </c>
      <c r="AB860" s="13">
        <f t="shared" si="1189"/>
        <v>0</v>
      </c>
      <c r="AC860" s="13">
        <f t="shared" si="1189"/>
        <v>0</v>
      </c>
      <c r="AD860" s="13">
        <f t="shared" si="1189"/>
        <v>0</v>
      </c>
      <c r="AE860" s="40">
        <f t="shared" si="1189"/>
        <v>405396</v>
      </c>
      <c r="AF860" s="40">
        <f t="shared" si="1189"/>
        <v>0</v>
      </c>
      <c r="AG860" s="13">
        <f t="shared" si="1189"/>
        <v>0</v>
      </c>
      <c r="AH860" s="13">
        <f t="shared" si="1189"/>
        <v>0</v>
      </c>
      <c r="AI860" s="13">
        <f t="shared" ref="AG860:AR862" si="1190">AI861</f>
        <v>1903</v>
      </c>
      <c r="AJ860" s="13">
        <f t="shared" si="1190"/>
        <v>0</v>
      </c>
      <c r="AK860" s="94">
        <f t="shared" si="1190"/>
        <v>407299</v>
      </c>
      <c r="AL860" s="94">
        <f t="shared" si="1190"/>
        <v>0</v>
      </c>
      <c r="AM860" s="13">
        <f t="shared" si="1190"/>
        <v>0</v>
      </c>
      <c r="AN860" s="13">
        <f t="shared" si="1190"/>
        <v>0</v>
      </c>
      <c r="AO860" s="13">
        <f t="shared" si="1190"/>
        <v>0</v>
      </c>
      <c r="AP860" s="13">
        <f t="shared" si="1190"/>
        <v>0</v>
      </c>
      <c r="AQ860" s="40">
        <f t="shared" si="1190"/>
        <v>407299</v>
      </c>
      <c r="AR860" s="40">
        <f t="shared" si="1190"/>
        <v>0</v>
      </c>
      <c r="AS860" s="6">
        <f t="shared" si="1164"/>
        <v>407299</v>
      </c>
    </row>
    <row r="861" spans="1:45" hidden="1" x14ac:dyDescent="0.25">
      <c r="A861" s="64" t="s">
        <v>11</v>
      </c>
      <c r="B861" s="47" t="s">
        <v>252</v>
      </c>
      <c r="C861" s="47" t="s">
        <v>7</v>
      </c>
      <c r="D861" s="47" t="s">
        <v>87</v>
      </c>
      <c r="E861" s="47" t="s">
        <v>255</v>
      </c>
      <c r="F861" s="47"/>
      <c r="G861" s="40">
        <f t="shared" si="1188"/>
        <v>405396</v>
      </c>
      <c r="H861" s="40">
        <f t="shared" si="1188"/>
        <v>0</v>
      </c>
      <c r="I861" s="13">
        <f t="shared" si="1188"/>
        <v>0</v>
      </c>
      <c r="J861" s="13">
        <f t="shared" si="1188"/>
        <v>0</v>
      </c>
      <c r="K861" s="13">
        <f t="shared" si="1188"/>
        <v>0</v>
      </c>
      <c r="L861" s="13">
        <f t="shared" si="1188"/>
        <v>0</v>
      </c>
      <c r="M861" s="40">
        <f t="shared" si="1188"/>
        <v>405396</v>
      </c>
      <c r="N861" s="40">
        <f t="shared" si="1188"/>
        <v>0</v>
      </c>
      <c r="O861" s="13">
        <f t="shared" si="1188"/>
        <v>0</v>
      </c>
      <c r="P861" s="13">
        <f t="shared" si="1188"/>
        <v>0</v>
      </c>
      <c r="Q861" s="13">
        <f t="shared" si="1188"/>
        <v>0</v>
      </c>
      <c r="R861" s="13">
        <f t="shared" si="1188"/>
        <v>0</v>
      </c>
      <c r="S861" s="40">
        <f t="shared" si="1189"/>
        <v>405396</v>
      </c>
      <c r="T861" s="40">
        <f t="shared" si="1189"/>
        <v>0</v>
      </c>
      <c r="U861" s="13">
        <f t="shared" si="1189"/>
        <v>0</v>
      </c>
      <c r="V861" s="13">
        <f t="shared" si="1189"/>
        <v>0</v>
      </c>
      <c r="W861" s="13">
        <f t="shared" si="1189"/>
        <v>0</v>
      </c>
      <c r="X861" s="13">
        <f t="shared" si="1189"/>
        <v>0</v>
      </c>
      <c r="Y861" s="40">
        <f t="shared" si="1189"/>
        <v>405396</v>
      </c>
      <c r="Z861" s="40">
        <f t="shared" si="1189"/>
        <v>0</v>
      </c>
      <c r="AA861" s="13">
        <f t="shared" si="1189"/>
        <v>0</v>
      </c>
      <c r="AB861" s="13">
        <f t="shared" si="1189"/>
        <v>0</v>
      </c>
      <c r="AC861" s="13">
        <f t="shared" si="1189"/>
        <v>0</v>
      </c>
      <c r="AD861" s="13">
        <f t="shared" si="1189"/>
        <v>0</v>
      </c>
      <c r="AE861" s="40">
        <f t="shared" si="1189"/>
        <v>405396</v>
      </c>
      <c r="AF861" s="40">
        <f t="shared" si="1189"/>
        <v>0</v>
      </c>
      <c r="AG861" s="13">
        <f t="shared" si="1190"/>
        <v>0</v>
      </c>
      <c r="AH861" s="13">
        <f t="shared" si="1190"/>
        <v>0</v>
      </c>
      <c r="AI861" s="13">
        <f t="shared" si="1190"/>
        <v>1903</v>
      </c>
      <c r="AJ861" s="13">
        <f t="shared" si="1190"/>
        <v>0</v>
      </c>
      <c r="AK861" s="94">
        <f t="shared" si="1190"/>
        <v>407299</v>
      </c>
      <c r="AL861" s="94">
        <f t="shared" si="1190"/>
        <v>0</v>
      </c>
      <c r="AM861" s="13">
        <f t="shared" si="1190"/>
        <v>0</v>
      </c>
      <c r="AN861" s="13">
        <f t="shared" si="1190"/>
        <v>0</v>
      </c>
      <c r="AO861" s="13">
        <f t="shared" si="1190"/>
        <v>0</v>
      </c>
      <c r="AP861" s="13">
        <f t="shared" si="1190"/>
        <v>0</v>
      </c>
      <c r="AQ861" s="40">
        <f t="shared" si="1190"/>
        <v>407299</v>
      </c>
      <c r="AR861" s="40">
        <f t="shared" si="1190"/>
        <v>0</v>
      </c>
      <c r="AS861" s="6">
        <f t="shared" si="1164"/>
        <v>407299</v>
      </c>
    </row>
    <row r="862" spans="1:45" ht="33" hidden="1" x14ac:dyDescent="0.25">
      <c r="A862" s="64" t="s">
        <v>12</v>
      </c>
      <c r="B862" s="47" t="s">
        <v>252</v>
      </c>
      <c r="C862" s="47" t="s">
        <v>7</v>
      </c>
      <c r="D862" s="47" t="s">
        <v>87</v>
      </c>
      <c r="E862" s="47" t="s">
        <v>255</v>
      </c>
      <c r="F862" s="47" t="s">
        <v>13</v>
      </c>
      <c r="G862" s="48">
        <f t="shared" si="1188"/>
        <v>405396</v>
      </c>
      <c r="H862" s="48">
        <f t="shared" si="1188"/>
        <v>0</v>
      </c>
      <c r="I862" s="13">
        <f t="shared" si="1188"/>
        <v>0</v>
      </c>
      <c r="J862" s="13">
        <f t="shared" si="1188"/>
        <v>0</v>
      </c>
      <c r="K862" s="13">
        <f t="shared" si="1188"/>
        <v>0</v>
      </c>
      <c r="L862" s="13">
        <f t="shared" si="1188"/>
        <v>0</v>
      </c>
      <c r="M862" s="48">
        <f t="shared" si="1188"/>
        <v>405396</v>
      </c>
      <c r="N862" s="48">
        <f t="shared" si="1188"/>
        <v>0</v>
      </c>
      <c r="O862" s="13">
        <f t="shared" si="1188"/>
        <v>0</v>
      </c>
      <c r="P862" s="13">
        <f t="shared" si="1188"/>
        <v>0</v>
      </c>
      <c r="Q862" s="13">
        <f t="shared" si="1188"/>
        <v>0</v>
      </c>
      <c r="R862" s="13">
        <f t="shared" si="1188"/>
        <v>0</v>
      </c>
      <c r="S862" s="48">
        <f t="shared" si="1189"/>
        <v>405396</v>
      </c>
      <c r="T862" s="48">
        <f t="shared" si="1189"/>
        <v>0</v>
      </c>
      <c r="U862" s="13">
        <f t="shared" si="1189"/>
        <v>0</v>
      </c>
      <c r="V862" s="13">
        <f t="shared" si="1189"/>
        <v>0</v>
      </c>
      <c r="W862" s="13">
        <f t="shared" si="1189"/>
        <v>0</v>
      </c>
      <c r="X862" s="13">
        <f t="shared" si="1189"/>
        <v>0</v>
      </c>
      <c r="Y862" s="48">
        <f t="shared" si="1189"/>
        <v>405396</v>
      </c>
      <c r="Z862" s="48">
        <f t="shared" si="1189"/>
        <v>0</v>
      </c>
      <c r="AA862" s="13">
        <f t="shared" si="1189"/>
        <v>0</v>
      </c>
      <c r="AB862" s="13">
        <f t="shared" si="1189"/>
        <v>0</v>
      </c>
      <c r="AC862" s="13">
        <f t="shared" si="1189"/>
        <v>0</v>
      </c>
      <c r="AD862" s="13">
        <f t="shared" si="1189"/>
        <v>0</v>
      </c>
      <c r="AE862" s="48">
        <f t="shared" si="1189"/>
        <v>405396</v>
      </c>
      <c r="AF862" s="48">
        <f t="shared" si="1189"/>
        <v>0</v>
      </c>
      <c r="AG862" s="13">
        <f t="shared" si="1190"/>
        <v>0</v>
      </c>
      <c r="AH862" s="13">
        <f t="shared" si="1190"/>
        <v>0</v>
      </c>
      <c r="AI862" s="13">
        <f t="shared" si="1190"/>
        <v>1903</v>
      </c>
      <c r="AJ862" s="13">
        <f t="shared" si="1190"/>
        <v>0</v>
      </c>
      <c r="AK862" s="95">
        <f t="shared" si="1190"/>
        <v>407299</v>
      </c>
      <c r="AL862" s="95">
        <f t="shared" si="1190"/>
        <v>0</v>
      </c>
      <c r="AM862" s="13">
        <f t="shared" si="1190"/>
        <v>0</v>
      </c>
      <c r="AN862" s="13">
        <f t="shared" si="1190"/>
        <v>0</v>
      </c>
      <c r="AO862" s="13">
        <f t="shared" si="1190"/>
        <v>0</v>
      </c>
      <c r="AP862" s="13">
        <f t="shared" si="1190"/>
        <v>0</v>
      </c>
      <c r="AQ862" s="48">
        <f t="shared" si="1190"/>
        <v>407299</v>
      </c>
      <c r="AR862" s="48">
        <f t="shared" si="1190"/>
        <v>0</v>
      </c>
      <c r="AS862" s="6">
        <f t="shared" si="1164"/>
        <v>407299</v>
      </c>
    </row>
    <row r="863" spans="1:45" hidden="1" x14ac:dyDescent="0.25">
      <c r="A863" s="64" t="s">
        <v>14</v>
      </c>
      <c r="B863" s="47" t="s">
        <v>252</v>
      </c>
      <c r="C863" s="47" t="s">
        <v>7</v>
      </c>
      <c r="D863" s="47" t="s">
        <v>87</v>
      </c>
      <c r="E863" s="47" t="s">
        <v>255</v>
      </c>
      <c r="F863" s="13">
        <v>610</v>
      </c>
      <c r="G863" s="13">
        <f>439662-34266</f>
        <v>405396</v>
      </c>
      <c r="H863" s="13"/>
      <c r="I863" s="13"/>
      <c r="J863" s="13"/>
      <c r="K863" s="13"/>
      <c r="L863" s="13"/>
      <c r="M863" s="13">
        <f>G863+I863+J863+K863+L863</f>
        <v>405396</v>
      </c>
      <c r="N863" s="13">
        <f>H863+J863</f>
        <v>0</v>
      </c>
      <c r="O863" s="13"/>
      <c r="P863" s="13"/>
      <c r="Q863" s="13"/>
      <c r="R863" s="13"/>
      <c r="S863" s="13">
        <f>M863+O863+P863+Q863+R863</f>
        <v>405396</v>
      </c>
      <c r="T863" s="13">
        <f>N863+P863</f>
        <v>0</v>
      </c>
      <c r="U863" s="13"/>
      <c r="V863" s="13"/>
      <c r="W863" s="13"/>
      <c r="X863" s="13"/>
      <c r="Y863" s="13">
        <f>S863+U863+V863+W863+X863</f>
        <v>405396</v>
      </c>
      <c r="Z863" s="13">
        <f>T863+V863</f>
        <v>0</v>
      </c>
      <c r="AA863" s="13"/>
      <c r="AB863" s="13"/>
      <c r="AC863" s="13"/>
      <c r="AD863" s="13"/>
      <c r="AE863" s="13">
        <f>Y863+AA863+AB863+AC863+AD863</f>
        <v>405396</v>
      </c>
      <c r="AF863" s="13">
        <f>Z863+AB863</f>
        <v>0</v>
      </c>
      <c r="AG863" s="13"/>
      <c r="AH863" s="13"/>
      <c r="AI863" s="13">
        <v>1903</v>
      </c>
      <c r="AJ863" s="13"/>
      <c r="AK863" s="81">
        <f>AE863+AG863+AH863+AI863+AJ863</f>
        <v>407299</v>
      </c>
      <c r="AL863" s="81">
        <f>AF863+AH863</f>
        <v>0</v>
      </c>
      <c r="AM863" s="13"/>
      <c r="AN863" s="13"/>
      <c r="AO863" s="13"/>
      <c r="AP863" s="13"/>
      <c r="AQ863" s="13">
        <f>AK863+AM863+AN863+AO863+AP863</f>
        <v>407299</v>
      </c>
      <c r="AR863" s="13">
        <f>AL863+AN863</f>
        <v>0</v>
      </c>
      <c r="AS863" s="6">
        <f t="shared" si="1164"/>
        <v>407299</v>
      </c>
    </row>
    <row r="864" spans="1:45" hidden="1" x14ac:dyDescent="0.25">
      <c r="A864" s="64" t="s">
        <v>15</v>
      </c>
      <c r="B864" s="47" t="s">
        <v>252</v>
      </c>
      <c r="C864" s="47" t="s">
        <v>7</v>
      </c>
      <c r="D864" s="47" t="s">
        <v>87</v>
      </c>
      <c r="E864" s="47" t="s">
        <v>256</v>
      </c>
      <c r="F864" s="47"/>
      <c r="G864" s="40">
        <f t="shared" ref="G864:R866" si="1191">G865</f>
        <v>135</v>
      </c>
      <c r="H864" s="40">
        <f t="shared" si="1191"/>
        <v>0</v>
      </c>
      <c r="I864" s="13">
        <f t="shared" si="1191"/>
        <v>0</v>
      </c>
      <c r="J864" s="13">
        <f t="shared" si="1191"/>
        <v>0</v>
      </c>
      <c r="K864" s="13">
        <f t="shared" si="1191"/>
        <v>0</v>
      </c>
      <c r="L864" s="13">
        <f t="shared" si="1191"/>
        <v>0</v>
      </c>
      <c r="M864" s="40">
        <f t="shared" si="1191"/>
        <v>135</v>
      </c>
      <c r="N864" s="40">
        <f t="shared" si="1191"/>
        <v>0</v>
      </c>
      <c r="O864" s="13">
        <f t="shared" si="1191"/>
        <v>0</v>
      </c>
      <c r="P864" s="13">
        <f t="shared" si="1191"/>
        <v>0</v>
      </c>
      <c r="Q864" s="13">
        <f t="shared" si="1191"/>
        <v>0</v>
      </c>
      <c r="R864" s="13">
        <f t="shared" si="1191"/>
        <v>0</v>
      </c>
      <c r="S864" s="40">
        <f t="shared" ref="S864:AH866" si="1192">S865</f>
        <v>135</v>
      </c>
      <c r="T864" s="40">
        <f t="shared" si="1192"/>
        <v>0</v>
      </c>
      <c r="U864" s="13">
        <f t="shared" si="1192"/>
        <v>0</v>
      </c>
      <c r="V864" s="13">
        <f t="shared" si="1192"/>
        <v>0</v>
      </c>
      <c r="W864" s="13">
        <f t="shared" si="1192"/>
        <v>0</v>
      </c>
      <c r="X864" s="13">
        <f t="shared" si="1192"/>
        <v>0</v>
      </c>
      <c r="Y864" s="40">
        <f t="shared" si="1192"/>
        <v>135</v>
      </c>
      <c r="Z864" s="40">
        <f t="shared" si="1192"/>
        <v>0</v>
      </c>
      <c r="AA864" s="13">
        <f t="shared" si="1192"/>
        <v>0</v>
      </c>
      <c r="AB864" s="13">
        <f t="shared" si="1192"/>
        <v>0</v>
      </c>
      <c r="AC864" s="13">
        <f t="shared" si="1192"/>
        <v>120</v>
      </c>
      <c r="AD864" s="13">
        <f t="shared" si="1192"/>
        <v>0</v>
      </c>
      <c r="AE864" s="40">
        <f t="shared" si="1192"/>
        <v>255</v>
      </c>
      <c r="AF864" s="40">
        <f t="shared" si="1192"/>
        <v>0</v>
      </c>
      <c r="AG864" s="13">
        <f t="shared" si="1192"/>
        <v>0</v>
      </c>
      <c r="AH864" s="13">
        <f t="shared" si="1192"/>
        <v>0</v>
      </c>
      <c r="AI864" s="13">
        <f t="shared" ref="AG864:AR866" si="1193">AI865</f>
        <v>0</v>
      </c>
      <c r="AJ864" s="13">
        <f t="shared" si="1193"/>
        <v>0</v>
      </c>
      <c r="AK864" s="94">
        <f t="shared" si="1193"/>
        <v>255</v>
      </c>
      <c r="AL864" s="94">
        <f t="shared" si="1193"/>
        <v>0</v>
      </c>
      <c r="AM864" s="13">
        <f t="shared" si="1193"/>
        <v>0</v>
      </c>
      <c r="AN864" s="13">
        <f t="shared" si="1193"/>
        <v>0</v>
      </c>
      <c r="AO864" s="13">
        <f t="shared" si="1193"/>
        <v>0</v>
      </c>
      <c r="AP864" s="13">
        <f t="shared" si="1193"/>
        <v>0</v>
      </c>
      <c r="AQ864" s="40">
        <f t="shared" si="1193"/>
        <v>255</v>
      </c>
      <c r="AR864" s="40">
        <f t="shared" si="1193"/>
        <v>0</v>
      </c>
      <c r="AS864" s="6">
        <f t="shared" si="1164"/>
        <v>255</v>
      </c>
    </row>
    <row r="865" spans="1:45" hidden="1" x14ac:dyDescent="0.25">
      <c r="A865" s="64" t="s">
        <v>16</v>
      </c>
      <c r="B865" s="47" t="s">
        <v>252</v>
      </c>
      <c r="C865" s="47" t="s">
        <v>7</v>
      </c>
      <c r="D865" s="47" t="s">
        <v>87</v>
      </c>
      <c r="E865" s="47" t="s">
        <v>257</v>
      </c>
      <c r="F865" s="47"/>
      <c r="G865" s="40">
        <f t="shared" si="1191"/>
        <v>135</v>
      </c>
      <c r="H865" s="40">
        <f t="shared" si="1191"/>
        <v>0</v>
      </c>
      <c r="I865" s="13">
        <f t="shared" si="1191"/>
        <v>0</v>
      </c>
      <c r="J865" s="13">
        <f t="shared" si="1191"/>
        <v>0</v>
      </c>
      <c r="K865" s="13">
        <f t="shared" si="1191"/>
        <v>0</v>
      </c>
      <c r="L865" s="13">
        <f t="shared" si="1191"/>
        <v>0</v>
      </c>
      <c r="M865" s="40">
        <f t="shared" si="1191"/>
        <v>135</v>
      </c>
      <c r="N865" s="40">
        <f t="shared" si="1191"/>
        <v>0</v>
      </c>
      <c r="O865" s="13">
        <f t="shared" si="1191"/>
        <v>0</v>
      </c>
      <c r="P865" s="13">
        <f t="shared" si="1191"/>
        <v>0</v>
      </c>
      <c r="Q865" s="13">
        <f t="shared" si="1191"/>
        <v>0</v>
      </c>
      <c r="R865" s="13">
        <f t="shared" si="1191"/>
        <v>0</v>
      </c>
      <c r="S865" s="40">
        <f t="shared" si="1192"/>
        <v>135</v>
      </c>
      <c r="T865" s="40">
        <f t="shared" si="1192"/>
        <v>0</v>
      </c>
      <c r="U865" s="13">
        <f t="shared" si="1192"/>
        <v>0</v>
      </c>
      <c r="V865" s="13">
        <f t="shared" si="1192"/>
        <v>0</v>
      </c>
      <c r="W865" s="13">
        <f t="shared" si="1192"/>
        <v>0</v>
      </c>
      <c r="X865" s="13">
        <f t="shared" si="1192"/>
        <v>0</v>
      </c>
      <c r="Y865" s="40">
        <f t="shared" si="1192"/>
        <v>135</v>
      </c>
      <c r="Z865" s="40">
        <f t="shared" si="1192"/>
        <v>0</v>
      </c>
      <c r="AA865" s="13">
        <f t="shared" si="1192"/>
        <v>0</v>
      </c>
      <c r="AB865" s="13">
        <f t="shared" si="1192"/>
        <v>0</v>
      </c>
      <c r="AC865" s="13">
        <f t="shared" si="1192"/>
        <v>120</v>
      </c>
      <c r="AD865" s="13">
        <f t="shared" si="1192"/>
        <v>0</v>
      </c>
      <c r="AE865" s="40">
        <f t="shared" si="1192"/>
        <v>255</v>
      </c>
      <c r="AF865" s="40">
        <f t="shared" si="1192"/>
        <v>0</v>
      </c>
      <c r="AG865" s="13">
        <f t="shared" si="1193"/>
        <v>0</v>
      </c>
      <c r="AH865" s="13">
        <f t="shared" si="1193"/>
        <v>0</v>
      </c>
      <c r="AI865" s="13">
        <f t="shared" si="1193"/>
        <v>0</v>
      </c>
      <c r="AJ865" s="13">
        <f t="shared" si="1193"/>
        <v>0</v>
      </c>
      <c r="AK865" s="94">
        <f t="shared" si="1193"/>
        <v>255</v>
      </c>
      <c r="AL865" s="94">
        <f t="shared" si="1193"/>
        <v>0</v>
      </c>
      <c r="AM865" s="13">
        <f t="shared" si="1193"/>
        <v>0</v>
      </c>
      <c r="AN865" s="13">
        <f t="shared" si="1193"/>
        <v>0</v>
      </c>
      <c r="AO865" s="13">
        <f t="shared" si="1193"/>
        <v>0</v>
      </c>
      <c r="AP865" s="13">
        <f t="shared" si="1193"/>
        <v>0</v>
      </c>
      <c r="AQ865" s="40">
        <f t="shared" si="1193"/>
        <v>255</v>
      </c>
      <c r="AR865" s="40">
        <f t="shared" si="1193"/>
        <v>0</v>
      </c>
      <c r="AS865" s="6">
        <f t="shared" si="1164"/>
        <v>255</v>
      </c>
    </row>
    <row r="866" spans="1:45" ht="33" hidden="1" x14ac:dyDescent="0.25">
      <c r="A866" s="64" t="s">
        <v>12</v>
      </c>
      <c r="B866" s="47" t="s">
        <v>252</v>
      </c>
      <c r="C866" s="47" t="s">
        <v>7</v>
      </c>
      <c r="D866" s="47" t="s">
        <v>87</v>
      </c>
      <c r="E866" s="47" t="s">
        <v>257</v>
      </c>
      <c r="F866" s="47" t="s">
        <v>13</v>
      </c>
      <c r="G866" s="48">
        <f t="shared" si="1191"/>
        <v>135</v>
      </c>
      <c r="H866" s="48">
        <f t="shared" si="1191"/>
        <v>0</v>
      </c>
      <c r="I866" s="13">
        <f t="shared" si="1191"/>
        <v>0</v>
      </c>
      <c r="J866" s="13">
        <f t="shared" si="1191"/>
        <v>0</v>
      </c>
      <c r="K866" s="13">
        <f t="shared" si="1191"/>
        <v>0</v>
      </c>
      <c r="L866" s="13">
        <f t="shared" si="1191"/>
        <v>0</v>
      </c>
      <c r="M866" s="48">
        <f t="shared" si="1191"/>
        <v>135</v>
      </c>
      <c r="N866" s="48">
        <f t="shared" si="1191"/>
        <v>0</v>
      </c>
      <c r="O866" s="13">
        <f t="shared" si="1191"/>
        <v>0</v>
      </c>
      <c r="P866" s="13">
        <f t="shared" si="1191"/>
        <v>0</v>
      </c>
      <c r="Q866" s="13">
        <f t="shared" si="1191"/>
        <v>0</v>
      </c>
      <c r="R866" s="13">
        <f t="shared" si="1191"/>
        <v>0</v>
      </c>
      <c r="S866" s="48">
        <f t="shared" si="1192"/>
        <v>135</v>
      </c>
      <c r="T866" s="48">
        <f t="shared" si="1192"/>
        <v>0</v>
      </c>
      <c r="U866" s="13">
        <f t="shared" si="1192"/>
        <v>0</v>
      </c>
      <c r="V866" s="13">
        <f t="shared" si="1192"/>
        <v>0</v>
      </c>
      <c r="W866" s="13">
        <f t="shared" si="1192"/>
        <v>0</v>
      </c>
      <c r="X866" s="13">
        <f t="shared" si="1192"/>
        <v>0</v>
      </c>
      <c r="Y866" s="48">
        <f t="shared" si="1192"/>
        <v>135</v>
      </c>
      <c r="Z866" s="48">
        <f t="shared" si="1192"/>
        <v>0</v>
      </c>
      <c r="AA866" s="13">
        <f t="shared" si="1192"/>
        <v>0</v>
      </c>
      <c r="AB866" s="13">
        <f t="shared" si="1192"/>
        <v>0</v>
      </c>
      <c r="AC866" s="13">
        <f t="shared" si="1192"/>
        <v>120</v>
      </c>
      <c r="AD866" s="13">
        <f t="shared" si="1192"/>
        <v>0</v>
      </c>
      <c r="AE866" s="48">
        <f t="shared" si="1192"/>
        <v>255</v>
      </c>
      <c r="AF866" s="48">
        <f t="shared" si="1192"/>
        <v>0</v>
      </c>
      <c r="AG866" s="13">
        <f t="shared" si="1193"/>
        <v>0</v>
      </c>
      <c r="AH866" s="13">
        <f t="shared" si="1193"/>
        <v>0</v>
      </c>
      <c r="AI866" s="13">
        <f t="shared" si="1193"/>
        <v>0</v>
      </c>
      <c r="AJ866" s="13">
        <f t="shared" si="1193"/>
        <v>0</v>
      </c>
      <c r="AK866" s="95">
        <f t="shared" si="1193"/>
        <v>255</v>
      </c>
      <c r="AL866" s="95">
        <f t="shared" si="1193"/>
        <v>0</v>
      </c>
      <c r="AM866" s="13">
        <f t="shared" si="1193"/>
        <v>0</v>
      </c>
      <c r="AN866" s="13">
        <f t="shared" si="1193"/>
        <v>0</v>
      </c>
      <c r="AO866" s="13">
        <f t="shared" si="1193"/>
        <v>0</v>
      </c>
      <c r="AP866" s="13">
        <f t="shared" si="1193"/>
        <v>0</v>
      </c>
      <c r="AQ866" s="48">
        <f t="shared" si="1193"/>
        <v>255</v>
      </c>
      <c r="AR866" s="48">
        <f t="shared" si="1193"/>
        <v>0</v>
      </c>
      <c r="AS866" s="6">
        <f t="shared" si="1164"/>
        <v>255</v>
      </c>
    </row>
    <row r="867" spans="1:45" hidden="1" x14ac:dyDescent="0.25">
      <c r="A867" s="64" t="s">
        <v>14</v>
      </c>
      <c r="B867" s="47" t="s">
        <v>252</v>
      </c>
      <c r="C867" s="47" t="s">
        <v>7</v>
      </c>
      <c r="D867" s="47" t="s">
        <v>87</v>
      </c>
      <c r="E867" s="47" t="s">
        <v>257</v>
      </c>
      <c r="F867" s="13">
        <v>610</v>
      </c>
      <c r="G867" s="13">
        <v>135</v>
      </c>
      <c r="H867" s="13"/>
      <c r="I867" s="13"/>
      <c r="J867" s="13"/>
      <c r="K867" s="13"/>
      <c r="L867" s="13"/>
      <c r="M867" s="13">
        <f>G867+I867+J867+K867+L867</f>
        <v>135</v>
      </c>
      <c r="N867" s="13">
        <f>H867+J867</f>
        <v>0</v>
      </c>
      <c r="O867" s="13"/>
      <c r="P867" s="13"/>
      <c r="Q867" s="13"/>
      <c r="R867" s="13"/>
      <c r="S867" s="13">
        <f>M867+O867+P867+Q867+R867</f>
        <v>135</v>
      </c>
      <c r="T867" s="13">
        <f>N867+P867</f>
        <v>0</v>
      </c>
      <c r="U867" s="13"/>
      <c r="V867" s="13"/>
      <c r="W867" s="13"/>
      <c r="X867" s="13"/>
      <c r="Y867" s="13">
        <f>S867+U867+V867+W867+X867</f>
        <v>135</v>
      </c>
      <c r="Z867" s="13">
        <f>T867+V867</f>
        <v>0</v>
      </c>
      <c r="AA867" s="13"/>
      <c r="AB867" s="13"/>
      <c r="AC867" s="13">
        <v>120</v>
      </c>
      <c r="AD867" s="13"/>
      <c r="AE867" s="13">
        <f>Y867+AA867+AB867+AC867+AD867</f>
        <v>255</v>
      </c>
      <c r="AF867" s="13">
        <f>Z867+AB867</f>
        <v>0</v>
      </c>
      <c r="AG867" s="13"/>
      <c r="AH867" s="13"/>
      <c r="AI867" s="13"/>
      <c r="AJ867" s="13"/>
      <c r="AK867" s="81">
        <f>AE867+AG867+AH867+AI867+AJ867</f>
        <v>255</v>
      </c>
      <c r="AL867" s="81">
        <f>AF867+AH867</f>
        <v>0</v>
      </c>
      <c r="AM867" s="13"/>
      <c r="AN867" s="13"/>
      <c r="AO867" s="13"/>
      <c r="AP867" s="13"/>
      <c r="AQ867" s="13">
        <f>AK867+AM867+AN867+AO867+AP867</f>
        <v>255</v>
      </c>
      <c r="AR867" s="13">
        <f>AL867+AN867</f>
        <v>0</v>
      </c>
      <c r="AS867" s="6">
        <f t="shared" si="1164"/>
        <v>255</v>
      </c>
    </row>
    <row r="868" spans="1:45" ht="33" hidden="1" x14ac:dyDescent="0.25">
      <c r="A868" s="64" t="s">
        <v>457</v>
      </c>
      <c r="B868" s="47" t="s">
        <v>252</v>
      </c>
      <c r="C868" s="47" t="s">
        <v>7</v>
      </c>
      <c r="D868" s="47" t="s">
        <v>87</v>
      </c>
      <c r="E868" s="47" t="s">
        <v>467</v>
      </c>
      <c r="F868" s="16"/>
      <c r="G868" s="13">
        <f t="shared" ref="G868:R870" si="1194">G869</f>
        <v>34266</v>
      </c>
      <c r="H868" s="13">
        <f t="shared" si="1194"/>
        <v>34266</v>
      </c>
      <c r="I868" s="13">
        <f t="shared" si="1194"/>
        <v>0</v>
      </c>
      <c r="J868" s="13">
        <f t="shared" si="1194"/>
        <v>0</v>
      </c>
      <c r="K868" s="13">
        <f t="shared" si="1194"/>
        <v>0</v>
      </c>
      <c r="L868" s="13">
        <f t="shared" si="1194"/>
        <v>0</v>
      </c>
      <c r="M868" s="13">
        <f t="shared" si="1194"/>
        <v>34266</v>
      </c>
      <c r="N868" s="13">
        <f t="shared" si="1194"/>
        <v>34266</v>
      </c>
      <c r="O868" s="13">
        <f t="shared" si="1194"/>
        <v>0</v>
      </c>
      <c r="P868" s="13">
        <f t="shared" si="1194"/>
        <v>0</v>
      </c>
      <c r="Q868" s="13">
        <f t="shared" si="1194"/>
        <v>0</v>
      </c>
      <c r="R868" s="13">
        <f t="shared" si="1194"/>
        <v>0</v>
      </c>
      <c r="S868" s="13">
        <f t="shared" ref="S868:AH870" si="1195">S869</f>
        <v>34266</v>
      </c>
      <c r="T868" s="13">
        <f t="shared" si="1195"/>
        <v>34266</v>
      </c>
      <c r="U868" s="13">
        <f t="shared" si="1195"/>
        <v>0</v>
      </c>
      <c r="V868" s="13">
        <f t="shared" si="1195"/>
        <v>0</v>
      </c>
      <c r="W868" s="13">
        <f t="shared" si="1195"/>
        <v>0</v>
      </c>
      <c r="X868" s="13">
        <f t="shared" si="1195"/>
        <v>0</v>
      </c>
      <c r="Y868" s="13">
        <f t="shared" si="1195"/>
        <v>34266</v>
      </c>
      <c r="Z868" s="13">
        <f t="shared" si="1195"/>
        <v>34266</v>
      </c>
      <c r="AA868" s="13">
        <f t="shared" si="1195"/>
        <v>0</v>
      </c>
      <c r="AB868" s="13">
        <f t="shared" si="1195"/>
        <v>0</v>
      </c>
      <c r="AC868" s="13">
        <f t="shared" si="1195"/>
        <v>0</v>
      </c>
      <c r="AD868" s="13">
        <f t="shared" si="1195"/>
        <v>0</v>
      </c>
      <c r="AE868" s="13">
        <f t="shared" si="1195"/>
        <v>34266</v>
      </c>
      <c r="AF868" s="13">
        <f t="shared" si="1195"/>
        <v>34266</v>
      </c>
      <c r="AG868" s="13">
        <f t="shared" si="1195"/>
        <v>0</v>
      </c>
      <c r="AH868" s="13">
        <f t="shared" si="1195"/>
        <v>0</v>
      </c>
      <c r="AI868" s="13">
        <f t="shared" ref="AG868:AR870" si="1196">AI869</f>
        <v>0</v>
      </c>
      <c r="AJ868" s="13">
        <f t="shared" si="1196"/>
        <v>0</v>
      </c>
      <c r="AK868" s="81">
        <f t="shared" si="1196"/>
        <v>34266</v>
      </c>
      <c r="AL868" s="81">
        <f t="shared" si="1196"/>
        <v>34266</v>
      </c>
      <c r="AM868" s="13">
        <f t="shared" si="1196"/>
        <v>0</v>
      </c>
      <c r="AN868" s="13">
        <f t="shared" si="1196"/>
        <v>0</v>
      </c>
      <c r="AO868" s="13">
        <f t="shared" si="1196"/>
        <v>0</v>
      </c>
      <c r="AP868" s="13">
        <f t="shared" si="1196"/>
        <v>0</v>
      </c>
      <c r="AQ868" s="13">
        <f t="shared" si="1196"/>
        <v>34266</v>
      </c>
      <c r="AR868" s="13">
        <f t="shared" si="1196"/>
        <v>34266</v>
      </c>
      <c r="AS868" s="6">
        <f t="shared" si="1164"/>
        <v>0</v>
      </c>
    </row>
    <row r="869" spans="1:45" ht="33" hidden="1" x14ac:dyDescent="0.25">
      <c r="A869" s="64" t="s">
        <v>458</v>
      </c>
      <c r="B869" s="47" t="s">
        <v>252</v>
      </c>
      <c r="C869" s="47" t="s">
        <v>7</v>
      </c>
      <c r="D869" s="47" t="s">
        <v>87</v>
      </c>
      <c r="E869" s="47" t="s">
        <v>489</v>
      </c>
      <c r="F869" s="16"/>
      <c r="G869" s="13">
        <f t="shared" si="1194"/>
        <v>34266</v>
      </c>
      <c r="H869" s="13">
        <f t="shared" si="1194"/>
        <v>34266</v>
      </c>
      <c r="I869" s="13">
        <f t="shared" si="1194"/>
        <v>0</v>
      </c>
      <c r="J869" s="13">
        <f t="shared" si="1194"/>
        <v>0</v>
      </c>
      <c r="K869" s="13">
        <f t="shared" si="1194"/>
        <v>0</v>
      </c>
      <c r="L869" s="13">
        <f t="shared" si="1194"/>
        <v>0</v>
      </c>
      <c r="M869" s="13">
        <f t="shared" si="1194"/>
        <v>34266</v>
      </c>
      <c r="N869" s="13">
        <f t="shared" si="1194"/>
        <v>34266</v>
      </c>
      <c r="O869" s="13">
        <f t="shared" si="1194"/>
        <v>0</v>
      </c>
      <c r="P869" s="13">
        <f t="shared" si="1194"/>
        <v>0</v>
      </c>
      <c r="Q869" s="13">
        <f t="shared" si="1194"/>
        <v>0</v>
      </c>
      <c r="R869" s="13">
        <f t="shared" si="1194"/>
        <v>0</v>
      </c>
      <c r="S869" s="13">
        <f t="shared" si="1195"/>
        <v>34266</v>
      </c>
      <c r="T869" s="13">
        <f t="shared" si="1195"/>
        <v>34266</v>
      </c>
      <c r="U869" s="13">
        <f t="shared" si="1195"/>
        <v>0</v>
      </c>
      <c r="V869" s="13">
        <f t="shared" si="1195"/>
        <v>0</v>
      </c>
      <c r="W869" s="13">
        <f t="shared" si="1195"/>
        <v>0</v>
      </c>
      <c r="X869" s="13">
        <f t="shared" si="1195"/>
        <v>0</v>
      </c>
      <c r="Y869" s="13">
        <f t="shared" si="1195"/>
        <v>34266</v>
      </c>
      <c r="Z869" s="13">
        <f t="shared" si="1195"/>
        <v>34266</v>
      </c>
      <c r="AA869" s="13">
        <f t="shared" si="1195"/>
        <v>0</v>
      </c>
      <c r="AB869" s="13">
        <f t="shared" si="1195"/>
        <v>0</v>
      </c>
      <c r="AC869" s="13">
        <f t="shared" si="1195"/>
        <v>0</v>
      </c>
      <c r="AD869" s="13">
        <f t="shared" si="1195"/>
        <v>0</v>
      </c>
      <c r="AE869" s="13">
        <f t="shared" si="1195"/>
        <v>34266</v>
      </c>
      <c r="AF869" s="13">
        <f t="shared" si="1195"/>
        <v>34266</v>
      </c>
      <c r="AG869" s="13">
        <f t="shared" si="1196"/>
        <v>0</v>
      </c>
      <c r="AH869" s="13">
        <f t="shared" si="1196"/>
        <v>0</v>
      </c>
      <c r="AI869" s="13">
        <f t="shared" si="1196"/>
        <v>0</v>
      </c>
      <c r="AJ869" s="13">
        <f t="shared" si="1196"/>
        <v>0</v>
      </c>
      <c r="AK869" s="81">
        <f t="shared" si="1196"/>
        <v>34266</v>
      </c>
      <c r="AL869" s="81">
        <f t="shared" si="1196"/>
        <v>34266</v>
      </c>
      <c r="AM869" s="13">
        <f t="shared" si="1196"/>
        <v>0</v>
      </c>
      <c r="AN869" s="13">
        <f t="shared" si="1196"/>
        <v>0</v>
      </c>
      <c r="AO869" s="13">
        <f t="shared" si="1196"/>
        <v>0</v>
      </c>
      <c r="AP869" s="13">
        <f t="shared" si="1196"/>
        <v>0</v>
      </c>
      <c r="AQ869" s="13">
        <f t="shared" si="1196"/>
        <v>34266</v>
      </c>
      <c r="AR869" s="13">
        <f t="shared" si="1196"/>
        <v>34266</v>
      </c>
      <c r="AS869" s="6">
        <f t="shared" si="1164"/>
        <v>0</v>
      </c>
    </row>
    <row r="870" spans="1:45" ht="33" hidden="1" x14ac:dyDescent="0.25">
      <c r="A870" s="64" t="s">
        <v>12</v>
      </c>
      <c r="B870" s="47" t="s">
        <v>252</v>
      </c>
      <c r="C870" s="47" t="s">
        <v>7</v>
      </c>
      <c r="D870" s="47" t="s">
        <v>87</v>
      </c>
      <c r="E870" s="47" t="s">
        <v>489</v>
      </c>
      <c r="F870" s="47" t="s">
        <v>13</v>
      </c>
      <c r="G870" s="13">
        <f t="shared" si="1194"/>
        <v>34266</v>
      </c>
      <c r="H870" s="13">
        <f t="shared" si="1194"/>
        <v>34266</v>
      </c>
      <c r="I870" s="13">
        <f t="shared" si="1194"/>
        <v>0</v>
      </c>
      <c r="J870" s="13">
        <f t="shared" si="1194"/>
        <v>0</v>
      </c>
      <c r="K870" s="13">
        <f t="shared" si="1194"/>
        <v>0</v>
      </c>
      <c r="L870" s="13">
        <f t="shared" si="1194"/>
        <v>0</v>
      </c>
      <c r="M870" s="13">
        <f t="shared" si="1194"/>
        <v>34266</v>
      </c>
      <c r="N870" s="13">
        <f t="shared" si="1194"/>
        <v>34266</v>
      </c>
      <c r="O870" s="13">
        <f t="shared" si="1194"/>
        <v>0</v>
      </c>
      <c r="P870" s="13">
        <f t="shared" si="1194"/>
        <v>0</v>
      </c>
      <c r="Q870" s="13">
        <f t="shared" si="1194"/>
        <v>0</v>
      </c>
      <c r="R870" s="13">
        <f t="shared" si="1194"/>
        <v>0</v>
      </c>
      <c r="S870" s="13">
        <f t="shared" si="1195"/>
        <v>34266</v>
      </c>
      <c r="T870" s="13">
        <f t="shared" si="1195"/>
        <v>34266</v>
      </c>
      <c r="U870" s="13">
        <f t="shared" si="1195"/>
        <v>0</v>
      </c>
      <c r="V870" s="13">
        <f t="shared" si="1195"/>
        <v>0</v>
      </c>
      <c r="W870" s="13">
        <f t="shared" si="1195"/>
        <v>0</v>
      </c>
      <c r="X870" s="13">
        <f t="shared" si="1195"/>
        <v>0</v>
      </c>
      <c r="Y870" s="13">
        <f t="shared" si="1195"/>
        <v>34266</v>
      </c>
      <c r="Z870" s="13">
        <f t="shared" si="1195"/>
        <v>34266</v>
      </c>
      <c r="AA870" s="13">
        <f t="shared" si="1195"/>
        <v>0</v>
      </c>
      <c r="AB870" s="13">
        <f t="shared" si="1195"/>
        <v>0</v>
      </c>
      <c r="AC870" s="13">
        <f t="shared" si="1195"/>
        <v>0</v>
      </c>
      <c r="AD870" s="13">
        <f t="shared" si="1195"/>
        <v>0</v>
      </c>
      <c r="AE870" s="13">
        <f t="shared" si="1195"/>
        <v>34266</v>
      </c>
      <c r="AF870" s="13">
        <f t="shared" si="1195"/>
        <v>34266</v>
      </c>
      <c r="AG870" s="13">
        <f t="shared" si="1196"/>
        <v>0</v>
      </c>
      <c r="AH870" s="13">
        <f t="shared" si="1196"/>
        <v>0</v>
      </c>
      <c r="AI870" s="13">
        <f t="shared" si="1196"/>
        <v>0</v>
      </c>
      <c r="AJ870" s="13">
        <f t="shared" si="1196"/>
        <v>0</v>
      </c>
      <c r="AK870" s="81">
        <f t="shared" si="1196"/>
        <v>34266</v>
      </c>
      <c r="AL870" s="81">
        <f t="shared" si="1196"/>
        <v>34266</v>
      </c>
      <c r="AM870" s="13">
        <f t="shared" si="1196"/>
        <v>0</v>
      </c>
      <c r="AN870" s="13">
        <f t="shared" si="1196"/>
        <v>0</v>
      </c>
      <c r="AO870" s="13">
        <f t="shared" si="1196"/>
        <v>0</v>
      </c>
      <c r="AP870" s="13">
        <f t="shared" si="1196"/>
        <v>0</v>
      </c>
      <c r="AQ870" s="13">
        <f t="shared" si="1196"/>
        <v>34266</v>
      </c>
      <c r="AR870" s="13">
        <f t="shared" si="1196"/>
        <v>34266</v>
      </c>
      <c r="AS870" s="6">
        <f t="shared" si="1164"/>
        <v>0</v>
      </c>
    </row>
    <row r="871" spans="1:45" hidden="1" x14ac:dyDescent="0.25">
      <c r="A871" s="63" t="s">
        <v>14</v>
      </c>
      <c r="B871" s="47" t="s">
        <v>252</v>
      </c>
      <c r="C871" s="47" t="s">
        <v>7</v>
      </c>
      <c r="D871" s="47" t="s">
        <v>87</v>
      </c>
      <c r="E871" s="47" t="s">
        <v>489</v>
      </c>
      <c r="F871" s="16" t="s">
        <v>37</v>
      </c>
      <c r="G871" s="13">
        <v>34266</v>
      </c>
      <c r="H871" s="13">
        <v>34266</v>
      </c>
      <c r="I871" s="13"/>
      <c r="J871" s="13"/>
      <c r="K871" s="13"/>
      <c r="L871" s="13"/>
      <c r="M871" s="13">
        <f>G871+I871+J871+K871+L871</f>
        <v>34266</v>
      </c>
      <c r="N871" s="13">
        <f>H871+J871</f>
        <v>34266</v>
      </c>
      <c r="O871" s="13"/>
      <c r="P871" s="13"/>
      <c r="Q871" s="13"/>
      <c r="R871" s="13"/>
      <c r="S871" s="13">
        <f>M871+O871+P871+Q871+R871</f>
        <v>34266</v>
      </c>
      <c r="T871" s="13">
        <f>N871+P871</f>
        <v>34266</v>
      </c>
      <c r="U871" s="13"/>
      <c r="V871" s="13"/>
      <c r="W871" s="13"/>
      <c r="X871" s="13"/>
      <c r="Y871" s="13">
        <f>S871+U871+V871+W871+X871</f>
        <v>34266</v>
      </c>
      <c r="Z871" s="13">
        <f>T871+V871</f>
        <v>34266</v>
      </c>
      <c r="AA871" s="13"/>
      <c r="AB871" s="13"/>
      <c r="AC871" s="13"/>
      <c r="AD871" s="13"/>
      <c r="AE871" s="13">
        <f>Y871+AA871+AB871+AC871+AD871</f>
        <v>34266</v>
      </c>
      <c r="AF871" s="13">
        <f>Z871+AB871</f>
        <v>34266</v>
      </c>
      <c r="AG871" s="13"/>
      <c r="AH871" s="13"/>
      <c r="AI871" s="13"/>
      <c r="AJ871" s="13"/>
      <c r="AK871" s="81">
        <f>AE871+AG871+AH871+AI871+AJ871</f>
        <v>34266</v>
      </c>
      <c r="AL871" s="81">
        <f>AF871+AH871</f>
        <v>34266</v>
      </c>
      <c r="AM871" s="13"/>
      <c r="AN871" s="13"/>
      <c r="AO871" s="13"/>
      <c r="AP871" s="13"/>
      <c r="AQ871" s="13">
        <f>AK871+AM871+AN871+AO871+AP871</f>
        <v>34266</v>
      </c>
      <c r="AR871" s="13">
        <f>AL871+AN871</f>
        <v>34266</v>
      </c>
      <c r="AS871" s="6">
        <f t="shared" si="1164"/>
        <v>0</v>
      </c>
    </row>
    <row r="872" spans="1:45" hidden="1" x14ac:dyDescent="0.25">
      <c r="A872" s="68" t="s">
        <v>574</v>
      </c>
      <c r="B872" s="47" t="s">
        <v>252</v>
      </c>
      <c r="C872" s="47" t="s">
        <v>7</v>
      </c>
      <c r="D872" s="47" t="s">
        <v>87</v>
      </c>
      <c r="E872" s="36" t="s">
        <v>691</v>
      </c>
      <c r="F872" s="16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>
        <f t="shared" ref="AG872:AR874" si="1197">AG873</f>
        <v>0</v>
      </c>
      <c r="AH872" s="13">
        <f t="shared" si="1197"/>
        <v>67812</v>
      </c>
      <c r="AI872" s="13">
        <f t="shared" si="1197"/>
        <v>0</v>
      </c>
      <c r="AJ872" s="13">
        <f t="shared" si="1197"/>
        <v>0</v>
      </c>
      <c r="AK872" s="81">
        <f t="shared" si="1197"/>
        <v>67812</v>
      </c>
      <c r="AL872" s="81">
        <f t="shared" si="1197"/>
        <v>67812</v>
      </c>
      <c r="AM872" s="13">
        <f t="shared" si="1197"/>
        <v>0</v>
      </c>
      <c r="AN872" s="13">
        <f t="shared" si="1197"/>
        <v>0</v>
      </c>
      <c r="AO872" s="13">
        <f t="shared" si="1197"/>
        <v>0</v>
      </c>
      <c r="AP872" s="13">
        <f t="shared" si="1197"/>
        <v>0</v>
      </c>
      <c r="AQ872" s="13">
        <f t="shared" si="1197"/>
        <v>67812</v>
      </c>
      <c r="AR872" s="13">
        <f t="shared" si="1197"/>
        <v>67812</v>
      </c>
      <c r="AS872" s="6">
        <f t="shared" si="1164"/>
        <v>0</v>
      </c>
    </row>
    <row r="873" spans="1:45" ht="70.5" hidden="1" customHeight="1" x14ac:dyDescent="0.25">
      <c r="A873" s="63" t="s">
        <v>693</v>
      </c>
      <c r="B873" s="47" t="s">
        <v>252</v>
      </c>
      <c r="C873" s="47" t="s">
        <v>7</v>
      </c>
      <c r="D873" s="47" t="s">
        <v>87</v>
      </c>
      <c r="E873" s="74" t="s">
        <v>692</v>
      </c>
      <c r="F873" s="16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>
        <f t="shared" si="1197"/>
        <v>0</v>
      </c>
      <c r="AH873" s="13">
        <f t="shared" si="1197"/>
        <v>67812</v>
      </c>
      <c r="AI873" s="13">
        <f t="shared" si="1197"/>
        <v>0</v>
      </c>
      <c r="AJ873" s="13">
        <f t="shared" si="1197"/>
        <v>0</v>
      </c>
      <c r="AK873" s="81">
        <f t="shared" si="1197"/>
        <v>67812</v>
      </c>
      <c r="AL873" s="81">
        <f t="shared" si="1197"/>
        <v>67812</v>
      </c>
      <c r="AM873" s="13">
        <f t="shared" si="1197"/>
        <v>0</v>
      </c>
      <c r="AN873" s="13">
        <f t="shared" si="1197"/>
        <v>0</v>
      </c>
      <c r="AO873" s="13">
        <f t="shared" si="1197"/>
        <v>0</v>
      </c>
      <c r="AP873" s="13">
        <f t="shared" si="1197"/>
        <v>0</v>
      </c>
      <c r="AQ873" s="13">
        <f t="shared" si="1197"/>
        <v>67812</v>
      </c>
      <c r="AR873" s="13">
        <f t="shared" si="1197"/>
        <v>67812</v>
      </c>
      <c r="AS873" s="6">
        <f t="shared" si="1164"/>
        <v>0</v>
      </c>
    </row>
    <row r="874" spans="1:45" ht="33" hidden="1" x14ac:dyDescent="0.25">
      <c r="A874" s="75" t="s">
        <v>205</v>
      </c>
      <c r="B874" s="47" t="s">
        <v>252</v>
      </c>
      <c r="C874" s="47" t="s">
        <v>7</v>
      </c>
      <c r="D874" s="47" t="s">
        <v>87</v>
      </c>
      <c r="E874" s="74" t="s">
        <v>692</v>
      </c>
      <c r="F874" s="16" t="s">
        <v>206</v>
      </c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>
        <f t="shared" si="1197"/>
        <v>0</v>
      </c>
      <c r="AH874" s="13">
        <f t="shared" si="1197"/>
        <v>67812</v>
      </c>
      <c r="AI874" s="13">
        <f t="shared" si="1197"/>
        <v>0</v>
      </c>
      <c r="AJ874" s="13">
        <f t="shared" si="1197"/>
        <v>0</v>
      </c>
      <c r="AK874" s="81">
        <f t="shared" si="1197"/>
        <v>67812</v>
      </c>
      <c r="AL874" s="81">
        <f t="shared" si="1197"/>
        <v>67812</v>
      </c>
      <c r="AM874" s="13">
        <f t="shared" si="1197"/>
        <v>0</v>
      </c>
      <c r="AN874" s="13">
        <f t="shared" si="1197"/>
        <v>0</v>
      </c>
      <c r="AO874" s="13">
        <f t="shared" si="1197"/>
        <v>0</v>
      </c>
      <c r="AP874" s="13">
        <f t="shared" si="1197"/>
        <v>0</v>
      </c>
      <c r="AQ874" s="13">
        <f t="shared" si="1197"/>
        <v>67812</v>
      </c>
      <c r="AR874" s="13">
        <f t="shared" si="1197"/>
        <v>67812</v>
      </c>
      <c r="AS874" s="6">
        <f t="shared" si="1164"/>
        <v>0</v>
      </c>
    </row>
    <row r="875" spans="1:45" ht="115.5" hidden="1" x14ac:dyDescent="0.25">
      <c r="A875" s="75" t="s">
        <v>651</v>
      </c>
      <c r="B875" s="47" t="s">
        <v>252</v>
      </c>
      <c r="C875" s="47" t="s">
        <v>7</v>
      </c>
      <c r="D875" s="47" t="s">
        <v>87</v>
      </c>
      <c r="E875" s="74" t="s">
        <v>692</v>
      </c>
      <c r="F875" s="16" t="s">
        <v>650</v>
      </c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>
        <v>67812</v>
      </c>
      <c r="AI875" s="13"/>
      <c r="AJ875" s="13"/>
      <c r="AK875" s="81">
        <f>AE875+AG875+AH875+AI875+AJ875</f>
        <v>67812</v>
      </c>
      <c r="AL875" s="81">
        <f>AF875+AH875</f>
        <v>67812</v>
      </c>
      <c r="AM875" s="13"/>
      <c r="AN875" s="13"/>
      <c r="AO875" s="13"/>
      <c r="AP875" s="13"/>
      <c r="AQ875" s="13">
        <f>AK875+AM875+AN875+AO875+AP875</f>
        <v>67812</v>
      </c>
      <c r="AR875" s="13">
        <f>AL875+AN875</f>
        <v>67812</v>
      </c>
      <c r="AS875" s="6">
        <f t="shared" si="1164"/>
        <v>0</v>
      </c>
    </row>
    <row r="876" spans="1:45" ht="68.25" hidden="1" customHeight="1" x14ac:dyDescent="0.25">
      <c r="A876" s="63" t="s">
        <v>693</v>
      </c>
      <c r="B876" s="47" t="s">
        <v>252</v>
      </c>
      <c r="C876" s="47" t="s">
        <v>7</v>
      </c>
      <c r="D876" s="47" t="s">
        <v>87</v>
      </c>
      <c r="E876" s="74" t="s">
        <v>694</v>
      </c>
      <c r="F876" s="16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>
        <f>AG877</f>
        <v>0</v>
      </c>
      <c r="AH876" s="13">
        <f t="shared" ref="AH876:AR877" si="1198">AH877</f>
        <v>0</v>
      </c>
      <c r="AI876" s="13">
        <f t="shared" si="1198"/>
        <v>3899</v>
      </c>
      <c r="AJ876" s="13">
        <f t="shared" si="1198"/>
        <v>0</v>
      </c>
      <c r="AK876" s="81">
        <f t="shared" si="1198"/>
        <v>3899</v>
      </c>
      <c r="AL876" s="81">
        <f t="shared" si="1198"/>
        <v>0</v>
      </c>
      <c r="AM876" s="13">
        <f>AM877</f>
        <v>0</v>
      </c>
      <c r="AN876" s="13">
        <f t="shared" si="1198"/>
        <v>0</v>
      </c>
      <c r="AO876" s="13">
        <f t="shared" si="1198"/>
        <v>0</v>
      </c>
      <c r="AP876" s="13">
        <f t="shared" si="1198"/>
        <v>0</v>
      </c>
      <c r="AQ876" s="13">
        <f t="shared" si="1198"/>
        <v>3899</v>
      </c>
      <c r="AR876" s="13">
        <f t="shared" si="1198"/>
        <v>0</v>
      </c>
      <c r="AS876" s="6">
        <f t="shared" si="1164"/>
        <v>3899</v>
      </c>
    </row>
    <row r="877" spans="1:45" ht="33" hidden="1" x14ac:dyDescent="0.25">
      <c r="A877" s="75" t="s">
        <v>205</v>
      </c>
      <c r="B877" s="47" t="s">
        <v>252</v>
      </c>
      <c r="C877" s="47" t="s">
        <v>7</v>
      </c>
      <c r="D877" s="47" t="s">
        <v>87</v>
      </c>
      <c r="E877" s="74" t="s">
        <v>694</v>
      </c>
      <c r="F877" s="16" t="s">
        <v>206</v>
      </c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>
        <f>AG878</f>
        <v>0</v>
      </c>
      <c r="AH877" s="13">
        <f t="shared" si="1198"/>
        <v>0</v>
      </c>
      <c r="AI877" s="13">
        <f t="shared" si="1198"/>
        <v>3899</v>
      </c>
      <c r="AJ877" s="13">
        <f t="shared" si="1198"/>
        <v>0</v>
      </c>
      <c r="AK877" s="81">
        <f t="shared" si="1198"/>
        <v>3899</v>
      </c>
      <c r="AL877" s="81">
        <f t="shared" si="1198"/>
        <v>0</v>
      </c>
      <c r="AM877" s="13">
        <f>AM878</f>
        <v>0</v>
      </c>
      <c r="AN877" s="13">
        <f t="shared" si="1198"/>
        <v>0</v>
      </c>
      <c r="AO877" s="13">
        <f t="shared" si="1198"/>
        <v>0</v>
      </c>
      <c r="AP877" s="13">
        <f t="shared" si="1198"/>
        <v>0</v>
      </c>
      <c r="AQ877" s="13">
        <f t="shared" si="1198"/>
        <v>3899</v>
      </c>
      <c r="AR877" s="13">
        <f t="shared" si="1198"/>
        <v>0</v>
      </c>
      <c r="AS877" s="6">
        <f t="shared" si="1164"/>
        <v>3899</v>
      </c>
    </row>
    <row r="878" spans="1:45" ht="115.5" hidden="1" x14ac:dyDescent="0.25">
      <c r="A878" s="75" t="s">
        <v>651</v>
      </c>
      <c r="B878" s="47" t="s">
        <v>252</v>
      </c>
      <c r="C878" s="47" t="s">
        <v>7</v>
      </c>
      <c r="D878" s="47" t="s">
        <v>87</v>
      </c>
      <c r="E878" s="74" t="s">
        <v>694</v>
      </c>
      <c r="F878" s="16" t="s">
        <v>650</v>
      </c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>
        <v>3899</v>
      </c>
      <c r="AJ878" s="13"/>
      <c r="AK878" s="81">
        <f>AE878+AG878+AH878+AI878+AJ878</f>
        <v>3899</v>
      </c>
      <c r="AL878" s="81">
        <f>AF878+AH878</f>
        <v>0</v>
      </c>
      <c r="AM878" s="13"/>
      <c r="AN878" s="13"/>
      <c r="AO878" s="13"/>
      <c r="AP878" s="13"/>
      <c r="AQ878" s="13">
        <f>AK878+AM878+AN878+AO878+AP878</f>
        <v>3899</v>
      </c>
      <c r="AR878" s="13">
        <f>AL878+AN878</f>
        <v>0</v>
      </c>
      <c r="AS878" s="6">
        <f t="shared" si="1164"/>
        <v>3899</v>
      </c>
    </row>
    <row r="879" spans="1:45" ht="49.5" hidden="1" x14ac:dyDescent="0.25">
      <c r="A879" s="63" t="s">
        <v>623</v>
      </c>
      <c r="B879" s="47" t="s">
        <v>252</v>
      </c>
      <c r="C879" s="47" t="s">
        <v>7</v>
      </c>
      <c r="D879" s="47" t="s">
        <v>87</v>
      </c>
      <c r="E879" s="47" t="s">
        <v>624</v>
      </c>
      <c r="F879" s="16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>
        <f>U880</f>
        <v>0</v>
      </c>
      <c r="V879" s="13">
        <f t="shared" ref="V879:AK880" si="1199">V880</f>
        <v>0</v>
      </c>
      <c r="W879" s="13">
        <f t="shared" si="1199"/>
        <v>275</v>
      </c>
      <c r="X879" s="13">
        <f t="shared" si="1199"/>
        <v>0</v>
      </c>
      <c r="Y879" s="13">
        <f t="shared" si="1199"/>
        <v>275</v>
      </c>
      <c r="Z879" s="13">
        <f t="shared" si="1199"/>
        <v>0</v>
      </c>
      <c r="AA879" s="13">
        <f>AA880</f>
        <v>0</v>
      </c>
      <c r="AB879" s="13">
        <f t="shared" si="1199"/>
        <v>0</v>
      </c>
      <c r="AC879" s="13">
        <f t="shared" si="1199"/>
        <v>0</v>
      </c>
      <c r="AD879" s="13">
        <f t="shared" si="1199"/>
        <v>0</v>
      </c>
      <c r="AE879" s="13">
        <f t="shared" si="1199"/>
        <v>275</v>
      </c>
      <c r="AF879" s="13">
        <f t="shared" si="1199"/>
        <v>0</v>
      </c>
      <c r="AG879" s="13">
        <f>AG880</f>
        <v>0</v>
      </c>
      <c r="AH879" s="13">
        <f t="shared" si="1199"/>
        <v>0</v>
      </c>
      <c r="AI879" s="13">
        <f t="shared" si="1199"/>
        <v>0</v>
      </c>
      <c r="AJ879" s="13">
        <f t="shared" si="1199"/>
        <v>0</v>
      </c>
      <c r="AK879" s="81">
        <f t="shared" si="1199"/>
        <v>275</v>
      </c>
      <c r="AL879" s="81">
        <f t="shared" ref="AH879:AL880" si="1200">AL880</f>
        <v>0</v>
      </c>
      <c r="AM879" s="13">
        <f>AM880</f>
        <v>0</v>
      </c>
      <c r="AN879" s="13">
        <f t="shared" ref="AN879:AR880" si="1201">AN880</f>
        <v>0</v>
      </c>
      <c r="AO879" s="13">
        <f t="shared" si="1201"/>
        <v>0</v>
      </c>
      <c r="AP879" s="13">
        <f t="shared" si="1201"/>
        <v>0</v>
      </c>
      <c r="AQ879" s="13">
        <f t="shared" si="1201"/>
        <v>275</v>
      </c>
      <c r="AR879" s="13">
        <f t="shared" si="1201"/>
        <v>0</v>
      </c>
      <c r="AS879" s="6">
        <f t="shared" si="1164"/>
        <v>275</v>
      </c>
    </row>
    <row r="880" spans="1:45" ht="33" hidden="1" x14ac:dyDescent="0.25">
      <c r="A880" s="64" t="s">
        <v>12</v>
      </c>
      <c r="B880" s="47" t="s">
        <v>252</v>
      </c>
      <c r="C880" s="47" t="s">
        <v>7</v>
      </c>
      <c r="D880" s="47" t="s">
        <v>87</v>
      </c>
      <c r="E880" s="47" t="s">
        <v>624</v>
      </c>
      <c r="F880" s="16" t="s">
        <v>13</v>
      </c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>
        <f>U881</f>
        <v>0</v>
      </c>
      <c r="V880" s="13">
        <f t="shared" si="1199"/>
        <v>0</v>
      </c>
      <c r="W880" s="13">
        <f t="shared" si="1199"/>
        <v>275</v>
      </c>
      <c r="X880" s="13">
        <f t="shared" si="1199"/>
        <v>0</v>
      </c>
      <c r="Y880" s="13">
        <f t="shared" si="1199"/>
        <v>275</v>
      </c>
      <c r="Z880" s="13">
        <f t="shared" si="1199"/>
        <v>0</v>
      </c>
      <c r="AA880" s="13">
        <f>AA881</f>
        <v>0</v>
      </c>
      <c r="AB880" s="13">
        <f t="shared" si="1199"/>
        <v>0</v>
      </c>
      <c r="AC880" s="13">
        <f t="shared" si="1199"/>
        <v>0</v>
      </c>
      <c r="AD880" s="13">
        <f t="shared" si="1199"/>
        <v>0</v>
      </c>
      <c r="AE880" s="13">
        <f t="shared" si="1199"/>
        <v>275</v>
      </c>
      <c r="AF880" s="13">
        <f t="shared" si="1199"/>
        <v>0</v>
      </c>
      <c r="AG880" s="13">
        <f>AG881</f>
        <v>0</v>
      </c>
      <c r="AH880" s="13">
        <f t="shared" si="1200"/>
        <v>0</v>
      </c>
      <c r="AI880" s="13">
        <f t="shared" si="1200"/>
        <v>0</v>
      </c>
      <c r="AJ880" s="13">
        <f t="shared" si="1200"/>
        <v>0</v>
      </c>
      <c r="AK880" s="81">
        <f t="shared" si="1200"/>
        <v>275</v>
      </c>
      <c r="AL880" s="81">
        <f t="shared" si="1200"/>
        <v>0</v>
      </c>
      <c r="AM880" s="13">
        <f>AM881</f>
        <v>0</v>
      </c>
      <c r="AN880" s="13">
        <f t="shared" si="1201"/>
        <v>0</v>
      </c>
      <c r="AO880" s="13">
        <f t="shared" si="1201"/>
        <v>0</v>
      </c>
      <c r="AP880" s="13">
        <f t="shared" si="1201"/>
        <v>0</v>
      </c>
      <c r="AQ880" s="13">
        <f t="shared" si="1201"/>
        <v>275</v>
      </c>
      <c r="AR880" s="13">
        <f t="shared" si="1201"/>
        <v>0</v>
      </c>
      <c r="AS880" s="6">
        <f t="shared" si="1164"/>
        <v>275</v>
      </c>
    </row>
    <row r="881" spans="1:45" hidden="1" x14ac:dyDescent="0.25">
      <c r="A881" s="63" t="s">
        <v>14</v>
      </c>
      <c r="B881" s="47" t="s">
        <v>252</v>
      </c>
      <c r="C881" s="47" t="s">
        <v>7</v>
      </c>
      <c r="D881" s="47" t="s">
        <v>87</v>
      </c>
      <c r="E881" s="47" t="s">
        <v>624</v>
      </c>
      <c r="F881" s="16" t="s">
        <v>37</v>
      </c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>
        <v>275</v>
      </c>
      <c r="X881" s="13"/>
      <c r="Y881" s="13">
        <f>S881+U881+V881+W881+X881</f>
        <v>275</v>
      </c>
      <c r="Z881" s="13">
        <f>T881+V881</f>
        <v>0</v>
      </c>
      <c r="AA881" s="13"/>
      <c r="AB881" s="13"/>
      <c r="AC881" s="13"/>
      <c r="AD881" s="13"/>
      <c r="AE881" s="13">
        <f>Y881+AA881+AB881+AC881+AD881</f>
        <v>275</v>
      </c>
      <c r="AF881" s="13">
        <f>Z881+AB881</f>
        <v>0</v>
      </c>
      <c r="AG881" s="13"/>
      <c r="AH881" s="13"/>
      <c r="AI881" s="13"/>
      <c r="AJ881" s="13"/>
      <c r="AK881" s="81">
        <f>AE881+AG881+AH881+AI881+AJ881</f>
        <v>275</v>
      </c>
      <c r="AL881" s="81">
        <f>AF881+AH881</f>
        <v>0</v>
      </c>
      <c r="AM881" s="13"/>
      <c r="AN881" s="13"/>
      <c r="AO881" s="13"/>
      <c r="AP881" s="13"/>
      <c r="AQ881" s="13">
        <f>AK881+AM881+AN881+AO881+AP881</f>
        <v>275</v>
      </c>
      <c r="AR881" s="13">
        <f>AL881+AN881</f>
        <v>0</v>
      </c>
      <c r="AS881" s="6">
        <f t="shared" si="1164"/>
        <v>275</v>
      </c>
    </row>
    <row r="882" spans="1:45" ht="82.5" hidden="1" x14ac:dyDescent="0.25">
      <c r="A882" s="60" t="s">
        <v>135</v>
      </c>
      <c r="B882" s="47" t="s">
        <v>252</v>
      </c>
      <c r="C882" s="47" t="s">
        <v>7</v>
      </c>
      <c r="D882" s="47" t="s">
        <v>87</v>
      </c>
      <c r="E882" s="47" t="s">
        <v>136</v>
      </c>
      <c r="F882" s="47"/>
      <c r="G882" s="13">
        <f t="shared" ref="G882:R885" si="1202">G883</f>
        <v>334</v>
      </c>
      <c r="H882" s="13">
        <f t="shared" si="1202"/>
        <v>0</v>
      </c>
      <c r="I882" s="13">
        <f t="shared" si="1202"/>
        <v>0</v>
      </c>
      <c r="J882" s="13">
        <f t="shared" si="1202"/>
        <v>0</v>
      </c>
      <c r="K882" s="13">
        <f t="shared" si="1202"/>
        <v>0</v>
      </c>
      <c r="L882" s="13">
        <f t="shared" si="1202"/>
        <v>0</v>
      </c>
      <c r="M882" s="13">
        <f t="shared" si="1202"/>
        <v>334</v>
      </c>
      <c r="N882" s="13">
        <f t="shared" si="1202"/>
        <v>0</v>
      </c>
      <c r="O882" s="13">
        <f t="shared" si="1202"/>
        <v>0</v>
      </c>
      <c r="P882" s="13">
        <f t="shared" si="1202"/>
        <v>0</v>
      </c>
      <c r="Q882" s="13">
        <f t="shared" si="1202"/>
        <v>0</v>
      </c>
      <c r="R882" s="13">
        <f t="shared" si="1202"/>
        <v>0</v>
      </c>
      <c r="S882" s="13">
        <f t="shared" ref="S882:AH885" si="1203">S883</f>
        <v>334</v>
      </c>
      <c r="T882" s="13">
        <f t="shared" si="1203"/>
        <v>0</v>
      </c>
      <c r="U882" s="13">
        <f t="shared" si="1203"/>
        <v>0</v>
      </c>
      <c r="V882" s="13">
        <f t="shared" si="1203"/>
        <v>0</v>
      </c>
      <c r="W882" s="13">
        <f t="shared" si="1203"/>
        <v>0</v>
      </c>
      <c r="X882" s="13">
        <f t="shared" si="1203"/>
        <v>0</v>
      </c>
      <c r="Y882" s="13">
        <f t="shared" si="1203"/>
        <v>334</v>
      </c>
      <c r="Z882" s="13">
        <f t="shared" si="1203"/>
        <v>0</v>
      </c>
      <c r="AA882" s="13">
        <f t="shared" si="1203"/>
        <v>-30</v>
      </c>
      <c r="AB882" s="13">
        <f t="shared" si="1203"/>
        <v>0</v>
      </c>
      <c r="AC882" s="13">
        <f t="shared" si="1203"/>
        <v>0</v>
      </c>
      <c r="AD882" s="13">
        <f t="shared" si="1203"/>
        <v>0</v>
      </c>
      <c r="AE882" s="13">
        <f t="shared" si="1203"/>
        <v>304</v>
      </c>
      <c r="AF882" s="13">
        <f t="shared" si="1203"/>
        <v>0</v>
      </c>
      <c r="AG882" s="13">
        <f t="shared" si="1203"/>
        <v>0</v>
      </c>
      <c r="AH882" s="13">
        <f t="shared" si="1203"/>
        <v>0</v>
      </c>
      <c r="AI882" s="13">
        <f t="shared" ref="AG882:AR885" si="1204">AI883</f>
        <v>0</v>
      </c>
      <c r="AJ882" s="13">
        <f t="shared" si="1204"/>
        <v>0</v>
      </c>
      <c r="AK882" s="81">
        <f t="shared" si="1204"/>
        <v>304</v>
      </c>
      <c r="AL882" s="81">
        <f t="shared" si="1204"/>
        <v>0</v>
      </c>
      <c r="AM882" s="13">
        <f t="shared" si="1204"/>
        <v>0</v>
      </c>
      <c r="AN882" s="13">
        <f t="shared" si="1204"/>
        <v>0</v>
      </c>
      <c r="AO882" s="13">
        <f t="shared" si="1204"/>
        <v>0</v>
      </c>
      <c r="AP882" s="13">
        <f t="shared" si="1204"/>
        <v>0</v>
      </c>
      <c r="AQ882" s="13">
        <f t="shared" si="1204"/>
        <v>304</v>
      </c>
      <c r="AR882" s="13">
        <f t="shared" si="1204"/>
        <v>0</v>
      </c>
      <c r="AS882" s="6">
        <f t="shared" si="1164"/>
        <v>304</v>
      </c>
    </row>
    <row r="883" spans="1:45" hidden="1" x14ac:dyDescent="0.25">
      <c r="A883" s="64" t="s">
        <v>15</v>
      </c>
      <c r="B883" s="47" t="s">
        <v>252</v>
      </c>
      <c r="C883" s="47" t="s">
        <v>7</v>
      </c>
      <c r="D883" s="47" t="s">
        <v>87</v>
      </c>
      <c r="E883" s="47" t="s">
        <v>169</v>
      </c>
      <c r="F883" s="47"/>
      <c r="G883" s="13">
        <f t="shared" si="1202"/>
        <v>334</v>
      </c>
      <c r="H883" s="13">
        <f t="shared" si="1202"/>
        <v>0</v>
      </c>
      <c r="I883" s="13">
        <f t="shared" si="1202"/>
        <v>0</v>
      </c>
      <c r="J883" s="13">
        <f t="shared" si="1202"/>
        <v>0</v>
      </c>
      <c r="K883" s="13">
        <f t="shared" si="1202"/>
        <v>0</v>
      </c>
      <c r="L883" s="13">
        <f t="shared" si="1202"/>
        <v>0</v>
      </c>
      <c r="M883" s="13">
        <f t="shared" si="1202"/>
        <v>334</v>
      </c>
      <c r="N883" s="13">
        <f t="shared" si="1202"/>
        <v>0</v>
      </c>
      <c r="O883" s="13">
        <f t="shared" si="1202"/>
        <v>0</v>
      </c>
      <c r="P883" s="13">
        <f t="shared" si="1202"/>
        <v>0</v>
      </c>
      <c r="Q883" s="13">
        <f t="shared" si="1202"/>
        <v>0</v>
      </c>
      <c r="R883" s="13">
        <f t="shared" si="1202"/>
        <v>0</v>
      </c>
      <c r="S883" s="13">
        <f t="shared" si="1203"/>
        <v>334</v>
      </c>
      <c r="T883" s="13">
        <f t="shared" si="1203"/>
        <v>0</v>
      </c>
      <c r="U883" s="13">
        <f t="shared" si="1203"/>
        <v>0</v>
      </c>
      <c r="V883" s="13">
        <f t="shared" si="1203"/>
        <v>0</v>
      </c>
      <c r="W883" s="13">
        <f t="shared" si="1203"/>
        <v>0</v>
      </c>
      <c r="X883" s="13">
        <f t="shared" si="1203"/>
        <v>0</v>
      </c>
      <c r="Y883" s="13">
        <f t="shared" si="1203"/>
        <v>334</v>
      </c>
      <c r="Z883" s="13">
        <f t="shared" si="1203"/>
        <v>0</v>
      </c>
      <c r="AA883" s="13">
        <f t="shared" si="1203"/>
        <v>-30</v>
      </c>
      <c r="AB883" s="13">
        <f t="shared" si="1203"/>
        <v>0</v>
      </c>
      <c r="AC883" s="13">
        <f t="shared" si="1203"/>
        <v>0</v>
      </c>
      <c r="AD883" s="13">
        <f t="shared" si="1203"/>
        <v>0</v>
      </c>
      <c r="AE883" s="13">
        <f t="shared" si="1203"/>
        <v>304</v>
      </c>
      <c r="AF883" s="13">
        <f t="shared" si="1203"/>
        <v>0</v>
      </c>
      <c r="AG883" s="13">
        <f t="shared" si="1204"/>
        <v>0</v>
      </c>
      <c r="AH883" s="13">
        <f t="shared" si="1204"/>
        <v>0</v>
      </c>
      <c r="AI883" s="13">
        <f t="shared" si="1204"/>
        <v>0</v>
      </c>
      <c r="AJ883" s="13">
        <f t="shared" si="1204"/>
        <v>0</v>
      </c>
      <c r="AK883" s="81">
        <f t="shared" si="1204"/>
        <v>304</v>
      </c>
      <c r="AL883" s="81">
        <f t="shared" si="1204"/>
        <v>0</v>
      </c>
      <c r="AM883" s="13">
        <f t="shared" si="1204"/>
        <v>0</v>
      </c>
      <c r="AN883" s="13">
        <f t="shared" si="1204"/>
        <v>0</v>
      </c>
      <c r="AO883" s="13">
        <f t="shared" si="1204"/>
        <v>0</v>
      </c>
      <c r="AP883" s="13">
        <f t="shared" si="1204"/>
        <v>0</v>
      </c>
      <c r="AQ883" s="13">
        <f t="shared" si="1204"/>
        <v>304</v>
      </c>
      <c r="AR883" s="13">
        <f t="shared" si="1204"/>
        <v>0</v>
      </c>
      <c r="AS883" s="6">
        <f t="shared" si="1164"/>
        <v>304</v>
      </c>
    </row>
    <row r="884" spans="1:45" hidden="1" x14ac:dyDescent="0.25">
      <c r="A884" s="64" t="s">
        <v>16</v>
      </c>
      <c r="B884" s="47" t="s">
        <v>252</v>
      </c>
      <c r="C884" s="47" t="s">
        <v>7</v>
      </c>
      <c r="D884" s="47" t="s">
        <v>87</v>
      </c>
      <c r="E884" s="47" t="s">
        <v>506</v>
      </c>
      <c r="F884" s="47"/>
      <c r="G884" s="13">
        <f t="shared" si="1202"/>
        <v>334</v>
      </c>
      <c r="H884" s="13">
        <f t="shared" si="1202"/>
        <v>0</v>
      </c>
      <c r="I884" s="13">
        <f t="shared" si="1202"/>
        <v>0</v>
      </c>
      <c r="J884" s="13">
        <f t="shared" si="1202"/>
        <v>0</v>
      </c>
      <c r="K884" s="13">
        <f t="shared" si="1202"/>
        <v>0</v>
      </c>
      <c r="L884" s="13">
        <f t="shared" si="1202"/>
        <v>0</v>
      </c>
      <c r="M884" s="13">
        <f t="shared" si="1202"/>
        <v>334</v>
      </c>
      <c r="N884" s="13">
        <f t="shared" si="1202"/>
        <v>0</v>
      </c>
      <c r="O884" s="13">
        <f t="shared" si="1202"/>
        <v>0</v>
      </c>
      <c r="P884" s="13">
        <f t="shared" si="1202"/>
        <v>0</v>
      </c>
      <c r="Q884" s="13">
        <f t="shared" si="1202"/>
        <v>0</v>
      </c>
      <c r="R884" s="13">
        <f t="shared" si="1202"/>
        <v>0</v>
      </c>
      <c r="S884" s="13">
        <f t="shared" si="1203"/>
        <v>334</v>
      </c>
      <c r="T884" s="13">
        <f t="shared" si="1203"/>
        <v>0</v>
      </c>
      <c r="U884" s="13">
        <f t="shared" si="1203"/>
        <v>0</v>
      </c>
      <c r="V884" s="13">
        <f t="shared" si="1203"/>
        <v>0</v>
      </c>
      <c r="W884" s="13">
        <f t="shared" si="1203"/>
        <v>0</v>
      </c>
      <c r="X884" s="13">
        <f t="shared" si="1203"/>
        <v>0</v>
      </c>
      <c r="Y884" s="13">
        <f t="shared" si="1203"/>
        <v>334</v>
      </c>
      <c r="Z884" s="13">
        <f t="shared" si="1203"/>
        <v>0</v>
      </c>
      <c r="AA884" s="13">
        <f t="shared" si="1203"/>
        <v>-30</v>
      </c>
      <c r="AB884" s="13">
        <f t="shared" si="1203"/>
        <v>0</v>
      </c>
      <c r="AC884" s="13">
        <f t="shared" si="1203"/>
        <v>0</v>
      </c>
      <c r="AD884" s="13">
        <f t="shared" si="1203"/>
        <v>0</v>
      </c>
      <c r="AE884" s="13">
        <f t="shared" si="1203"/>
        <v>304</v>
      </c>
      <c r="AF884" s="13">
        <f t="shared" si="1203"/>
        <v>0</v>
      </c>
      <c r="AG884" s="13">
        <f t="shared" si="1204"/>
        <v>0</v>
      </c>
      <c r="AH884" s="13">
        <f t="shared" si="1204"/>
        <v>0</v>
      </c>
      <c r="AI884" s="13">
        <f t="shared" si="1204"/>
        <v>0</v>
      </c>
      <c r="AJ884" s="13">
        <f t="shared" si="1204"/>
        <v>0</v>
      </c>
      <c r="AK884" s="81">
        <f t="shared" si="1204"/>
        <v>304</v>
      </c>
      <c r="AL884" s="81">
        <f t="shared" si="1204"/>
        <v>0</v>
      </c>
      <c r="AM884" s="13">
        <f t="shared" si="1204"/>
        <v>0</v>
      </c>
      <c r="AN884" s="13">
        <f t="shared" si="1204"/>
        <v>0</v>
      </c>
      <c r="AO884" s="13">
        <f t="shared" si="1204"/>
        <v>0</v>
      </c>
      <c r="AP884" s="13">
        <f t="shared" si="1204"/>
        <v>0</v>
      </c>
      <c r="AQ884" s="13">
        <f t="shared" si="1204"/>
        <v>304</v>
      </c>
      <c r="AR884" s="13">
        <f t="shared" si="1204"/>
        <v>0</v>
      </c>
      <c r="AS884" s="6">
        <f t="shared" si="1164"/>
        <v>304</v>
      </c>
    </row>
    <row r="885" spans="1:45" ht="33" hidden="1" x14ac:dyDescent="0.25">
      <c r="A885" s="64" t="s">
        <v>12</v>
      </c>
      <c r="B885" s="47" t="s">
        <v>252</v>
      </c>
      <c r="C885" s="47" t="s">
        <v>7</v>
      </c>
      <c r="D885" s="47" t="s">
        <v>87</v>
      </c>
      <c r="E885" s="47" t="s">
        <v>507</v>
      </c>
      <c r="F885" s="47" t="s">
        <v>13</v>
      </c>
      <c r="G885" s="13">
        <f t="shared" si="1202"/>
        <v>334</v>
      </c>
      <c r="H885" s="13">
        <f t="shared" si="1202"/>
        <v>0</v>
      </c>
      <c r="I885" s="13">
        <f t="shared" si="1202"/>
        <v>0</v>
      </c>
      <c r="J885" s="13">
        <f t="shared" si="1202"/>
        <v>0</v>
      </c>
      <c r="K885" s="13">
        <f t="shared" si="1202"/>
        <v>0</v>
      </c>
      <c r="L885" s="13">
        <f t="shared" si="1202"/>
        <v>0</v>
      </c>
      <c r="M885" s="13">
        <f t="shared" si="1202"/>
        <v>334</v>
      </c>
      <c r="N885" s="13">
        <f t="shared" si="1202"/>
        <v>0</v>
      </c>
      <c r="O885" s="13">
        <f t="shared" si="1202"/>
        <v>0</v>
      </c>
      <c r="P885" s="13">
        <f t="shared" si="1202"/>
        <v>0</v>
      </c>
      <c r="Q885" s="13">
        <f t="shared" si="1202"/>
        <v>0</v>
      </c>
      <c r="R885" s="13">
        <f t="shared" si="1202"/>
        <v>0</v>
      </c>
      <c r="S885" s="13">
        <f t="shared" si="1203"/>
        <v>334</v>
      </c>
      <c r="T885" s="13">
        <f t="shared" si="1203"/>
        <v>0</v>
      </c>
      <c r="U885" s="13">
        <f t="shared" si="1203"/>
        <v>0</v>
      </c>
      <c r="V885" s="13">
        <f t="shared" si="1203"/>
        <v>0</v>
      </c>
      <c r="W885" s="13">
        <f t="shared" si="1203"/>
        <v>0</v>
      </c>
      <c r="X885" s="13">
        <f t="shared" si="1203"/>
        <v>0</v>
      </c>
      <c r="Y885" s="13">
        <f t="shared" si="1203"/>
        <v>334</v>
      </c>
      <c r="Z885" s="13">
        <f t="shared" si="1203"/>
        <v>0</v>
      </c>
      <c r="AA885" s="13">
        <f t="shared" si="1203"/>
        <v>-30</v>
      </c>
      <c r="AB885" s="13">
        <f t="shared" si="1203"/>
        <v>0</v>
      </c>
      <c r="AC885" s="13">
        <f t="shared" si="1203"/>
        <v>0</v>
      </c>
      <c r="AD885" s="13">
        <f t="shared" si="1203"/>
        <v>0</v>
      </c>
      <c r="AE885" s="13">
        <f t="shared" si="1203"/>
        <v>304</v>
      </c>
      <c r="AF885" s="13">
        <f t="shared" si="1203"/>
        <v>0</v>
      </c>
      <c r="AG885" s="13">
        <f t="shared" si="1204"/>
        <v>0</v>
      </c>
      <c r="AH885" s="13">
        <f t="shared" si="1204"/>
        <v>0</v>
      </c>
      <c r="AI885" s="13">
        <f t="shared" si="1204"/>
        <v>0</v>
      </c>
      <c r="AJ885" s="13">
        <f t="shared" si="1204"/>
        <v>0</v>
      </c>
      <c r="AK885" s="81">
        <f t="shared" si="1204"/>
        <v>304</v>
      </c>
      <c r="AL885" s="81">
        <f t="shared" si="1204"/>
        <v>0</v>
      </c>
      <c r="AM885" s="13">
        <f t="shared" si="1204"/>
        <v>0</v>
      </c>
      <c r="AN885" s="13">
        <f t="shared" si="1204"/>
        <v>0</v>
      </c>
      <c r="AO885" s="13">
        <f t="shared" si="1204"/>
        <v>0</v>
      </c>
      <c r="AP885" s="13">
        <f t="shared" si="1204"/>
        <v>0</v>
      </c>
      <c r="AQ885" s="13">
        <f t="shared" si="1204"/>
        <v>304</v>
      </c>
      <c r="AR885" s="13">
        <f t="shared" si="1204"/>
        <v>0</v>
      </c>
      <c r="AS885" s="6">
        <f t="shared" si="1164"/>
        <v>304</v>
      </c>
    </row>
    <row r="886" spans="1:45" hidden="1" x14ac:dyDescent="0.25">
      <c r="A886" s="64" t="s">
        <v>14</v>
      </c>
      <c r="B886" s="47" t="s">
        <v>252</v>
      </c>
      <c r="C886" s="47" t="s">
        <v>7</v>
      </c>
      <c r="D886" s="47" t="s">
        <v>87</v>
      </c>
      <c r="E886" s="47" t="s">
        <v>507</v>
      </c>
      <c r="F886" s="16" t="s">
        <v>37</v>
      </c>
      <c r="G886" s="13">
        <v>334</v>
      </c>
      <c r="H886" s="13"/>
      <c r="I886" s="13"/>
      <c r="J886" s="13"/>
      <c r="K886" s="13"/>
      <c r="L886" s="13"/>
      <c r="M886" s="13">
        <f>G886+I886+J886+K886+L886</f>
        <v>334</v>
      </c>
      <c r="N886" s="13">
        <f>H886+J886</f>
        <v>0</v>
      </c>
      <c r="O886" s="13"/>
      <c r="P886" s="13"/>
      <c r="Q886" s="13"/>
      <c r="R886" s="13"/>
      <c r="S886" s="13">
        <f>M886+O886+P886+Q886+R886</f>
        <v>334</v>
      </c>
      <c r="T886" s="13">
        <f>N886+P886</f>
        <v>0</v>
      </c>
      <c r="U886" s="13"/>
      <c r="V886" s="13"/>
      <c r="W886" s="13"/>
      <c r="X886" s="13"/>
      <c r="Y886" s="13">
        <f>S886+U886+V886+W886+X886</f>
        <v>334</v>
      </c>
      <c r="Z886" s="13">
        <f>T886+V886</f>
        <v>0</v>
      </c>
      <c r="AA886" s="13">
        <v>-30</v>
      </c>
      <c r="AB886" s="13"/>
      <c r="AC886" s="13"/>
      <c r="AD886" s="13"/>
      <c r="AE886" s="13">
        <f>Y886+AA886+AB886+AC886+AD886</f>
        <v>304</v>
      </c>
      <c r="AF886" s="13">
        <f>Z886+AB886</f>
        <v>0</v>
      </c>
      <c r="AG886" s="13"/>
      <c r="AH886" s="13"/>
      <c r="AI886" s="13"/>
      <c r="AJ886" s="13"/>
      <c r="AK886" s="81">
        <f>AE886+AG886+AH886+AI886+AJ886</f>
        <v>304</v>
      </c>
      <c r="AL886" s="81">
        <f>AF886+AH886</f>
        <v>0</v>
      </c>
      <c r="AM886" s="13"/>
      <c r="AN886" s="13"/>
      <c r="AO886" s="13"/>
      <c r="AP886" s="13"/>
      <c r="AQ886" s="13">
        <f>AK886+AM886+AN886+AO886+AP886</f>
        <v>304</v>
      </c>
      <c r="AR886" s="13">
        <f>AL886+AN886</f>
        <v>0</v>
      </c>
      <c r="AS886" s="6">
        <f t="shared" si="1164"/>
        <v>304</v>
      </c>
    </row>
    <row r="887" spans="1:45" hidden="1" x14ac:dyDescent="0.25">
      <c r="A887" s="64"/>
      <c r="B887" s="47"/>
      <c r="C887" s="47"/>
      <c r="D887" s="47"/>
      <c r="E887" s="47"/>
      <c r="F887" s="16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81"/>
      <c r="AL887" s="81"/>
      <c r="AM887" s="13"/>
      <c r="AN887" s="13"/>
      <c r="AO887" s="13"/>
      <c r="AP887" s="13"/>
      <c r="AQ887" s="13"/>
      <c r="AR887" s="13"/>
      <c r="AS887" s="6">
        <f t="shared" si="1164"/>
        <v>0</v>
      </c>
    </row>
    <row r="888" spans="1:45" ht="24" hidden="1" customHeight="1" x14ac:dyDescent="0.3">
      <c r="A888" s="70" t="s">
        <v>34</v>
      </c>
      <c r="B888" s="46" t="s">
        <v>252</v>
      </c>
      <c r="C888" s="46" t="s">
        <v>35</v>
      </c>
      <c r="D888" s="46" t="s">
        <v>17</v>
      </c>
      <c r="E888" s="46"/>
      <c r="F888" s="46"/>
      <c r="G888" s="39">
        <f t="shared" ref="G888:R892" si="1205">G889</f>
        <v>407</v>
      </c>
      <c r="H888" s="39">
        <f t="shared" si="1205"/>
        <v>0</v>
      </c>
      <c r="I888" s="13">
        <f t="shared" si="1205"/>
        <v>0</v>
      </c>
      <c r="J888" s="13">
        <f t="shared" si="1205"/>
        <v>0</v>
      </c>
      <c r="K888" s="13">
        <f t="shared" si="1205"/>
        <v>0</v>
      </c>
      <c r="L888" s="13">
        <f t="shared" si="1205"/>
        <v>0</v>
      </c>
      <c r="M888" s="39">
        <f t="shared" si="1205"/>
        <v>407</v>
      </c>
      <c r="N888" s="39">
        <f t="shared" si="1205"/>
        <v>0</v>
      </c>
      <c r="O888" s="13">
        <f t="shared" si="1205"/>
        <v>0</v>
      </c>
      <c r="P888" s="13">
        <f t="shared" si="1205"/>
        <v>0</v>
      </c>
      <c r="Q888" s="13">
        <f t="shared" si="1205"/>
        <v>0</v>
      </c>
      <c r="R888" s="13">
        <f t="shared" si="1205"/>
        <v>0</v>
      </c>
      <c r="S888" s="39">
        <f t="shared" ref="S888:AH892" si="1206">S889</f>
        <v>407</v>
      </c>
      <c r="T888" s="39">
        <f t="shared" si="1206"/>
        <v>0</v>
      </c>
      <c r="U888" s="13">
        <f t="shared" si="1206"/>
        <v>0</v>
      </c>
      <c r="V888" s="13">
        <f t="shared" si="1206"/>
        <v>0</v>
      </c>
      <c r="W888" s="13">
        <f t="shared" si="1206"/>
        <v>0</v>
      </c>
      <c r="X888" s="13">
        <f t="shared" si="1206"/>
        <v>0</v>
      </c>
      <c r="Y888" s="39">
        <f t="shared" si="1206"/>
        <v>407</v>
      </c>
      <c r="Z888" s="39">
        <f t="shared" si="1206"/>
        <v>0</v>
      </c>
      <c r="AA888" s="13">
        <f t="shared" si="1206"/>
        <v>0</v>
      </c>
      <c r="AB888" s="13">
        <f t="shared" si="1206"/>
        <v>0</v>
      </c>
      <c r="AC888" s="13">
        <f t="shared" si="1206"/>
        <v>0</v>
      </c>
      <c r="AD888" s="13">
        <f t="shared" si="1206"/>
        <v>0</v>
      </c>
      <c r="AE888" s="39">
        <f t="shared" si="1206"/>
        <v>407</v>
      </c>
      <c r="AF888" s="39">
        <f t="shared" si="1206"/>
        <v>0</v>
      </c>
      <c r="AG888" s="13">
        <f t="shared" si="1206"/>
        <v>0</v>
      </c>
      <c r="AH888" s="13">
        <f t="shared" si="1206"/>
        <v>0</v>
      </c>
      <c r="AI888" s="13">
        <f t="shared" ref="AG888:AR892" si="1207">AI889</f>
        <v>0</v>
      </c>
      <c r="AJ888" s="13">
        <f t="shared" si="1207"/>
        <v>0</v>
      </c>
      <c r="AK888" s="93">
        <f t="shared" si="1207"/>
        <v>407</v>
      </c>
      <c r="AL888" s="93">
        <f t="shared" si="1207"/>
        <v>0</v>
      </c>
      <c r="AM888" s="13">
        <f t="shared" si="1207"/>
        <v>0</v>
      </c>
      <c r="AN888" s="13">
        <f t="shared" si="1207"/>
        <v>0</v>
      </c>
      <c r="AO888" s="13">
        <f t="shared" si="1207"/>
        <v>0</v>
      </c>
      <c r="AP888" s="13">
        <f t="shared" si="1207"/>
        <v>0</v>
      </c>
      <c r="AQ888" s="39">
        <f t="shared" si="1207"/>
        <v>407</v>
      </c>
      <c r="AR888" s="39">
        <f t="shared" si="1207"/>
        <v>0</v>
      </c>
      <c r="AS888" s="6">
        <f t="shared" si="1164"/>
        <v>407</v>
      </c>
    </row>
    <row r="889" spans="1:45" ht="82.5" hidden="1" x14ac:dyDescent="0.25">
      <c r="A889" s="64" t="s">
        <v>36</v>
      </c>
      <c r="B889" s="47">
        <v>917</v>
      </c>
      <c r="C889" s="47">
        <v>10</v>
      </c>
      <c r="D889" s="47" t="s">
        <v>17</v>
      </c>
      <c r="E889" s="47" t="s">
        <v>57</v>
      </c>
      <c r="F889" s="47"/>
      <c r="G889" s="40">
        <f t="shared" si="1205"/>
        <v>407</v>
      </c>
      <c r="H889" s="40">
        <f t="shared" si="1205"/>
        <v>0</v>
      </c>
      <c r="I889" s="13">
        <f t="shared" si="1205"/>
        <v>0</v>
      </c>
      <c r="J889" s="13">
        <f t="shared" si="1205"/>
        <v>0</v>
      </c>
      <c r="K889" s="13">
        <f t="shared" si="1205"/>
        <v>0</v>
      </c>
      <c r="L889" s="13">
        <f t="shared" si="1205"/>
        <v>0</v>
      </c>
      <c r="M889" s="40">
        <f t="shared" si="1205"/>
        <v>407</v>
      </c>
      <c r="N889" s="40">
        <f t="shared" si="1205"/>
        <v>0</v>
      </c>
      <c r="O889" s="13">
        <f t="shared" si="1205"/>
        <v>0</v>
      </c>
      <c r="P889" s="13">
        <f t="shared" si="1205"/>
        <v>0</v>
      </c>
      <c r="Q889" s="13">
        <f t="shared" si="1205"/>
        <v>0</v>
      </c>
      <c r="R889" s="13">
        <f t="shared" si="1205"/>
        <v>0</v>
      </c>
      <c r="S889" s="40">
        <f t="shared" si="1206"/>
        <v>407</v>
      </c>
      <c r="T889" s="40">
        <f t="shared" si="1206"/>
        <v>0</v>
      </c>
      <c r="U889" s="13">
        <f t="shared" si="1206"/>
        <v>0</v>
      </c>
      <c r="V889" s="13">
        <f t="shared" si="1206"/>
        <v>0</v>
      </c>
      <c r="W889" s="13">
        <f t="shared" si="1206"/>
        <v>0</v>
      </c>
      <c r="X889" s="13">
        <f t="shared" si="1206"/>
        <v>0</v>
      </c>
      <c r="Y889" s="40">
        <f t="shared" si="1206"/>
        <v>407</v>
      </c>
      <c r="Z889" s="40">
        <f t="shared" si="1206"/>
        <v>0</v>
      </c>
      <c r="AA889" s="13">
        <f t="shared" si="1206"/>
        <v>0</v>
      </c>
      <c r="AB889" s="13">
        <f t="shared" si="1206"/>
        <v>0</v>
      </c>
      <c r="AC889" s="13">
        <f t="shared" si="1206"/>
        <v>0</v>
      </c>
      <c r="AD889" s="13">
        <f t="shared" si="1206"/>
        <v>0</v>
      </c>
      <c r="AE889" s="40">
        <f t="shared" si="1206"/>
        <v>407</v>
      </c>
      <c r="AF889" s="40">
        <f t="shared" si="1206"/>
        <v>0</v>
      </c>
      <c r="AG889" s="13">
        <f t="shared" si="1207"/>
        <v>0</v>
      </c>
      <c r="AH889" s="13">
        <f t="shared" si="1207"/>
        <v>0</v>
      </c>
      <c r="AI889" s="13">
        <f t="shared" si="1207"/>
        <v>0</v>
      </c>
      <c r="AJ889" s="13">
        <f t="shared" si="1207"/>
        <v>0</v>
      </c>
      <c r="AK889" s="94">
        <f t="shared" si="1207"/>
        <v>407</v>
      </c>
      <c r="AL889" s="94">
        <f t="shared" si="1207"/>
        <v>0</v>
      </c>
      <c r="AM889" s="13">
        <f t="shared" si="1207"/>
        <v>0</v>
      </c>
      <c r="AN889" s="13">
        <f t="shared" si="1207"/>
        <v>0</v>
      </c>
      <c r="AO889" s="13">
        <f t="shared" si="1207"/>
        <v>0</v>
      </c>
      <c r="AP889" s="13">
        <f t="shared" si="1207"/>
        <v>0</v>
      </c>
      <c r="AQ889" s="40">
        <f t="shared" si="1207"/>
        <v>407</v>
      </c>
      <c r="AR889" s="40">
        <f t="shared" si="1207"/>
        <v>0</v>
      </c>
      <c r="AS889" s="6">
        <f t="shared" si="1164"/>
        <v>407</v>
      </c>
    </row>
    <row r="890" spans="1:45" hidden="1" x14ac:dyDescent="0.25">
      <c r="A890" s="64" t="s">
        <v>15</v>
      </c>
      <c r="B890" s="47" t="s">
        <v>252</v>
      </c>
      <c r="C890" s="47" t="s">
        <v>35</v>
      </c>
      <c r="D890" s="47" t="s">
        <v>17</v>
      </c>
      <c r="E890" s="47" t="s">
        <v>58</v>
      </c>
      <c r="F890" s="47"/>
      <c r="G890" s="40">
        <f t="shared" si="1205"/>
        <v>407</v>
      </c>
      <c r="H890" s="40">
        <f t="shared" si="1205"/>
        <v>0</v>
      </c>
      <c r="I890" s="13">
        <f t="shared" si="1205"/>
        <v>0</v>
      </c>
      <c r="J890" s="13">
        <f t="shared" si="1205"/>
        <v>0</v>
      </c>
      <c r="K890" s="13">
        <f t="shared" si="1205"/>
        <v>0</v>
      </c>
      <c r="L890" s="13">
        <f t="shared" si="1205"/>
        <v>0</v>
      </c>
      <c r="M890" s="40">
        <f t="shared" si="1205"/>
        <v>407</v>
      </c>
      <c r="N890" s="40">
        <f t="shared" si="1205"/>
        <v>0</v>
      </c>
      <c r="O890" s="13">
        <f t="shared" si="1205"/>
        <v>0</v>
      </c>
      <c r="P890" s="13">
        <f t="shared" si="1205"/>
        <v>0</v>
      </c>
      <c r="Q890" s="13">
        <f t="shared" si="1205"/>
        <v>0</v>
      </c>
      <c r="R890" s="13">
        <f t="shared" si="1205"/>
        <v>0</v>
      </c>
      <c r="S890" s="40">
        <f t="shared" si="1206"/>
        <v>407</v>
      </c>
      <c r="T890" s="40">
        <f t="shared" si="1206"/>
        <v>0</v>
      </c>
      <c r="U890" s="13">
        <f t="shared" si="1206"/>
        <v>0</v>
      </c>
      <c r="V890" s="13">
        <f t="shared" si="1206"/>
        <v>0</v>
      </c>
      <c r="W890" s="13">
        <f t="shared" si="1206"/>
        <v>0</v>
      </c>
      <c r="X890" s="13">
        <f t="shared" si="1206"/>
        <v>0</v>
      </c>
      <c r="Y890" s="40">
        <f t="shared" si="1206"/>
        <v>407</v>
      </c>
      <c r="Z890" s="40">
        <f t="shared" si="1206"/>
        <v>0</v>
      </c>
      <c r="AA890" s="13">
        <f t="shared" si="1206"/>
        <v>0</v>
      </c>
      <c r="AB890" s="13">
        <f t="shared" si="1206"/>
        <v>0</v>
      </c>
      <c r="AC890" s="13">
        <f t="shared" si="1206"/>
        <v>0</v>
      </c>
      <c r="AD890" s="13">
        <f t="shared" si="1206"/>
        <v>0</v>
      </c>
      <c r="AE890" s="40">
        <f t="shared" si="1206"/>
        <v>407</v>
      </c>
      <c r="AF890" s="40">
        <f t="shared" si="1206"/>
        <v>0</v>
      </c>
      <c r="AG890" s="13">
        <f t="shared" si="1207"/>
        <v>0</v>
      </c>
      <c r="AH890" s="13">
        <f t="shared" si="1207"/>
        <v>0</v>
      </c>
      <c r="AI890" s="13">
        <f t="shared" si="1207"/>
        <v>0</v>
      </c>
      <c r="AJ890" s="13">
        <f t="shared" si="1207"/>
        <v>0</v>
      </c>
      <c r="AK890" s="94">
        <f t="shared" si="1207"/>
        <v>407</v>
      </c>
      <c r="AL890" s="94">
        <f t="shared" si="1207"/>
        <v>0</v>
      </c>
      <c r="AM890" s="13">
        <f t="shared" si="1207"/>
        <v>0</v>
      </c>
      <c r="AN890" s="13">
        <f t="shared" si="1207"/>
        <v>0</v>
      </c>
      <c r="AO890" s="13">
        <f t="shared" si="1207"/>
        <v>0</v>
      </c>
      <c r="AP890" s="13">
        <f t="shared" si="1207"/>
        <v>0</v>
      </c>
      <c r="AQ890" s="40">
        <f t="shared" si="1207"/>
        <v>407</v>
      </c>
      <c r="AR890" s="40">
        <f t="shared" si="1207"/>
        <v>0</v>
      </c>
      <c r="AS890" s="6">
        <f t="shared" si="1164"/>
        <v>407</v>
      </c>
    </row>
    <row r="891" spans="1:45" hidden="1" x14ac:dyDescent="0.25">
      <c r="A891" s="64" t="s">
        <v>16</v>
      </c>
      <c r="B891" s="47" t="s">
        <v>252</v>
      </c>
      <c r="C891" s="47" t="s">
        <v>35</v>
      </c>
      <c r="D891" s="47" t="s">
        <v>17</v>
      </c>
      <c r="E891" s="47" t="s">
        <v>60</v>
      </c>
      <c r="F891" s="47"/>
      <c r="G891" s="40">
        <f t="shared" si="1205"/>
        <v>407</v>
      </c>
      <c r="H891" s="40">
        <f t="shared" si="1205"/>
        <v>0</v>
      </c>
      <c r="I891" s="13">
        <f t="shared" si="1205"/>
        <v>0</v>
      </c>
      <c r="J891" s="13">
        <f t="shared" si="1205"/>
        <v>0</v>
      </c>
      <c r="K891" s="13">
        <f t="shared" si="1205"/>
        <v>0</v>
      </c>
      <c r="L891" s="13">
        <f t="shared" si="1205"/>
        <v>0</v>
      </c>
      <c r="M891" s="40">
        <f t="shared" si="1205"/>
        <v>407</v>
      </c>
      <c r="N891" s="40">
        <f t="shared" si="1205"/>
        <v>0</v>
      </c>
      <c r="O891" s="13">
        <f t="shared" si="1205"/>
        <v>0</v>
      </c>
      <c r="P891" s="13">
        <f t="shared" si="1205"/>
        <v>0</v>
      </c>
      <c r="Q891" s="13">
        <f t="shared" si="1205"/>
        <v>0</v>
      </c>
      <c r="R891" s="13">
        <f t="shared" si="1205"/>
        <v>0</v>
      </c>
      <c r="S891" s="40">
        <f t="shared" si="1206"/>
        <v>407</v>
      </c>
      <c r="T891" s="40">
        <f t="shared" si="1206"/>
        <v>0</v>
      </c>
      <c r="U891" s="13">
        <f t="shared" si="1206"/>
        <v>0</v>
      </c>
      <c r="V891" s="13">
        <f t="shared" si="1206"/>
        <v>0</v>
      </c>
      <c r="W891" s="13">
        <f t="shared" si="1206"/>
        <v>0</v>
      </c>
      <c r="X891" s="13">
        <f t="shared" si="1206"/>
        <v>0</v>
      </c>
      <c r="Y891" s="40">
        <f t="shared" si="1206"/>
        <v>407</v>
      </c>
      <c r="Z891" s="40">
        <f t="shared" si="1206"/>
        <v>0</v>
      </c>
      <c r="AA891" s="13">
        <f t="shared" si="1206"/>
        <v>0</v>
      </c>
      <c r="AB891" s="13">
        <f t="shared" si="1206"/>
        <v>0</v>
      </c>
      <c r="AC891" s="13">
        <f t="shared" si="1206"/>
        <v>0</v>
      </c>
      <c r="AD891" s="13">
        <f t="shared" si="1206"/>
        <v>0</v>
      </c>
      <c r="AE891" s="40">
        <f t="shared" si="1206"/>
        <v>407</v>
      </c>
      <c r="AF891" s="40">
        <f t="shared" si="1206"/>
        <v>0</v>
      </c>
      <c r="AG891" s="13">
        <f t="shared" si="1207"/>
        <v>0</v>
      </c>
      <c r="AH891" s="13">
        <f t="shared" si="1207"/>
        <v>0</v>
      </c>
      <c r="AI891" s="13">
        <f t="shared" si="1207"/>
        <v>0</v>
      </c>
      <c r="AJ891" s="13">
        <f t="shared" si="1207"/>
        <v>0</v>
      </c>
      <c r="AK891" s="94">
        <f t="shared" si="1207"/>
        <v>407</v>
      </c>
      <c r="AL891" s="94">
        <f t="shared" si="1207"/>
        <v>0</v>
      </c>
      <c r="AM891" s="13">
        <f t="shared" si="1207"/>
        <v>0</v>
      </c>
      <c r="AN891" s="13">
        <f t="shared" si="1207"/>
        <v>0</v>
      </c>
      <c r="AO891" s="13">
        <f t="shared" si="1207"/>
        <v>0</v>
      </c>
      <c r="AP891" s="13">
        <f t="shared" si="1207"/>
        <v>0</v>
      </c>
      <c r="AQ891" s="40">
        <f t="shared" si="1207"/>
        <v>407</v>
      </c>
      <c r="AR891" s="40">
        <f t="shared" si="1207"/>
        <v>0</v>
      </c>
      <c r="AS891" s="6">
        <f t="shared" si="1164"/>
        <v>407</v>
      </c>
    </row>
    <row r="892" spans="1:45" ht="33" hidden="1" x14ac:dyDescent="0.25">
      <c r="A892" s="64" t="s">
        <v>12</v>
      </c>
      <c r="B892" s="47" t="s">
        <v>252</v>
      </c>
      <c r="C892" s="47" t="s">
        <v>35</v>
      </c>
      <c r="D892" s="47" t="s">
        <v>17</v>
      </c>
      <c r="E892" s="47" t="s">
        <v>60</v>
      </c>
      <c r="F892" s="47" t="s">
        <v>13</v>
      </c>
      <c r="G892" s="48">
        <f t="shared" si="1205"/>
        <v>407</v>
      </c>
      <c r="H892" s="48">
        <f t="shared" si="1205"/>
        <v>0</v>
      </c>
      <c r="I892" s="13">
        <f t="shared" si="1205"/>
        <v>0</v>
      </c>
      <c r="J892" s="13">
        <f t="shared" si="1205"/>
        <v>0</v>
      </c>
      <c r="K892" s="13">
        <f t="shared" si="1205"/>
        <v>0</v>
      </c>
      <c r="L892" s="13">
        <f t="shared" si="1205"/>
        <v>0</v>
      </c>
      <c r="M892" s="48">
        <f t="shared" si="1205"/>
        <v>407</v>
      </c>
      <c r="N892" s="48">
        <f t="shared" si="1205"/>
        <v>0</v>
      </c>
      <c r="O892" s="13">
        <f t="shared" si="1205"/>
        <v>0</v>
      </c>
      <c r="P892" s="13">
        <f t="shared" si="1205"/>
        <v>0</v>
      </c>
      <c r="Q892" s="13">
        <f t="shared" si="1205"/>
        <v>0</v>
      </c>
      <c r="R892" s="13">
        <f t="shared" si="1205"/>
        <v>0</v>
      </c>
      <c r="S892" s="48">
        <f t="shared" si="1206"/>
        <v>407</v>
      </c>
      <c r="T892" s="48">
        <f t="shared" si="1206"/>
        <v>0</v>
      </c>
      <c r="U892" s="13">
        <f t="shared" si="1206"/>
        <v>0</v>
      </c>
      <c r="V892" s="13">
        <f t="shared" si="1206"/>
        <v>0</v>
      </c>
      <c r="W892" s="13">
        <f t="shared" si="1206"/>
        <v>0</v>
      </c>
      <c r="X892" s="13">
        <f t="shared" si="1206"/>
        <v>0</v>
      </c>
      <c r="Y892" s="48">
        <f t="shared" si="1206"/>
        <v>407</v>
      </c>
      <c r="Z892" s="48">
        <f t="shared" si="1206"/>
        <v>0</v>
      </c>
      <c r="AA892" s="13">
        <f t="shared" si="1206"/>
        <v>0</v>
      </c>
      <c r="AB892" s="13">
        <f t="shared" si="1206"/>
        <v>0</v>
      </c>
      <c r="AC892" s="13">
        <f t="shared" si="1206"/>
        <v>0</v>
      </c>
      <c r="AD892" s="13">
        <f t="shared" si="1206"/>
        <v>0</v>
      </c>
      <c r="AE892" s="48">
        <f t="shared" si="1206"/>
        <v>407</v>
      </c>
      <c r="AF892" s="48">
        <f t="shared" si="1206"/>
        <v>0</v>
      </c>
      <c r="AG892" s="13">
        <f t="shared" si="1207"/>
        <v>0</v>
      </c>
      <c r="AH892" s="13">
        <f t="shared" si="1207"/>
        <v>0</v>
      </c>
      <c r="AI892" s="13">
        <f t="shared" si="1207"/>
        <v>0</v>
      </c>
      <c r="AJ892" s="13">
        <f t="shared" si="1207"/>
        <v>0</v>
      </c>
      <c r="AK892" s="95">
        <f t="shared" si="1207"/>
        <v>407</v>
      </c>
      <c r="AL892" s="95">
        <f t="shared" si="1207"/>
        <v>0</v>
      </c>
      <c r="AM892" s="13">
        <f t="shared" si="1207"/>
        <v>0</v>
      </c>
      <c r="AN892" s="13">
        <f t="shared" si="1207"/>
        <v>0</v>
      </c>
      <c r="AO892" s="13">
        <f t="shared" si="1207"/>
        <v>0</v>
      </c>
      <c r="AP892" s="13">
        <f t="shared" si="1207"/>
        <v>0</v>
      </c>
      <c r="AQ892" s="48">
        <f t="shared" si="1207"/>
        <v>407</v>
      </c>
      <c r="AR892" s="48">
        <f t="shared" si="1207"/>
        <v>0</v>
      </c>
      <c r="AS892" s="6">
        <f t="shared" si="1164"/>
        <v>407</v>
      </c>
    </row>
    <row r="893" spans="1:45" hidden="1" x14ac:dyDescent="0.25">
      <c r="A893" s="64" t="s">
        <v>14</v>
      </c>
      <c r="B893" s="47" t="s">
        <v>252</v>
      </c>
      <c r="C893" s="47" t="s">
        <v>35</v>
      </c>
      <c r="D893" s="47" t="s">
        <v>17</v>
      </c>
      <c r="E893" s="47" t="s">
        <v>60</v>
      </c>
      <c r="F893" s="13">
        <v>610</v>
      </c>
      <c r="G893" s="13">
        <v>407</v>
      </c>
      <c r="H893" s="13"/>
      <c r="I893" s="13"/>
      <c r="J893" s="13"/>
      <c r="K893" s="13"/>
      <c r="L893" s="13"/>
      <c r="M893" s="13">
        <f>G893+I893+J893+K893+L893</f>
        <v>407</v>
      </c>
      <c r="N893" s="13">
        <f>H893+J893</f>
        <v>0</v>
      </c>
      <c r="O893" s="13"/>
      <c r="P893" s="13"/>
      <c r="Q893" s="13"/>
      <c r="R893" s="13"/>
      <c r="S893" s="13">
        <f>M893+O893+P893+Q893+R893</f>
        <v>407</v>
      </c>
      <c r="T893" s="13">
        <f>N893+P893</f>
        <v>0</v>
      </c>
      <c r="U893" s="13"/>
      <c r="V893" s="13"/>
      <c r="W893" s="13"/>
      <c r="X893" s="13"/>
      <c r="Y893" s="13">
        <f>S893+U893+V893+W893+X893</f>
        <v>407</v>
      </c>
      <c r="Z893" s="13">
        <f>T893+V893</f>
        <v>0</v>
      </c>
      <c r="AA893" s="13"/>
      <c r="AB893" s="13"/>
      <c r="AC893" s="13"/>
      <c r="AD893" s="13"/>
      <c r="AE893" s="13">
        <f>Y893+AA893+AB893+AC893+AD893</f>
        <v>407</v>
      </c>
      <c r="AF893" s="13">
        <f>Z893+AB893</f>
        <v>0</v>
      </c>
      <c r="AG893" s="13"/>
      <c r="AH893" s="13"/>
      <c r="AI893" s="13"/>
      <c r="AJ893" s="13"/>
      <c r="AK893" s="81">
        <f>AE893+AG893+AH893+AI893+AJ893</f>
        <v>407</v>
      </c>
      <c r="AL893" s="81">
        <f>AF893+AH893</f>
        <v>0</v>
      </c>
      <c r="AM893" s="13"/>
      <c r="AN893" s="13"/>
      <c r="AO893" s="13"/>
      <c r="AP893" s="13"/>
      <c r="AQ893" s="13">
        <f>AK893+AM893+AN893+AO893+AP893</f>
        <v>407</v>
      </c>
      <c r="AR893" s="13">
        <f>AL893+AN893</f>
        <v>0</v>
      </c>
      <c r="AS893" s="6">
        <f t="shared" si="1164"/>
        <v>407</v>
      </c>
    </row>
    <row r="894" spans="1:45" hidden="1" x14ac:dyDescent="0.25">
      <c r="A894" s="64"/>
      <c r="B894" s="47"/>
      <c r="C894" s="47"/>
      <c r="D894" s="47"/>
      <c r="E894" s="47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81"/>
      <c r="AL894" s="81"/>
      <c r="AM894" s="13"/>
      <c r="AN894" s="13"/>
      <c r="AO894" s="13"/>
      <c r="AP894" s="13"/>
      <c r="AQ894" s="13"/>
      <c r="AR894" s="13"/>
      <c r="AS894" s="6">
        <f t="shared" si="1164"/>
        <v>0</v>
      </c>
    </row>
    <row r="895" spans="1:45" ht="18.75" hidden="1" x14ac:dyDescent="0.3">
      <c r="A895" s="70" t="s">
        <v>258</v>
      </c>
      <c r="B895" s="46" t="s">
        <v>252</v>
      </c>
      <c r="C895" s="46" t="s">
        <v>174</v>
      </c>
      <c r="D895" s="46" t="s">
        <v>22</v>
      </c>
      <c r="E895" s="46"/>
      <c r="F895" s="46"/>
      <c r="G895" s="39">
        <f>G896+G913</f>
        <v>16349</v>
      </c>
      <c r="H895" s="39">
        <f t="shared" ref="H895:N895" si="1208">H896+H913</f>
        <v>0</v>
      </c>
      <c r="I895" s="13">
        <f t="shared" si="1208"/>
        <v>0</v>
      </c>
      <c r="J895" s="13">
        <f t="shared" si="1208"/>
        <v>0</v>
      </c>
      <c r="K895" s="13">
        <f t="shared" si="1208"/>
        <v>0</v>
      </c>
      <c r="L895" s="13">
        <f t="shared" si="1208"/>
        <v>0</v>
      </c>
      <c r="M895" s="39">
        <f t="shared" si="1208"/>
        <v>16349</v>
      </c>
      <c r="N895" s="39">
        <f t="shared" si="1208"/>
        <v>0</v>
      </c>
      <c r="O895" s="13">
        <f t="shared" ref="O895:T895" si="1209">O896+O913</f>
        <v>0</v>
      </c>
      <c r="P895" s="13">
        <f t="shared" si="1209"/>
        <v>0</v>
      </c>
      <c r="Q895" s="13">
        <f t="shared" si="1209"/>
        <v>0</v>
      </c>
      <c r="R895" s="13">
        <f t="shared" si="1209"/>
        <v>0</v>
      </c>
      <c r="S895" s="39">
        <f t="shared" si="1209"/>
        <v>16349</v>
      </c>
      <c r="T895" s="39">
        <f t="shared" si="1209"/>
        <v>0</v>
      </c>
      <c r="U895" s="13">
        <f t="shared" ref="U895:Z895" si="1210">U896+U913</f>
        <v>0</v>
      </c>
      <c r="V895" s="13">
        <f t="shared" si="1210"/>
        <v>0</v>
      </c>
      <c r="W895" s="13">
        <f t="shared" si="1210"/>
        <v>0</v>
      </c>
      <c r="X895" s="13">
        <f t="shared" si="1210"/>
        <v>0</v>
      </c>
      <c r="Y895" s="39">
        <f t="shared" si="1210"/>
        <v>16349</v>
      </c>
      <c r="Z895" s="39">
        <f t="shared" si="1210"/>
        <v>0</v>
      </c>
      <c r="AA895" s="32">
        <f t="shared" ref="AA895:AF895" si="1211">AA896+AA913+AA908</f>
        <v>30</v>
      </c>
      <c r="AB895" s="32">
        <f t="shared" si="1211"/>
        <v>0</v>
      </c>
      <c r="AC895" s="32">
        <f t="shared" si="1211"/>
        <v>0</v>
      </c>
      <c r="AD895" s="32">
        <f t="shared" si="1211"/>
        <v>0</v>
      </c>
      <c r="AE895" s="32">
        <f t="shared" si="1211"/>
        <v>16379</v>
      </c>
      <c r="AF895" s="32">
        <f t="shared" si="1211"/>
        <v>0</v>
      </c>
      <c r="AG895" s="32">
        <f t="shared" ref="AG895:AL895" si="1212">AG896+AG913+AG908</f>
        <v>0</v>
      </c>
      <c r="AH895" s="32">
        <f t="shared" si="1212"/>
        <v>0</v>
      </c>
      <c r="AI895" s="32">
        <f t="shared" si="1212"/>
        <v>0</v>
      </c>
      <c r="AJ895" s="32">
        <f t="shared" si="1212"/>
        <v>0</v>
      </c>
      <c r="AK895" s="91">
        <f t="shared" si="1212"/>
        <v>16379</v>
      </c>
      <c r="AL895" s="91">
        <f t="shared" si="1212"/>
        <v>0</v>
      </c>
      <c r="AM895" s="32">
        <f t="shared" ref="AM895:AR895" si="1213">AM896+AM913+AM908</f>
        <v>0</v>
      </c>
      <c r="AN895" s="32">
        <f t="shared" si="1213"/>
        <v>0</v>
      </c>
      <c r="AO895" s="32">
        <f t="shared" si="1213"/>
        <v>0</v>
      </c>
      <c r="AP895" s="32">
        <f t="shared" si="1213"/>
        <v>0</v>
      </c>
      <c r="AQ895" s="32">
        <f t="shared" si="1213"/>
        <v>16379</v>
      </c>
      <c r="AR895" s="32">
        <f t="shared" si="1213"/>
        <v>0</v>
      </c>
      <c r="AS895" s="6">
        <f t="shared" si="1164"/>
        <v>16379</v>
      </c>
    </row>
    <row r="896" spans="1:45" ht="42" hidden="1" customHeight="1" x14ac:dyDescent="0.25">
      <c r="A896" s="56" t="s">
        <v>500</v>
      </c>
      <c r="B896" s="47" t="s">
        <v>252</v>
      </c>
      <c r="C896" s="47" t="s">
        <v>174</v>
      </c>
      <c r="D896" s="47" t="s">
        <v>22</v>
      </c>
      <c r="E896" s="47" t="s">
        <v>253</v>
      </c>
      <c r="F896" s="47"/>
      <c r="G896" s="40">
        <f>G897+G901</f>
        <v>16024</v>
      </c>
      <c r="H896" s="40">
        <f t="shared" ref="H896:N896" si="1214">H897+H901</f>
        <v>0</v>
      </c>
      <c r="I896" s="13">
        <f t="shared" si="1214"/>
        <v>0</v>
      </c>
      <c r="J896" s="13">
        <f t="shared" si="1214"/>
        <v>0</v>
      </c>
      <c r="K896" s="13">
        <f t="shared" si="1214"/>
        <v>0</v>
      </c>
      <c r="L896" s="13">
        <f t="shared" si="1214"/>
        <v>0</v>
      </c>
      <c r="M896" s="40">
        <f t="shared" si="1214"/>
        <v>16024</v>
      </c>
      <c r="N896" s="40">
        <f t="shared" si="1214"/>
        <v>0</v>
      </c>
      <c r="O896" s="13">
        <f t="shared" ref="O896:T896" si="1215">O897+O901</f>
        <v>0</v>
      </c>
      <c r="P896" s="13">
        <f t="shared" si="1215"/>
        <v>0</v>
      </c>
      <c r="Q896" s="13">
        <f t="shared" si="1215"/>
        <v>0</v>
      </c>
      <c r="R896" s="13">
        <f t="shared" si="1215"/>
        <v>0</v>
      </c>
      <c r="S896" s="40">
        <f t="shared" si="1215"/>
        <v>16024</v>
      </c>
      <c r="T896" s="40">
        <f t="shared" si="1215"/>
        <v>0</v>
      </c>
      <c r="U896" s="13">
        <f t="shared" ref="U896:Z896" si="1216">U897+U901</f>
        <v>0</v>
      </c>
      <c r="V896" s="13">
        <f t="shared" si="1216"/>
        <v>0</v>
      </c>
      <c r="W896" s="13">
        <f t="shared" si="1216"/>
        <v>0</v>
      </c>
      <c r="X896" s="13">
        <f t="shared" si="1216"/>
        <v>0</v>
      </c>
      <c r="Y896" s="40">
        <f t="shared" si="1216"/>
        <v>16024</v>
      </c>
      <c r="Z896" s="40">
        <f t="shared" si="1216"/>
        <v>0</v>
      </c>
      <c r="AA896" s="13">
        <f t="shared" ref="AA896:AF896" si="1217">AA897+AA901</f>
        <v>0</v>
      </c>
      <c r="AB896" s="13">
        <f t="shared" si="1217"/>
        <v>0</v>
      </c>
      <c r="AC896" s="13">
        <f t="shared" si="1217"/>
        <v>0</v>
      </c>
      <c r="AD896" s="13">
        <f t="shared" si="1217"/>
        <v>0</v>
      </c>
      <c r="AE896" s="40">
        <f t="shared" si="1217"/>
        <v>16024</v>
      </c>
      <c r="AF896" s="40">
        <f t="shared" si="1217"/>
        <v>0</v>
      </c>
      <c r="AG896" s="13">
        <f t="shared" ref="AG896:AL896" si="1218">AG897+AG901</f>
        <v>0</v>
      </c>
      <c r="AH896" s="13">
        <f t="shared" si="1218"/>
        <v>0</v>
      </c>
      <c r="AI896" s="13">
        <f t="shared" si="1218"/>
        <v>0</v>
      </c>
      <c r="AJ896" s="13">
        <f t="shared" si="1218"/>
        <v>0</v>
      </c>
      <c r="AK896" s="94">
        <f t="shared" si="1218"/>
        <v>16024</v>
      </c>
      <c r="AL896" s="94">
        <f t="shared" si="1218"/>
        <v>0</v>
      </c>
      <c r="AM896" s="13">
        <f t="shared" ref="AM896:AR896" si="1219">AM897+AM901</f>
        <v>0</v>
      </c>
      <c r="AN896" s="13">
        <f t="shared" si="1219"/>
        <v>0</v>
      </c>
      <c r="AO896" s="13">
        <f t="shared" si="1219"/>
        <v>0</v>
      </c>
      <c r="AP896" s="13">
        <f t="shared" si="1219"/>
        <v>0</v>
      </c>
      <c r="AQ896" s="40">
        <f t="shared" si="1219"/>
        <v>16024</v>
      </c>
      <c r="AR896" s="40">
        <f t="shared" si="1219"/>
        <v>0</v>
      </c>
      <c r="AS896" s="6">
        <f t="shared" si="1164"/>
        <v>16024</v>
      </c>
    </row>
    <row r="897" spans="1:45" ht="33" hidden="1" x14ac:dyDescent="0.25">
      <c r="A897" s="60" t="s">
        <v>10</v>
      </c>
      <c r="B897" s="47" t="s">
        <v>252</v>
      </c>
      <c r="C897" s="47" t="s">
        <v>174</v>
      </c>
      <c r="D897" s="47" t="s">
        <v>22</v>
      </c>
      <c r="E897" s="47" t="s">
        <v>254</v>
      </c>
      <c r="F897" s="47"/>
      <c r="G897" s="40">
        <f t="shared" ref="G897:R899" si="1220">G898</f>
        <v>15948</v>
      </c>
      <c r="H897" s="40">
        <f t="shared" si="1220"/>
        <v>0</v>
      </c>
      <c r="I897" s="13">
        <f t="shared" si="1220"/>
        <v>0</v>
      </c>
      <c r="J897" s="13">
        <f t="shared" si="1220"/>
        <v>0</v>
      </c>
      <c r="K897" s="13">
        <f t="shared" si="1220"/>
        <v>0</v>
      </c>
      <c r="L897" s="13">
        <f t="shared" si="1220"/>
        <v>0</v>
      </c>
      <c r="M897" s="40">
        <f t="shared" si="1220"/>
        <v>15948</v>
      </c>
      <c r="N897" s="40">
        <f t="shared" si="1220"/>
        <v>0</v>
      </c>
      <c r="O897" s="13">
        <f t="shared" si="1220"/>
        <v>0</v>
      </c>
      <c r="P897" s="13">
        <f t="shared" si="1220"/>
        <v>0</v>
      </c>
      <c r="Q897" s="13">
        <f t="shared" si="1220"/>
        <v>0</v>
      </c>
      <c r="R897" s="13">
        <f t="shared" si="1220"/>
        <v>0</v>
      </c>
      <c r="S897" s="40">
        <f t="shared" ref="S897:AH899" si="1221">S898</f>
        <v>15948</v>
      </c>
      <c r="T897" s="40">
        <f t="shared" si="1221"/>
        <v>0</v>
      </c>
      <c r="U897" s="13">
        <f t="shared" si="1221"/>
        <v>0</v>
      </c>
      <c r="V897" s="13">
        <f t="shared" si="1221"/>
        <v>0</v>
      </c>
      <c r="W897" s="13">
        <f t="shared" si="1221"/>
        <v>0</v>
      </c>
      <c r="X897" s="13">
        <f t="shared" si="1221"/>
        <v>0</v>
      </c>
      <c r="Y897" s="40">
        <f t="shared" si="1221"/>
        <v>15948</v>
      </c>
      <c r="Z897" s="40">
        <f t="shared" si="1221"/>
        <v>0</v>
      </c>
      <c r="AA897" s="13">
        <f t="shared" si="1221"/>
        <v>0</v>
      </c>
      <c r="AB897" s="13">
        <f t="shared" si="1221"/>
        <v>0</v>
      </c>
      <c r="AC897" s="13">
        <f t="shared" si="1221"/>
        <v>0</v>
      </c>
      <c r="AD897" s="13">
        <f t="shared" si="1221"/>
        <v>0</v>
      </c>
      <c r="AE897" s="40">
        <f t="shared" si="1221"/>
        <v>15948</v>
      </c>
      <c r="AF897" s="40">
        <f t="shared" si="1221"/>
        <v>0</v>
      </c>
      <c r="AG897" s="13">
        <f t="shared" si="1221"/>
        <v>0</v>
      </c>
      <c r="AH897" s="13">
        <f t="shared" si="1221"/>
        <v>0</v>
      </c>
      <c r="AI897" s="13">
        <f t="shared" ref="AG897:AR899" si="1222">AI898</f>
        <v>0</v>
      </c>
      <c r="AJ897" s="13">
        <f t="shared" si="1222"/>
        <v>0</v>
      </c>
      <c r="AK897" s="94">
        <f t="shared" si="1222"/>
        <v>15948</v>
      </c>
      <c r="AL897" s="94">
        <f t="shared" si="1222"/>
        <v>0</v>
      </c>
      <c r="AM897" s="13">
        <f t="shared" si="1222"/>
        <v>0</v>
      </c>
      <c r="AN897" s="13">
        <f t="shared" si="1222"/>
        <v>0</v>
      </c>
      <c r="AO897" s="13">
        <f t="shared" si="1222"/>
        <v>0</v>
      </c>
      <c r="AP897" s="13">
        <f t="shared" si="1222"/>
        <v>0</v>
      </c>
      <c r="AQ897" s="40">
        <f t="shared" si="1222"/>
        <v>15948</v>
      </c>
      <c r="AR897" s="40">
        <f t="shared" si="1222"/>
        <v>0</v>
      </c>
      <c r="AS897" s="6">
        <f t="shared" si="1164"/>
        <v>15948</v>
      </c>
    </row>
    <row r="898" spans="1:45" ht="33" hidden="1" x14ac:dyDescent="0.25">
      <c r="A898" s="64" t="s">
        <v>259</v>
      </c>
      <c r="B898" s="47" t="s">
        <v>252</v>
      </c>
      <c r="C898" s="47" t="s">
        <v>174</v>
      </c>
      <c r="D898" s="47" t="s">
        <v>22</v>
      </c>
      <c r="E898" s="47" t="s">
        <v>260</v>
      </c>
      <c r="F898" s="47"/>
      <c r="G898" s="40">
        <f t="shared" si="1220"/>
        <v>15948</v>
      </c>
      <c r="H898" s="40">
        <f t="shared" si="1220"/>
        <v>0</v>
      </c>
      <c r="I898" s="13">
        <f t="shared" si="1220"/>
        <v>0</v>
      </c>
      <c r="J898" s="13">
        <f t="shared" si="1220"/>
        <v>0</v>
      </c>
      <c r="K898" s="13">
        <f t="shared" si="1220"/>
        <v>0</v>
      </c>
      <c r="L898" s="13">
        <f t="shared" si="1220"/>
        <v>0</v>
      </c>
      <c r="M898" s="40">
        <f t="shared" si="1220"/>
        <v>15948</v>
      </c>
      <c r="N898" s="40">
        <f t="shared" si="1220"/>
        <v>0</v>
      </c>
      <c r="O898" s="13">
        <f t="shared" si="1220"/>
        <v>0</v>
      </c>
      <c r="P898" s="13">
        <f t="shared" si="1220"/>
        <v>0</v>
      </c>
      <c r="Q898" s="13">
        <f t="shared" si="1220"/>
        <v>0</v>
      </c>
      <c r="R898" s="13">
        <f t="shared" si="1220"/>
        <v>0</v>
      </c>
      <c r="S898" s="40">
        <f t="shared" si="1221"/>
        <v>15948</v>
      </c>
      <c r="T898" s="40">
        <f t="shared" si="1221"/>
        <v>0</v>
      </c>
      <c r="U898" s="13">
        <f t="shared" si="1221"/>
        <v>0</v>
      </c>
      <c r="V898" s="13">
        <f t="shared" si="1221"/>
        <v>0</v>
      </c>
      <c r="W898" s="13">
        <f t="shared" si="1221"/>
        <v>0</v>
      </c>
      <c r="X898" s="13">
        <f t="shared" si="1221"/>
        <v>0</v>
      </c>
      <c r="Y898" s="40">
        <f t="shared" si="1221"/>
        <v>15948</v>
      </c>
      <c r="Z898" s="40">
        <f t="shared" si="1221"/>
        <v>0</v>
      </c>
      <c r="AA898" s="13">
        <f t="shared" si="1221"/>
        <v>0</v>
      </c>
      <c r="AB898" s="13">
        <f t="shared" si="1221"/>
        <v>0</v>
      </c>
      <c r="AC898" s="13">
        <f t="shared" si="1221"/>
        <v>0</v>
      </c>
      <c r="AD898" s="13">
        <f t="shared" si="1221"/>
        <v>0</v>
      </c>
      <c r="AE898" s="40">
        <f t="shared" si="1221"/>
        <v>15948</v>
      </c>
      <c r="AF898" s="40">
        <f t="shared" si="1221"/>
        <v>0</v>
      </c>
      <c r="AG898" s="13">
        <f t="shared" si="1222"/>
        <v>0</v>
      </c>
      <c r="AH898" s="13">
        <f t="shared" si="1222"/>
        <v>0</v>
      </c>
      <c r="AI898" s="13">
        <f t="shared" si="1222"/>
        <v>0</v>
      </c>
      <c r="AJ898" s="13">
        <f t="shared" si="1222"/>
        <v>0</v>
      </c>
      <c r="AK898" s="94">
        <f t="shared" si="1222"/>
        <v>15948</v>
      </c>
      <c r="AL898" s="94">
        <f t="shared" si="1222"/>
        <v>0</v>
      </c>
      <c r="AM898" s="13">
        <f t="shared" si="1222"/>
        <v>0</v>
      </c>
      <c r="AN898" s="13">
        <f t="shared" si="1222"/>
        <v>0</v>
      </c>
      <c r="AO898" s="13">
        <f t="shared" si="1222"/>
        <v>0</v>
      </c>
      <c r="AP898" s="13">
        <f t="shared" si="1222"/>
        <v>0</v>
      </c>
      <c r="AQ898" s="40">
        <f t="shared" si="1222"/>
        <v>15948</v>
      </c>
      <c r="AR898" s="40">
        <f t="shared" si="1222"/>
        <v>0</v>
      </c>
      <c r="AS898" s="6">
        <f t="shared" si="1164"/>
        <v>15948</v>
      </c>
    </row>
    <row r="899" spans="1:45" ht="33" hidden="1" x14ac:dyDescent="0.25">
      <c r="A899" s="64" t="s">
        <v>12</v>
      </c>
      <c r="B899" s="47" t="s">
        <v>252</v>
      </c>
      <c r="C899" s="47" t="s">
        <v>174</v>
      </c>
      <c r="D899" s="47" t="s">
        <v>22</v>
      </c>
      <c r="E899" s="47" t="s">
        <v>260</v>
      </c>
      <c r="F899" s="47" t="s">
        <v>13</v>
      </c>
      <c r="G899" s="48">
        <f t="shared" si="1220"/>
        <v>15948</v>
      </c>
      <c r="H899" s="48">
        <f t="shared" si="1220"/>
        <v>0</v>
      </c>
      <c r="I899" s="13">
        <f t="shared" si="1220"/>
        <v>0</v>
      </c>
      <c r="J899" s="13">
        <f t="shared" si="1220"/>
        <v>0</v>
      </c>
      <c r="K899" s="13">
        <f t="shared" si="1220"/>
        <v>0</v>
      </c>
      <c r="L899" s="13">
        <f t="shared" si="1220"/>
        <v>0</v>
      </c>
      <c r="M899" s="48">
        <f t="shared" si="1220"/>
        <v>15948</v>
      </c>
      <c r="N899" s="48">
        <f t="shared" si="1220"/>
        <v>0</v>
      </c>
      <c r="O899" s="13">
        <f t="shared" si="1220"/>
        <v>0</v>
      </c>
      <c r="P899" s="13">
        <f t="shared" si="1220"/>
        <v>0</v>
      </c>
      <c r="Q899" s="13">
        <f t="shared" si="1220"/>
        <v>0</v>
      </c>
      <c r="R899" s="13">
        <f t="shared" si="1220"/>
        <v>0</v>
      </c>
      <c r="S899" s="48">
        <f t="shared" si="1221"/>
        <v>15948</v>
      </c>
      <c r="T899" s="48">
        <f t="shared" si="1221"/>
        <v>0</v>
      </c>
      <c r="U899" s="13">
        <f t="shared" si="1221"/>
        <v>0</v>
      </c>
      <c r="V899" s="13">
        <f t="shared" si="1221"/>
        <v>0</v>
      </c>
      <c r="W899" s="13">
        <f t="shared" si="1221"/>
        <v>0</v>
      </c>
      <c r="X899" s="13">
        <f t="shared" si="1221"/>
        <v>0</v>
      </c>
      <c r="Y899" s="48">
        <f t="shared" si="1221"/>
        <v>15948</v>
      </c>
      <c r="Z899" s="48">
        <f t="shared" si="1221"/>
        <v>0</v>
      </c>
      <c r="AA899" s="13">
        <f t="shared" si="1221"/>
        <v>0</v>
      </c>
      <c r="AB899" s="13">
        <f t="shared" si="1221"/>
        <v>0</v>
      </c>
      <c r="AC899" s="13">
        <f t="shared" si="1221"/>
        <v>0</v>
      </c>
      <c r="AD899" s="13">
        <f t="shared" si="1221"/>
        <v>0</v>
      </c>
      <c r="AE899" s="48">
        <f t="shared" si="1221"/>
        <v>15948</v>
      </c>
      <c r="AF899" s="48">
        <f t="shared" si="1221"/>
        <v>0</v>
      </c>
      <c r="AG899" s="13">
        <f t="shared" si="1222"/>
        <v>0</v>
      </c>
      <c r="AH899" s="13">
        <f t="shared" si="1222"/>
        <v>0</v>
      </c>
      <c r="AI899" s="13">
        <f t="shared" si="1222"/>
        <v>0</v>
      </c>
      <c r="AJ899" s="13">
        <f t="shared" si="1222"/>
        <v>0</v>
      </c>
      <c r="AK899" s="95">
        <f t="shared" si="1222"/>
        <v>15948</v>
      </c>
      <c r="AL899" s="95">
        <f t="shared" si="1222"/>
        <v>0</v>
      </c>
      <c r="AM899" s="13">
        <f t="shared" si="1222"/>
        <v>0</v>
      </c>
      <c r="AN899" s="13">
        <f t="shared" si="1222"/>
        <v>0</v>
      </c>
      <c r="AO899" s="13">
        <f t="shared" si="1222"/>
        <v>0</v>
      </c>
      <c r="AP899" s="13">
        <f t="shared" si="1222"/>
        <v>0</v>
      </c>
      <c r="AQ899" s="48">
        <f t="shared" si="1222"/>
        <v>15948</v>
      </c>
      <c r="AR899" s="48">
        <f t="shared" si="1222"/>
        <v>0</v>
      </c>
      <c r="AS899" s="6">
        <f t="shared" si="1164"/>
        <v>15948</v>
      </c>
    </row>
    <row r="900" spans="1:45" hidden="1" x14ac:dyDescent="0.25">
      <c r="A900" s="64" t="s">
        <v>14</v>
      </c>
      <c r="B900" s="47" t="s">
        <v>252</v>
      </c>
      <c r="C900" s="47" t="s">
        <v>174</v>
      </c>
      <c r="D900" s="47" t="s">
        <v>22</v>
      </c>
      <c r="E900" s="47" t="s">
        <v>260</v>
      </c>
      <c r="F900" s="13">
        <v>610</v>
      </c>
      <c r="G900" s="13">
        <f>14541+1407</f>
        <v>15948</v>
      </c>
      <c r="H900" s="13"/>
      <c r="I900" s="13"/>
      <c r="J900" s="13"/>
      <c r="K900" s="13"/>
      <c r="L900" s="13"/>
      <c r="M900" s="13">
        <f>G900+I900+J900+K900+L900</f>
        <v>15948</v>
      </c>
      <c r="N900" s="13">
        <f>H900+J900</f>
        <v>0</v>
      </c>
      <c r="O900" s="13"/>
      <c r="P900" s="13"/>
      <c r="Q900" s="13"/>
      <c r="R900" s="13"/>
      <c r="S900" s="13">
        <f>M900+O900+P900+Q900+R900</f>
        <v>15948</v>
      </c>
      <c r="T900" s="13">
        <f>N900+P900</f>
        <v>0</v>
      </c>
      <c r="U900" s="13"/>
      <c r="V900" s="13"/>
      <c r="W900" s="13"/>
      <c r="X900" s="13"/>
      <c r="Y900" s="13">
        <f>S900+U900+V900+W900+X900</f>
        <v>15948</v>
      </c>
      <c r="Z900" s="13">
        <f>T900+V900</f>
        <v>0</v>
      </c>
      <c r="AA900" s="13"/>
      <c r="AB900" s="13"/>
      <c r="AC900" s="13"/>
      <c r="AD900" s="13"/>
      <c r="AE900" s="13">
        <f>Y900+AA900+AB900+AC900+AD900</f>
        <v>15948</v>
      </c>
      <c r="AF900" s="13">
        <f>Z900+AB900</f>
        <v>0</v>
      </c>
      <c r="AG900" s="13"/>
      <c r="AH900" s="13"/>
      <c r="AI900" s="13"/>
      <c r="AJ900" s="13"/>
      <c r="AK900" s="81">
        <f>AE900+AG900+AH900+AI900+AJ900</f>
        <v>15948</v>
      </c>
      <c r="AL900" s="81">
        <f>AF900+AH900</f>
        <v>0</v>
      </c>
      <c r="AM900" s="13"/>
      <c r="AN900" s="13"/>
      <c r="AO900" s="13"/>
      <c r="AP900" s="13"/>
      <c r="AQ900" s="13">
        <f>AK900+AM900+AN900+AO900+AP900</f>
        <v>15948</v>
      </c>
      <c r="AR900" s="13">
        <f>AL900+AN900</f>
        <v>0</v>
      </c>
      <c r="AS900" s="6">
        <f t="shared" si="1164"/>
        <v>15948</v>
      </c>
    </row>
    <row r="901" spans="1:45" hidden="1" x14ac:dyDescent="0.25">
      <c r="A901" s="64" t="s">
        <v>15</v>
      </c>
      <c r="B901" s="47" t="s">
        <v>252</v>
      </c>
      <c r="C901" s="47" t="s">
        <v>174</v>
      </c>
      <c r="D901" s="47" t="s">
        <v>22</v>
      </c>
      <c r="E901" s="47" t="s">
        <v>256</v>
      </c>
      <c r="F901" s="47"/>
      <c r="G901" s="48">
        <f>G902+G905</f>
        <v>76</v>
      </c>
      <c r="H901" s="48">
        <f t="shared" ref="H901:N901" si="1223">H902+H905</f>
        <v>0</v>
      </c>
      <c r="I901" s="13">
        <f t="shared" si="1223"/>
        <v>0</v>
      </c>
      <c r="J901" s="13">
        <f t="shared" si="1223"/>
        <v>0</v>
      </c>
      <c r="K901" s="13">
        <f t="shared" si="1223"/>
        <v>0</v>
      </c>
      <c r="L901" s="13">
        <f t="shared" si="1223"/>
        <v>0</v>
      </c>
      <c r="M901" s="48">
        <f t="shared" si="1223"/>
        <v>76</v>
      </c>
      <c r="N901" s="48">
        <f t="shared" si="1223"/>
        <v>0</v>
      </c>
      <c r="O901" s="13">
        <f t="shared" ref="O901:T901" si="1224">O902+O905</f>
        <v>0</v>
      </c>
      <c r="P901" s="13">
        <f t="shared" si="1224"/>
        <v>0</v>
      </c>
      <c r="Q901" s="13">
        <f t="shared" si="1224"/>
        <v>0</v>
      </c>
      <c r="R901" s="13">
        <f t="shared" si="1224"/>
        <v>0</v>
      </c>
      <c r="S901" s="48">
        <f t="shared" si="1224"/>
        <v>76</v>
      </c>
      <c r="T901" s="48">
        <f t="shared" si="1224"/>
        <v>0</v>
      </c>
      <c r="U901" s="13">
        <f t="shared" ref="U901:Z901" si="1225">U902+U905</f>
        <v>0</v>
      </c>
      <c r="V901" s="13">
        <f t="shared" si="1225"/>
        <v>0</v>
      </c>
      <c r="W901" s="13">
        <f t="shared" si="1225"/>
        <v>0</v>
      </c>
      <c r="X901" s="13">
        <f t="shared" si="1225"/>
        <v>0</v>
      </c>
      <c r="Y901" s="48">
        <f t="shared" si="1225"/>
        <v>76</v>
      </c>
      <c r="Z901" s="48">
        <f t="shared" si="1225"/>
        <v>0</v>
      </c>
      <c r="AA901" s="13">
        <f t="shared" ref="AA901:AF901" si="1226">AA902+AA905</f>
        <v>0</v>
      </c>
      <c r="AB901" s="13">
        <f t="shared" si="1226"/>
        <v>0</v>
      </c>
      <c r="AC901" s="13">
        <f t="shared" si="1226"/>
        <v>0</v>
      </c>
      <c r="AD901" s="13">
        <f t="shared" si="1226"/>
        <v>0</v>
      </c>
      <c r="AE901" s="48">
        <f t="shared" si="1226"/>
        <v>76</v>
      </c>
      <c r="AF901" s="48">
        <f t="shared" si="1226"/>
        <v>0</v>
      </c>
      <c r="AG901" s="13">
        <f t="shared" ref="AG901:AL901" si="1227">AG902+AG905</f>
        <v>0</v>
      </c>
      <c r="AH901" s="13">
        <f t="shared" si="1227"/>
        <v>0</v>
      </c>
      <c r="AI901" s="13">
        <f t="shared" si="1227"/>
        <v>0</v>
      </c>
      <c r="AJ901" s="13">
        <f t="shared" si="1227"/>
        <v>0</v>
      </c>
      <c r="AK901" s="95">
        <f t="shared" si="1227"/>
        <v>76</v>
      </c>
      <c r="AL901" s="95">
        <f t="shared" si="1227"/>
        <v>0</v>
      </c>
      <c r="AM901" s="13">
        <f t="shared" ref="AM901:AR901" si="1228">AM902+AM905</f>
        <v>0</v>
      </c>
      <c r="AN901" s="13">
        <f t="shared" si="1228"/>
        <v>0</v>
      </c>
      <c r="AO901" s="13">
        <f t="shared" si="1228"/>
        <v>0</v>
      </c>
      <c r="AP901" s="13">
        <f t="shared" si="1228"/>
        <v>0</v>
      </c>
      <c r="AQ901" s="48">
        <f t="shared" si="1228"/>
        <v>76</v>
      </c>
      <c r="AR901" s="48">
        <f t="shared" si="1228"/>
        <v>0</v>
      </c>
      <c r="AS901" s="6">
        <f t="shared" si="1164"/>
        <v>76</v>
      </c>
    </row>
    <row r="902" spans="1:45" hidden="1" x14ac:dyDescent="0.25">
      <c r="A902" s="64" t="s">
        <v>261</v>
      </c>
      <c r="B902" s="47" t="s">
        <v>252</v>
      </c>
      <c r="C902" s="47" t="s">
        <v>174</v>
      </c>
      <c r="D902" s="47" t="s">
        <v>22</v>
      </c>
      <c r="E902" s="47" t="s">
        <v>262</v>
      </c>
      <c r="F902" s="47"/>
      <c r="G902" s="48">
        <f>G903</f>
        <v>21</v>
      </c>
      <c r="H902" s="48">
        <f t="shared" ref="H902:R903" si="1229">H903</f>
        <v>0</v>
      </c>
      <c r="I902" s="13">
        <f t="shared" si="1229"/>
        <v>0</v>
      </c>
      <c r="J902" s="13">
        <f t="shared" si="1229"/>
        <v>0</v>
      </c>
      <c r="K902" s="13">
        <f t="shared" si="1229"/>
        <v>0</v>
      </c>
      <c r="L902" s="13">
        <f t="shared" si="1229"/>
        <v>0</v>
      </c>
      <c r="M902" s="48">
        <f t="shared" si="1229"/>
        <v>21</v>
      </c>
      <c r="N902" s="48">
        <f t="shared" si="1229"/>
        <v>0</v>
      </c>
      <c r="O902" s="13">
        <f t="shared" si="1229"/>
        <v>0</v>
      </c>
      <c r="P902" s="13">
        <f t="shared" si="1229"/>
        <v>0</v>
      </c>
      <c r="Q902" s="13">
        <f t="shared" si="1229"/>
        <v>0</v>
      </c>
      <c r="R902" s="13">
        <f t="shared" si="1229"/>
        <v>0</v>
      </c>
      <c r="S902" s="48">
        <f>S903</f>
        <v>21</v>
      </c>
      <c r="T902" s="48">
        <f>T903</f>
        <v>0</v>
      </c>
      <c r="U902" s="13">
        <f t="shared" ref="U902:X903" si="1230">U903</f>
        <v>0</v>
      </c>
      <c r="V902" s="13">
        <f t="shared" si="1230"/>
        <v>0</v>
      </c>
      <c r="W902" s="13">
        <f t="shared" si="1230"/>
        <v>0</v>
      </c>
      <c r="X902" s="13">
        <f t="shared" si="1230"/>
        <v>0</v>
      </c>
      <c r="Y902" s="48">
        <f>Y903</f>
        <v>21</v>
      </c>
      <c r="Z902" s="48">
        <f>Z903</f>
        <v>0</v>
      </c>
      <c r="AA902" s="13">
        <f t="shared" ref="AA902:AD903" si="1231">AA903</f>
        <v>0</v>
      </c>
      <c r="AB902" s="13">
        <f t="shared" si="1231"/>
        <v>0</v>
      </c>
      <c r="AC902" s="13">
        <f t="shared" si="1231"/>
        <v>0</v>
      </c>
      <c r="AD902" s="13">
        <f t="shared" si="1231"/>
        <v>0</v>
      </c>
      <c r="AE902" s="48">
        <f>AE903</f>
        <v>21</v>
      </c>
      <c r="AF902" s="48">
        <f>AF903</f>
        <v>0</v>
      </c>
      <c r="AG902" s="13">
        <f t="shared" ref="AG902:AJ903" si="1232">AG903</f>
        <v>0</v>
      </c>
      <c r="AH902" s="13">
        <f t="shared" si="1232"/>
        <v>0</v>
      </c>
      <c r="AI902" s="13">
        <f t="shared" si="1232"/>
        <v>0</v>
      </c>
      <c r="AJ902" s="13">
        <f t="shared" si="1232"/>
        <v>0</v>
      </c>
      <c r="AK902" s="95">
        <f>AK903</f>
        <v>21</v>
      </c>
      <c r="AL902" s="95">
        <f>AL903</f>
        <v>0</v>
      </c>
      <c r="AM902" s="13">
        <f t="shared" ref="AM902:AP903" si="1233">AM903</f>
        <v>0</v>
      </c>
      <c r="AN902" s="13">
        <f t="shared" si="1233"/>
        <v>0</v>
      </c>
      <c r="AO902" s="13">
        <f t="shared" si="1233"/>
        <v>0</v>
      </c>
      <c r="AP902" s="13">
        <f t="shared" si="1233"/>
        <v>0</v>
      </c>
      <c r="AQ902" s="48">
        <f>AQ903</f>
        <v>21</v>
      </c>
      <c r="AR902" s="48">
        <f>AR903</f>
        <v>0</v>
      </c>
      <c r="AS902" s="6">
        <f t="shared" si="1164"/>
        <v>21</v>
      </c>
    </row>
    <row r="903" spans="1:45" ht="33" hidden="1" x14ac:dyDescent="0.25">
      <c r="A903" s="64" t="s">
        <v>12</v>
      </c>
      <c r="B903" s="47">
        <v>917</v>
      </c>
      <c r="C903" s="47" t="s">
        <v>174</v>
      </c>
      <c r="D903" s="47" t="s">
        <v>22</v>
      </c>
      <c r="E903" s="47" t="s">
        <v>262</v>
      </c>
      <c r="F903" s="47" t="s">
        <v>13</v>
      </c>
      <c r="G903" s="48">
        <f>G904</f>
        <v>21</v>
      </c>
      <c r="H903" s="48">
        <f t="shared" si="1229"/>
        <v>0</v>
      </c>
      <c r="I903" s="13">
        <f t="shared" si="1229"/>
        <v>0</v>
      </c>
      <c r="J903" s="13">
        <f t="shared" si="1229"/>
        <v>0</v>
      </c>
      <c r="K903" s="13">
        <f t="shared" si="1229"/>
        <v>0</v>
      </c>
      <c r="L903" s="13">
        <f t="shared" si="1229"/>
        <v>0</v>
      </c>
      <c r="M903" s="48">
        <f t="shared" si="1229"/>
        <v>21</v>
      </c>
      <c r="N903" s="48">
        <f t="shared" si="1229"/>
        <v>0</v>
      </c>
      <c r="O903" s="13">
        <f t="shared" si="1229"/>
        <v>0</v>
      </c>
      <c r="P903" s="13">
        <f t="shared" si="1229"/>
        <v>0</v>
      </c>
      <c r="Q903" s="13">
        <f t="shared" si="1229"/>
        <v>0</v>
      </c>
      <c r="R903" s="13">
        <f t="shared" si="1229"/>
        <v>0</v>
      </c>
      <c r="S903" s="48">
        <f>S904</f>
        <v>21</v>
      </c>
      <c r="T903" s="48">
        <f>T904</f>
        <v>0</v>
      </c>
      <c r="U903" s="13">
        <f t="shared" si="1230"/>
        <v>0</v>
      </c>
      <c r="V903" s="13">
        <f t="shared" si="1230"/>
        <v>0</v>
      </c>
      <c r="W903" s="13">
        <f t="shared" si="1230"/>
        <v>0</v>
      </c>
      <c r="X903" s="13">
        <f t="shared" si="1230"/>
        <v>0</v>
      </c>
      <c r="Y903" s="48">
        <f>Y904</f>
        <v>21</v>
      </c>
      <c r="Z903" s="48">
        <f>Z904</f>
        <v>0</v>
      </c>
      <c r="AA903" s="13">
        <f t="shared" si="1231"/>
        <v>0</v>
      </c>
      <c r="AB903" s="13">
        <f t="shared" si="1231"/>
        <v>0</v>
      </c>
      <c r="AC903" s="13">
        <f t="shared" si="1231"/>
        <v>0</v>
      </c>
      <c r="AD903" s="13">
        <f t="shared" si="1231"/>
        <v>0</v>
      </c>
      <c r="AE903" s="48">
        <f>AE904</f>
        <v>21</v>
      </c>
      <c r="AF903" s="48">
        <f>AF904</f>
        <v>0</v>
      </c>
      <c r="AG903" s="13">
        <f t="shared" si="1232"/>
        <v>0</v>
      </c>
      <c r="AH903" s="13">
        <f t="shared" si="1232"/>
        <v>0</v>
      </c>
      <c r="AI903" s="13">
        <f t="shared" si="1232"/>
        <v>0</v>
      </c>
      <c r="AJ903" s="13">
        <f t="shared" si="1232"/>
        <v>0</v>
      </c>
      <c r="AK903" s="95">
        <f>AK904</f>
        <v>21</v>
      </c>
      <c r="AL903" s="95">
        <f>AL904</f>
        <v>0</v>
      </c>
      <c r="AM903" s="13">
        <f t="shared" si="1233"/>
        <v>0</v>
      </c>
      <c r="AN903" s="13">
        <f t="shared" si="1233"/>
        <v>0</v>
      </c>
      <c r="AO903" s="13">
        <f t="shared" si="1233"/>
        <v>0</v>
      </c>
      <c r="AP903" s="13">
        <f t="shared" si="1233"/>
        <v>0</v>
      </c>
      <c r="AQ903" s="48">
        <f>AQ904</f>
        <v>21</v>
      </c>
      <c r="AR903" s="48">
        <f>AR904</f>
        <v>0</v>
      </c>
      <c r="AS903" s="6">
        <f t="shared" si="1164"/>
        <v>21</v>
      </c>
    </row>
    <row r="904" spans="1:45" hidden="1" x14ac:dyDescent="0.25">
      <c r="A904" s="64" t="s">
        <v>14</v>
      </c>
      <c r="B904" s="47" t="s">
        <v>252</v>
      </c>
      <c r="C904" s="47" t="s">
        <v>174</v>
      </c>
      <c r="D904" s="47" t="s">
        <v>22</v>
      </c>
      <c r="E904" s="47" t="s">
        <v>262</v>
      </c>
      <c r="F904" s="13">
        <v>610</v>
      </c>
      <c r="G904" s="13">
        <v>21</v>
      </c>
      <c r="H904" s="13"/>
      <c r="I904" s="13"/>
      <c r="J904" s="13"/>
      <c r="K904" s="13"/>
      <c r="L904" s="13"/>
      <c r="M904" s="13">
        <f>G904+I904+J904+K904+L904</f>
        <v>21</v>
      </c>
      <c r="N904" s="13">
        <f>H904+J904</f>
        <v>0</v>
      </c>
      <c r="O904" s="13"/>
      <c r="P904" s="13"/>
      <c r="Q904" s="13"/>
      <c r="R904" s="13"/>
      <c r="S904" s="13">
        <f>M904+O904+P904+Q904+R904</f>
        <v>21</v>
      </c>
      <c r="T904" s="13">
        <f>N904+P904</f>
        <v>0</v>
      </c>
      <c r="U904" s="13"/>
      <c r="V904" s="13"/>
      <c r="W904" s="13"/>
      <c r="X904" s="13"/>
      <c r="Y904" s="13">
        <f>S904+U904+V904+W904+X904</f>
        <v>21</v>
      </c>
      <c r="Z904" s="13">
        <f>T904+V904</f>
        <v>0</v>
      </c>
      <c r="AA904" s="13"/>
      <c r="AB904" s="13"/>
      <c r="AC904" s="13"/>
      <c r="AD904" s="13"/>
      <c r="AE904" s="13">
        <f>Y904+AA904+AB904+AC904+AD904</f>
        <v>21</v>
      </c>
      <c r="AF904" s="13">
        <f>Z904+AB904</f>
        <v>0</v>
      </c>
      <c r="AG904" s="13"/>
      <c r="AH904" s="13"/>
      <c r="AI904" s="13"/>
      <c r="AJ904" s="13"/>
      <c r="AK904" s="81">
        <f>AE904+AG904+AH904+AI904+AJ904</f>
        <v>21</v>
      </c>
      <c r="AL904" s="81">
        <f>AF904+AH904</f>
        <v>0</v>
      </c>
      <c r="AM904" s="13"/>
      <c r="AN904" s="13"/>
      <c r="AO904" s="13"/>
      <c r="AP904" s="13"/>
      <c r="AQ904" s="13">
        <f>AK904+AM904+AN904+AO904+AP904</f>
        <v>21</v>
      </c>
      <c r="AR904" s="13">
        <f>AL904+AN904</f>
        <v>0</v>
      </c>
      <c r="AS904" s="6">
        <f t="shared" si="1164"/>
        <v>21</v>
      </c>
    </row>
    <row r="905" spans="1:45" ht="49.5" hidden="1" x14ac:dyDescent="0.25">
      <c r="A905" s="60" t="s">
        <v>263</v>
      </c>
      <c r="B905" s="47" t="s">
        <v>252</v>
      </c>
      <c r="C905" s="47" t="s">
        <v>174</v>
      </c>
      <c r="D905" s="47" t="s">
        <v>22</v>
      </c>
      <c r="E905" s="47" t="s">
        <v>463</v>
      </c>
      <c r="F905" s="16"/>
      <c r="G905" s="13">
        <f>G906</f>
        <v>55</v>
      </c>
      <c r="H905" s="13">
        <f t="shared" ref="H905:R906" si="1234">H906</f>
        <v>0</v>
      </c>
      <c r="I905" s="13">
        <f t="shared" si="1234"/>
        <v>0</v>
      </c>
      <c r="J905" s="13">
        <f t="shared" si="1234"/>
        <v>0</v>
      </c>
      <c r="K905" s="13">
        <f t="shared" si="1234"/>
        <v>0</v>
      </c>
      <c r="L905" s="13">
        <f t="shared" si="1234"/>
        <v>0</v>
      </c>
      <c r="M905" s="13">
        <f t="shared" si="1234"/>
        <v>55</v>
      </c>
      <c r="N905" s="13">
        <f t="shared" si="1234"/>
        <v>0</v>
      </c>
      <c r="O905" s="13">
        <f t="shared" si="1234"/>
        <v>0</v>
      </c>
      <c r="P905" s="13">
        <f t="shared" si="1234"/>
        <v>0</v>
      </c>
      <c r="Q905" s="13">
        <f t="shared" si="1234"/>
        <v>0</v>
      </c>
      <c r="R905" s="13">
        <f t="shared" si="1234"/>
        <v>0</v>
      </c>
      <c r="S905" s="13">
        <f>S906</f>
        <v>55</v>
      </c>
      <c r="T905" s="13">
        <f>T906</f>
        <v>0</v>
      </c>
      <c r="U905" s="13">
        <f t="shared" ref="U905:X906" si="1235">U906</f>
        <v>0</v>
      </c>
      <c r="V905" s="13">
        <f t="shared" si="1235"/>
        <v>0</v>
      </c>
      <c r="W905" s="13">
        <f t="shared" si="1235"/>
        <v>0</v>
      </c>
      <c r="X905" s="13">
        <f t="shared" si="1235"/>
        <v>0</v>
      </c>
      <c r="Y905" s="13">
        <f>Y906</f>
        <v>55</v>
      </c>
      <c r="Z905" s="13">
        <f>Z906</f>
        <v>0</v>
      </c>
      <c r="AA905" s="13">
        <f t="shared" ref="AA905:AD906" si="1236">AA906</f>
        <v>0</v>
      </c>
      <c r="AB905" s="13">
        <f t="shared" si="1236"/>
        <v>0</v>
      </c>
      <c r="AC905" s="13">
        <f t="shared" si="1236"/>
        <v>0</v>
      </c>
      <c r="AD905" s="13">
        <f t="shared" si="1236"/>
        <v>0</v>
      </c>
      <c r="AE905" s="13">
        <f>AE906</f>
        <v>55</v>
      </c>
      <c r="AF905" s="13">
        <f>AF906</f>
        <v>0</v>
      </c>
      <c r="AG905" s="13">
        <f t="shared" ref="AG905:AJ906" si="1237">AG906</f>
        <v>0</v>
      </c>
      <c r="AH905" s="13">
        <f t="shared" si="1237"/>
        <v>0</v>
      </c>
      <c r="AI905" s="13">
        <f t="shared" si="1237"/>
        <v>0</v>
      </c>
      <c r="AJ905" s="13">
        <f t="shared" si="1237"/>
        <v>0</v>
      </c>
      <c r="AK905" s="81">
        <f>AK906</f>
        <v>55</v>
      </c>
      <c r="AL905" s="81">
        <f>AL906</f>
        <v>0</v>
      </c>
      <c r="AM905" s="13">
        <f t="shared" ref="AM905:AP906" si="1238">AM906</f>
        <v>0</v>
      </c>
      <c r="AN905" s="13">
        <f t="shared" si="1238"/>
        <v>0</v>
      </c>
      <c r="AO905" s="13">
        <f t="shared" si="1238"/>
        <v>0</v>
      </c>
      <c r="AP905" s="13">
        <f t="shared" si="1238"/>
        <v>0</v>
      </c>
      <c r="AQ905" s="13">
        <f>AQ906</f>
        <v>55</v>
      </c>
      <c r="AR905" s="13">
        <f>AR906</f>
        <v>0</v>
      </c>
      <c r="AS905" s="6">
        <f t="shared" si="1164"/>
        <v>55</v>
      </c>
    </row>
    <row r="906" spans="1:45" ht="33" hidden="1" x14ac:dyDescent="0.25">
      <c r="A906" s="60" t="s">
        <v>270</v>
      </c>
      <c r="B906" s="47" t="s">
        <v>252</v>
      </c>
      <c r="C906" s="47" t="s">
        <v>174</v>
      </c>
      <c r="D906" s="47" t="s">
        <v>22</v>
      </c>
      <c r="E906" s="47" t="s">
        <v>463</v>
      </c>
      <c r="F906" s="16" t="s">
        <v>33</v>
      </c>
      <c r="G906" s="13">
        <f>G907</f>
        <v>55</v>
      </c>
      <c r="H906" s="13">
        <f t="shared" si="1234"/>
        <v>0</v>
      </c>
      <c r="I906" s="13">
        <f t="shared" si="1234"/>
        <v>0</v>
      </c>
      <c r="J906" s="13">
        <f t="shared" si="1234"/>
        <v>0</v>
      </c>
      <c r="K906" s="13">
        <f t="shared" si="1234"/>
        <v>0</v>
      </c>
      <c r="L906" s="13">
        <f t="shared" si="1234"/>
        <v>0</v>
      </c>
      <c r="M906" s="13">
        <f t="shared" si="1234"/>
        <v>55</v>
      </c>
      <c r="N906" s="13">
        <f t="shared" si="1234"/>
        <v>0</v>
      </c>
      <c r="O906" s="13">
        <f t="shared" si="1234"/>
        <v>0</v>
      </c>
      <c r="P906" s="13">
        <f t="shared" si="1234"/>
        <v>0</v>
      </c>
      <c r="Q906" s="13">
        <f t="shared" si="1234"/>
        <v>0</v>
      </c>
      <c r="R906" s="13">
        <f t="shared" si="1234"/>
        <v>0</v>
      </c>
      <c r="S906" s="13">
        <f>S907</f>
        <v>55</v>
      </c>
      <c r="T906" s="13">
        <f>T907</f>
        <v>0</v>
      </c>
      <c r="U906" s="13">
        <f t="shared" si="1235"/>
        <v>0</v>
      </c>
      <c r="V906" s="13">
        <f t="shared" si="1235"/>
        <v>0</v>
      </c>
      <c r="W906" s="13">
        <f t="shared" si="1235"/>
        <v>0</v>
      </c>
      <c r="X906" s="13">
        <f t="shared" si="1235"/>
        <v>0</v>
      </c>
      <c r="Y906" s="13">
        <f>Y907</f>
        <v>55</v>
      </c>
      <c r="Z906" s="13">
        <f>Z907</f>
        <v>0</v>
      </c>
      <c r="AA906" s="13">
        <f t="shared" si="1236"/>
        <v>0</v>
      </c>
      <c r="AB906" s="13">
        <f t="shared" si="1236"/>
        <v>0</v>
      </c>
      <c r="AC906" s="13">
        <f t="shared" si="1236"/>
        <v>0</v>
      </c>
      <c r="AD906" s="13">
        <f t="shared" si="1236"/>
        <v>0</v>
      </c>
      <c r="AE906" s="13">
        <f>AE907</f>
        <v>55</v>
      </c>
      <c r="AF906" s="13">
        <f>AF907</f>
        <v>0</v>
      </c>
      <c r="AG906" s="13">
        <f t="shared" si="1237"/>
        <v>0</v>
      </c>
      <c r="AH906" s="13">
        <f t="shared" si="1237"/>
        <v>0</v>
      </c>
      <c r="AI906" s="13">
        <f t="shared" si="1237"/>
        <v>0</v>
      </c>
      <c r="AJ906" s="13">
        <f t="shared" si="1237"/>
        <v>0</v>
      </c>
      <c r="AK906" s="81">
        <f>AK907</f>
        <v>55</v>
      </c>
      <c r="AL906" s="81">
        <f>AL907</f>
        <v>0</v>
      </c>
      <c r="AM906" s="13">
        <f t="shared" si="1238"/>
        <v>0</v>
      </c>
      <c r="AN906" s="13">
        <f t="shared" si="1238"/>
        <v>0</v>
      </c>
      <c r="AO906" s="13">
        <f t="shared" si="1238"/>
        <v>0</v>
      </c>
      <c r="AP906" s="13">
        <f t="shared" si="1238"/>
        <v>0</v>
      </c>
      <c r="AQ906" s="13">
        <f>AQ907</f>
        <v>55</v>
      </c>
      <c r="AR906" s="13">
        <f>AR907</f>
        <v>0</v>
      </c>
      <c r="AS906" s="6">
        <f t="shared" si="1164"/>
        <v>55</v>
      </c>
    </row>
    <row r="907" spans="1:45" ht="33" hidden="1" x14ac:dyDescent="0.25">
      <c r="A907" s="76" t="s">
        <v>39</v>
      </c>
      <c r="B907" s="47" t="s">
        <v>252</v>
      </c>
      <c r="C907" s="47" t="s">
        <v>174</v>
      </c>
      <c r="D907" s="47" t="s">
        <v>22</v>
      </c>
      <c r="E907" s="47" t="s">
        <v>463</v>
      </c>
      <c r="F907" s="16" t="s">
        <v>40</v>
      </c>
      <c r="G907" s="13">
        <v>55</v>
      </c>
      <c r="H907" s="13"/>
      <c r="I907" s="13"/>
      <c r="J907" s="13"/>
      <c r="K907" s="13"/>
      <c r="L907" s="13"/>
      <c r="M907" s="13">
        <f>G907+I907+J907+K907+L907</f>
        <v>55</v>
      </c>
      <c r="N907" s="13">
        <f>H907+J907</f>
        <v>0</v>
      </c>
      <c r="O907" s="13"/>
      <c r="P907" s="13"/>
      <c r="Q907" s="13"/>
      <c r="R907" s="13"/>
      <c r="S907" s="13">
        <f>M907+O907+P907+Q907+R907</f>
        <v>55</v>
      </c>
      <c r="T907" s="13">
        <f>N907+P907</f>
        <v>0</v>
      </c>
      <c r="U907" s="13"/>
      <c r="V907" s="13"/>
      <c r="W907" s="13"/>
      <c r="X907" s="13"/>
      <c r="Y907" s="13">
        <f>S907+U907+V907+W907+X907</f>
        <v>55</v>
      </c>
      <c r="Z907" s="13">
        <f>T907+V907</f>
        <v>0</v>
      </c>
      <c r="AA907" s="13"/>
      <c r="AB907" s="13"/>
      <c r="AC907" s="13"/>
      <c r="AD907" s="13"/>
      <c r="AE907" s="13">
        <f>Y907+AA907+AB907+AC907+AD907</f>
        <v>55</v>
      </c>
      <c r="AF907" s="13">
        <f>Z907+AB907</f>
        <v>0</v>
      </c>
      <c r="AG907" s="13"/>
      <c r="AH907" s="13"/>
      <c r="AI907" s="13"/>
      <c r="AJ907" s="13"/>
      <c r="AK907" s="81">
        <f>AE907+AG907+AH907+AI907+AJ907</f>
        <v>55</v>
      </c>
      <c r="AL907" s="81">
        <f>AF907+AH907</f>
        <v>0</v>
      </c>
      <c r="AM907" s="13"/>
      <c r="AN907" s="13"/>
      <c r="AO907" s="13"/>
      <c r="AP907" s="13"/>
      <c r="AQ907" s="13">
        <f>AK907+AM907+AN907+AO907+AP907</f>
        <v>55</v>
      </c>
      <c r="AR907" s="13">
        <f>AL907+AN907</f>
        <v>0</v>
      </c>
      <c r="AS907" s="6">
        <f t="shared" si="1164"/>
        <v>55</v>
      </c>
    </row>
    <row r="908" spans="1:45" ht="82.5" hidden="1" x14ac:dyDescent="0.25">
      <c r="A908" s="60" t="s">
        <v>135</v>
      </c>
      <c r="B908" s="47" t="s">
        <v>252</v>
      </c>
      <c r="C908" s="47" t="s">
        <v>174</v>
      </c>
      <c r="D908" s="47" t="s">
        <v>22</v>
      </c>
      <c r="E908" s="47" t="s">
        <v>136</v>
      </c>
      <c r="F908" s="16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>
        <f>AA909</f>
        <v>30</v>
      </c>
      <c r="AB908" s="13">
        <f t="shared" ref="AB908:AQ909" si="1239">AB909</f>
        <v>0</v>
      </c>
      <c r="AC908" s="13">
        <f t="shared" si="1239"/>
        <v>0</v>
      </c>
      <c r="AD908" s="13">
        <f t="shared" si="1239"/>
        <v>0</v>
      </c>
      <c r="AE908" s="13">
        <f t="shared" si="1239"/>
        <v>30</v>
      </c>
      <c r="AF908" s="13">
        <f t="shared" si="1239"/>
        <v>0</v>
      </c>
      <c r="AG908" s="13">
        <f>AG909</f>
        <v>0</v>
      </c>
      <c r="AH908" s="13">
        <f t="shared" si="1239"/>
        <v>0</v>
      </c>
      <c r="AI908" s="13">
        <f t="shared" si="1239"/>
        <v>0</v>
      </c>
      <c r="AJ908" s="13">
        <f t="shared" si="1239"/>
        <v>0</v>
      </c>
      <c r="AK908" s="81">
        <f t="shared" si="1239"/>
        <v>30</v>
      </c>
      <c r="AL908" s="81">
        <f t="shared" si="1239"/>
        <v>0</v>
      </c>
      <c r="AM908" s="13">
        <f>AM909</f>
        <v>0</v>
      </c>
      <c r="AN908" s="13">
        <f t="shared" si="1239"/>
        <v>0</v>
      </c>
      <c r="AO908" s="13">
        <f t="shared" si="1239"/>
        <v>0</v>
      </c>
      <c r="AP908" s="13">
        <f t="shared" si="1239"/>
        <v>0</v>
      </c>
      <c r="AQ908" s="13">
        <f t="shared" si="1239"/>
        <v>30</v>
      </c>
      <c r="AR908" s="13">
        <f t="shared" ref="AN908:AR911" si="1240">AR909</f>
        <v>0</v>
      </c>
      <c r="AS908" s="6">
        <f t="shared" si="1164"/>
        <v>30</v>
      </c>
    </row>
    <row r="909" spans="1:45" hidden="1" x14ac:dyDescent="0.25">
      <c r="A909" s="64" t="s">
        <v>15</v>
      </c>
      <c r="B909" s="47" t="s">
        <v>252</v>
      </c>
      <c r="C909" s="47" t="s">
        <v>174</v>
      </c>
      <c r="D909" s="47" t="s">
        <v>22</v>
      </c>
      <c r="E909" s="47" t="s">
        <v>169</v>
      </c>
      <c r="F909" s="16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>
        <f>AA910</f>
        <v>30</v>
      </c>
      <c r="AB909" s="13">
        <f t="shared" si="1239"/>
        <v>0</v>
      </c>
      <c r="AC909" s="13">
        <f t="shared" si="1239"/>
        <v>0</v>
      </c>
      <c r="AD909" s="13">
        <f t="shared" si="1239"/>
        <v>0</v>
      </c>
      <c r="AE909" s="13">
        <f t="shared" si="1239"/>
        <v>30</v>
      </c>
      <c r="AF909" s="13">
        <f t="shared" si="1239"/>
        <v>0</v>
      </c>
      <c r="AG909" s="13">
        <f>AG910</f>
        <v>0</v>
      </c>
      <c r="AH909" s="13">
        <f t="shared" si="1239"/>
        <v>0</v>
      </c>
      <c r="AI909" s="13">
        <f t="shared" si="1239"/>
        <v>0</v>
      </c>
      <c r="AJ909" s="13">
        <f t="shared" si="1239"/>
        <v>0</v>
      </c>
      <c r="AK909" s="81">
        <f t="shared" si="1239"/>
        <v>30</v>
      </c>
      <c r="AL909" s="81">
        <f t="shared" si="1239"/>
        <v>0</v>
      </c>
      <c r="AM909" s="13">
        <f>AM910</f>
        <v>0</v>
      </c>
      <c r="AN909" s="13">
        <f t="shared" si="1240"/>
        <v>0</v>
      </c>
      <c r="AO909" s="13">
        <f t="shared" si="1240"/>
        <v>0</v>
      </c>
      <c r="AP909" s="13">
        <f t="shared" si="1240"/>
        <v>0</v>
      </c>
      <c r="AQ909" s="13">
        <f t="shared" si="1240"/>
        <v>30</v>
      </c>
      <c r="AR909" s="13">
        <f t="shared" si="1240"/>
        <v>0</v>
      </c>
      <c r="AS909" s="6">
        <f t="shared" si="1164"/>
        <v>30</v>
      </c>
    </row>
    <row r="910" spans="1:45" hidden="1" x14ac:dyDescent="0.25">
      <c r="A910" s="64" t="s">
        <v>261</v>
      </c>
      <c r="B910" s="47" t="s">
        <v>252</v>
      </c>
      <c r="C910" s="47" t="s">
        <v>174</v>
      </c>
      <c r="D910" s="47" t="s">
        <v>22</v>
      </c>
      <c r="E910" s="47" t="s">
        <v>641</v>
      </c>
      <c r="F910" s="16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>
        <f>AA911</f>
        <v>30</v>
      </c>
      <c r="AB910" s="13">
        <f t="shared" ref="AB910:AQ911" si="1241">AB911</f>
        <v>0</v>
      </c>
      <c r="AC910" s="13">
        <f t="shared" si="1241"/>
        <v>0</v>
      </c>
      <c r="AD910" s="13">
        <f t="shared" si="1241"/>
        <v>0</v>
      </c>
      <c r="AE910" s="13">
        <f t="shared" si="1241"/>
        <v>30</v>
      </c>
      <c r="AF910" s="13">
        <f t="shared" si="1241"/>
        <v>0</v>
      </c>
      <c r="AG910" s="13">
        <f>AG911</f>
        <v>0</v>
      </c>
      <c r="AH910" s="13">
        <f t="shared" si="1241"/>
        <v>0</v>
      </c>
      <c r="AI910" s="13">
        <f t="shared" si="1241"/>
        <v>0</v>
      </c>
      <c r="AJ910" s="13">
        <f t="shared" si="1241"/>
        <v>0</v>
      </c>
      <c r="AK910" s="81">
        <f t="shared" si="1241"/>
        <v>30</v>
      </c>
      <c r="AL910" s="81">
        <f t="shared" si="1241"/>
        <v>0</v>
      </c>
      <c r="AM910" s="13">
        <f>AM911</f>
        <v>0</v>
      </c>
      <c r="AN910" s="13">
        <f t="shared" si="1241"/>
        <v>0</v>
      </c>
      <c r="AO910" s="13">
        <f t="shared" si="1241"/>
        <v>0</v>
      </c>
      <c r="AP910" s="13">
        <f t="shared" si="1241"/>
        <v>0</v>
      </c>
      <c r="AQ910" s="13">
        <f t="shared" si="1241"/>
        <v>30</v>
      </c>
      <c r="AR910" s="13">
        <f t="shared" si="1240"/>
        <v>0</v>
      </c>
      <c r="AS910" s="6">
        <f t="shared" ref="AS910:AS973" si="1242">AQ910-AR910</f>
        <v>30</v>
      </c>
    </row>
    <row r="911" spans="1:45" ht="33" hidden="1" x14ac:dyDescent="0.25">
      <c r="A911" s="64" t="s">
        <v>12</v>
      </c>
      <c r="B911" s="47" t="s">
        <v>252</v>
      </c>
      <c r="C911" s="47" t="s">
        <v>174</v>
      </c>
      <c r="D911" s="47" t="s">
        <v>22</v>
      </c>
      <c r="E911" s="47" t="s">
        <v>641</v>
      </c>
      <c r="F911" s="16" t="s">
        <v>13</v>
      </c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>
        <f>AA912</f>
        <v>30</v>
      </c>
      <c r="AB911" s="13">
        <f t="shared" si="1241"/>
        <v>0</v>
      </c>
      <c r="AC911" s="13">
        <f t="shared" si="1241"/>
        <v>0</v>
      </c>
      <c r="AD911" s="13">
        <f t="shared" si="1241"/>
        <v>0</v>
      </c>
      <c r="AE911" s="13">
        <f t="shared" si="1241"/>
        <v>30</v>
      </c>
      <c r="AF911" s="13">
        <f t="shared" si="1241"/>
        <v>0</v>
      </c>
      <c r="AG911" s="13">
        <f>AG912</f>
        <v>0</v>
      </c>
      <c r="AH911" s="13">
        <f t="shared" si="1241"/>
        <v>0</v>
      </c>
      <c r="AI911" s="13">
        <f t="shared" si="1241"/>
        <v>0</v>
      </c>
      <c r="AJ911" s="13">
        <f t="shared" si="1241"/>
        <v>0</v>
      </c>
      <c r="AK911" s="81">
        <f t="shared" si="1241"/>
        <v>30</v>
      </c>
      <c r="AL911" s="81">
        <f t="shared" si="1241"/>
        <v>0</v>
      </c>
      <c r="AM911" s="13">
        <f>AM912</f>
        <v>0</v>
      </c>
      <c r="AN911" s="13">
        <f t="shared" si="1240"/>
        <v>0</v>
      </c>
      <c r="AO911" s="13">
        <f t="shared" si="1240"/>
        <v>0</v>
      </c>
      <c r="AP911" s="13">
        <f t="shared" si="1240"/>
        <v>0</v>
      </c>
      <c r="AQ911" s="13">
        <f t="shared" si="1240"/>
        <v>30</v>
      </c>
      <c r="AR911" s="13">
        <f t="shared" si="1240"/>
        <v>0</v>
      </c>
      <c r="AS911" s="6">
        <f t="shared" si="1242"/>
        <v>30</v>
      </c>
    </row>
    <row r="912" spans="1:45" hidden="1" x14ac:dyDescent="0.25">
      <c r="A912" s="64" t="s">
        <v>14</v>
      </c>
      <c r="B912" s="47" t="s">
        <v>252</v>
      </c>
      <c r="C912" s="47" t="s">
        <v>174</v>
      </c>
      <c r="D912" s="47" t="s">
        <v>22</v>
      </c>
      <c r="E912" s="47" t="s">
        <v>641</v>
      </c>
      <c r="F912" s="16" t="s">
        <v>37</v>
      </c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>
        <v>30</v>
      </c>
      <c r="AB912" s="13"/>
      <c r="AC912" s="13"/>
      <c r="AD912" s="13"/>
      <c r="AE912" s="13">
        <f>Y912+AA912+AB912+AC912+AD912</f>
        <v>30</v>
      </c>
      <c r="AF912" s="13">
        <f>Z912+AB912</f>
        <v>0</v>
      </c>
      <c r="AG912" s="13"/>
      <c r="AH912" s="13"/>
      <c r="AI912" s="13"/>
      <c r="AJ912" s="13"/>
      <c r="AK912" s="81">
        <f>AE912+AG912+AH912+AI912+AJ912</f>
        <v>30</v>
      </c>
      <c r="AL912" s="81">
        <f>AF912+AH912</f>
        <v>0</v>
      </c>
      <c r="AM912" s="13"/>
      <c r="AN912" s="13"/>
      <c r="AO912" s="13"/>
      <c r="AP912" s="13"/>
      <c r="AQ912" s="13">
        <f>AK912+AM912+AN912+AO912+AP912</f>
        <v>30</v>
      </c>
      <c r="AR912" s="13">
        <f>AL912+AN912</f>
        <v>0</v>
      </c>
      <c r="AS912" s="6">
        <f t="shared" si="1242"/>
        <v>30</v>
      </c>
    </row>
    <row r="913" spans="1:45" ht="49.5" hidden="1" x14ac:dyDescent="0.25">
      <c r="A913" s="64" t="s">
        <v>286</v>
      </c>
      <c r="B913" s="24" t="s">
        <v>252</v>
      </c>
      <c r="C913" s="25" t="s">
        <v>174</v>
      </c>
      <c r="D913" s="25" t="s">
        <v>22</v>
      </c>
      <c r="E913" s="49" t="s">
        <v>144</v>
      </c>
      <c r="F913" s="47"/>
      <c r="G913" s="48">
        <f t="shared" ref="G913:R916" si="1243">G914</f>
        <v>325</v>
      </c>
      <c r="H913" s="48">
        <f t="shared" si="1243"/>
        <v>0</v>
      </c>
      <c r="I913" s="13">
        <f t="shared" si="1243"/>
        <v>0</v>
      </c>
      <c r="J913" s="13">
        <f t="shared" si="1243"/>
        <v>0</v>
      </c>
      <c r="K913" s="13">
        <f t="shared" si="1243"/>
        <v>0</v>
      </c>
      <c r="L913" s="13">
        <f t="shared" si="1243"/>
        <v>0</v>
      </c>
      <c r="M913" s="48">
        <f t="shared" si="1243"/>
        <v>325</v>
      </c>
      <c r="N913" s="48">
        <f t="shared" si="1243"/>
        <v>0</v>
      </c>
      <c r="O913" s="13">
        <f t="shared" si="1243"/>
        <v>0</v>
      </c>
      <c r="P913" s="13">
        <f t="shared" si="1243"/>
        <v>0</v>
      </c>
      <c r="Q913" s="13">
        <f t="shared" si="1243"/>
        <v>0</v>
      </c>
      <c r="R913" s="13">
        <f t="shared" si="1243"/>
        <v>0</v>
      </c>
      <c r="S913" s="48">
        <f t="shared" ref="S913:AH916" si="1244">S914</f>
        <v>325</v>
      </c>
      <c r="T913" s="48">
        <f t="shared" si="1244"/>
        <v>0</v>
      </c>
      <c r="U913" s="13">
        <f t="shared" si="1244"/>
        <v>0</v>
      </c>
      <c r="V913" s="13">
        <f t="shared" si="1244"/>
        <v>0</v>
      </c>
      <c r="W913" s="13">
        <f t="shared" si="1244"/>
        <v>0</v>
      </c>
      <c r="X913" s="13">
        <f t="shared" si="1244"/>
        <v>0</v>
      </c>
      <c r="Y913" s="48">
        <f t="shared" si="1244"/>
        <v>325</v>
      </c>
      <c r="Z913" s="48">
        <f t="shared" si="1244"/>
        <v>0</v>
      </c>
      <c r="AA913" s="13">
        <f t="shared" si="1244"/>
        <v>0</v>
      </c>
      <c r="AB913" s="13">
        <f t="shared" si="1244"/>
        <v>0</v>
      </c>
      <c r="AC913" s="13">
        <f t="shared" si="1244"/>
        <v>0</v>
      </c>
      <c r="AD913" s="13">
        <f t="shared" si="1244"/>
        <v>0</v>
      </c>
      <c r="AE913" s="48">
        <f t="shared" si="1244"/>
        <v>325</v>
      </c>
      <c r="AF913" s="48">
        <f t="shared" si="1244"/>
        <v>0</v>
      </c>
      <c r="AG913" s="13">
        <f t="shared" si="1244"/>
        <v>0</v>
      </c>
      <c r="AH913" s="13">
        <f t="shared" si="1244"/>
        <v>0</v>
      </c>
      <c r="AI913" s="13">
        <f t="shared" ref="AG913:AR916" si="1245">AI914</f>
        <v>0</v>
      </c>
      <c r="AJ913" s="13">
        <f t="shared" si="1245"/>
        <v>0</v>
      </c>
      <c r="AK913" s="95">
        <f t="shared" si="1245"/>
        <v>325</v>
      </c>
      <c r="AL913" s="95">
        <f t="shared" si="1245"/>
        <v>0</v>
      </c>
      <c r="AM913" s="13">
        <f t="shared" si="1245"/>
        <v>0</v>
      </c>
      <c r="AN913" s="13">
        <f t="shared" si="1245"/>
        <v>0</v>
      </c>
      <c r="AO913" s="13">
        <f t="shared" si="1245"/>
        <v>0</v>
      </c>
      <c r="AP913" s="13">
        <f t="shared" si="1245"/>
        <v>0</v>
      </c>
      <c r="AQ913" s="48">
        <f t="shared" si="1245"/>
        <v>325</v>
      </c>
      <c r="AR913" s="48">
        <f t="shared" si="1245"/>
        <v>0</v>
      </c>
      <c r="AS913" s="6">
        <f t="shared" si="1242"/>
        <v>325</v>
      </c>
    </row>
    <row r="914" spans="1:45" hidden="1" x14ac:dyDescent="0.25">
      <c r="A914" s="60" t="s">
        <v>157</v>
      </c>
      <c r="B914" s="24" t="s">
        <v>252</v>
      </c>
      <c r="C914" s="25" t="s">
        <v>174</v>
      </c>
      <c r="D914" s="25" t="s">
        <v>22</v>
      </c>
      <c r="E914" s="49" t="s">
        <v>146</v>
      </c>
      <c r="F914" s="47"/>
      <c r="G914" s="48">
        <f t="shared" si="1243"/>
        <v>325</v>
      </c>
      <c r="H914" s="48">
        <f t="shared" si="1243"/>
        <v>0</v>
      </c>
      <c r="I914" s="13">
        <f t="shared" si="1243"/>
        <v>0</v>
      </c>
      <c r="J914" s="13">
        <f t="shared" si="1243"/>
        <v>0</v>
      </c>
      <c r="K914" s="13">
        <f t="shared" si="1243"/>
        <v>0</v>
      </c>
      <c r="L914" s="13">
        <f t="shared" si="1243"/>
        <v>0</v>
      </c>
      <c r="M914" s="48">
        <f t="shared" si="1243"/>
        <v>325</v>
      </c>
      <c r="N914" s="48">
        <f t="shared" si="1243"/>
        <v>0</v>
      </c>
      <c r="O914" s="13">
        <f t="shared" si="1243"/>
        <v>0</v>
      </c>
      <c r="P914" s="13">
        <f t="shared" si="1243"/>
        <v>0</v>
      </c>
      <c r="Q914" s="13">
        <f t="shared" si="1243"/>
        <v>0</v>
      </c>
      <c r="R914" s="13">
        <f t="shared" si="1243"/>
        <v>0</v>
      </c>
      <c r="S914" s="48">
        <f t="shared" si="1244"/>
        <v>325</v>
      </c>
      <c r="T914" s="48">
        <f t="shared" si="1244"/>
        <v>0</v>
      </c>
      <c r="U914" s="13">
        <f t="shared" si="1244"/>
        <v>0</v>
      </c>
      <c r="V914" s="13">
        <f t="shared" si="1244"/>
        <v>0</v>
      </c>
      <c r="W914" s="13">
        <f t="shared" si="1244"/>
        <v>0</v>
      </c>
      <c r="X914" s="13">
        <f t="shared" si="1244"/>
        <v>0</v>
      </c>
      <c r="Y914" s="48">
        <f t="shared" si="1244"/>
        <v>325</v>
      </c>
      <c r="Z914" s="48">
        <f t="shared" si="1244"/>
        <v>0</v>
      </c>
      <c r="AA914" s="13">
        <f t="shared" si="1244"/>
        <v>0</v>
      </c>
      <c r="AB914" s="13">
        <f t="shared" si="1244"/>
        <v>0</v>
      </c>
      <c r="AC914" s="13">
        <f t="shared" si="1244"/>
        <v>0</v>
      </c>
      <c r="AD914" s="13">
        <f t="shared" si="1244"/>
        <v>0</v>
      </c>
      <c r="AE914" s="48">
        <f t="shared" si="1244"/>
        <v>325</v>
      </c>
      <c r="AF914" s="48">
        <f t="shared" si="1244"/>
        <v>0</v>
      </c>
      <c r="AG914" s="13">
        <f t="shared" si="1245"/>
        <v>0</v>
      </c>
      <c r="AH914" s="13">
        <f t="shared" si="1245"/>
        <v>0</v>
      </c>
      <c r="AI914" s="13">
        <f t="shared" si="1245"/>
        <v>0</v>
      </c>
      <c r="AJ914" s="13">
        <f t="shared" si="1245"/>
        <v>0</v>
      </c>
      <c r="AK914" s="95">
        <f t="shared" si="1245"/>
        <v>325</v>
      </c>
      <c r="AL914" s="95">
        <f t="shared" si="1245"/>
        <v>0</v>
      </c>
      <c r="AM914" s="13">
        <f t="shared" si="1245"/>
        <v>0</v>
      </c>
      <c r="AN914" s="13">
        <f t="shared" si="1245"/>
        <v>0</v>
      </c>
      <c r="AO914" s="13">
        <f t="shared" si="1245"/>
        <v>0</v>
      </c>
      <c r="AP914" s="13">
        <f t="shared" si="1245"/>
        <v>0</v>
      </c>
      <c r="AQ914" s="48">
        <f t="shared" si="1245"/>
        <v>325</v>
      </c>
      <c r="AR914" s="48">
        <f t="shared" si="1245"/>
        <v>0</v>
      </c>
      <c r="AS914" s="6">
        <f t="shared" si="1242"/>
        <v>325</v>
      </c>
    </row>
    <row r="915" spans="1:45" ht="33" hidden="1" x14ac:dyDescent="0.25">
      <c r="A915" s="64" t="s">
        <v>264</v>
      </c>
      <c r="B915" s="24" t="s">
        <v>252</v>
      </c>
      <c r="C915" s="25" t="s">
        <v>174</v>
      </c>
      <c r="D915" s="25" t="s">
        <v>22</v>
      </c>
      <c r="E915" s="49" t="s">
        <v>265</v>
      </c>
      <c r="F915" s="47"/>
      <c r="G915" s="48">
        <f t="shared" si="1243"/>
        <v>325</v>
      </c>
      <c r="H915" s="48">
        <f t="shared" si="1243"/>
        <v>0</v>
      </c>
      <c r="I915" s="13">
        <f t="shared" si="1243"/>
        <v>0</v>
      </c>
      <c r="J915" s="13">
        <f t="shared" si="1243"/>
        <v>0</v>
      </c>
      <c r="K915" s="13">
        <f t="shared" si="1243"/>
        <v>0</v>
      </c>
      <c r="L915" s="13">
        <f t="shared" si="1243"/>
        <v>0</v>
      </c>
      <c r="M915" s="48">
        <f t="shared" si="1243"/>
        <v>325</v>
      </c>
      <c r="N915" s="48">
        <f t="shared" si="1243"/>
        <v>0</v>
      </c>
      <c r="O915" s="13">
        <f t="shared" si="1243"/>
        <v>0</v>
      </c>
      <c r="P915" s="13">
        <f t="shared" si="1243"/>
        <v>0</v>
      </c>
      <c r="Q915" s="13">
        <f t="shared" si="1243"/>
        <v>0</v>
      </c>
      <c r="R915" s="13">
        <f t="shared" si="1243"/>
        <v>0</v>
      </c>
      <c r="S915" s="48">
        <f t="shared" si="1244"/>
        <v>325</v>
      </c>
      <c r="T915" s="48">
        <f t="shared" si="1244"/>
        <v>0</v>
      </c>
      <c r="U915" s="13">
        <f t="shared" si="1244"/>
        <v>0</v>
      </c>
      <c r="V915" s="13">
        <f t="shared" si="1244"/>
        <v>0</v>
      </c>
      <c r="W915" s="13">
        <f t="shared" si="1244"/>
        <v>0</v>
      </c>
      <c r="X915" s="13">
        <f t="shared" si="1244"/>
        <v>0</v>
      </c>
      <c r="Y915" s="48">
        <f t="shared" si="1244"/>
        <v>325</v>
      </c>
      <c r="Z915" s="48">
        <f t="shared" si="1244"/>
        <v>0</v>
      </c>
      <c r="AA915" s="13">
        <f t="shared" si="1244"/>
        <v>0</v>
      </c>
      <c r="AB915" s="13">
        <f t="shared" si="1244"/>
        <v>0</v>
      </c>
      <c r="AC915" s="13">
        <f t="shared" si="1244"/>
        <v>0</v>
      </c>
      <c r="AD915" s="13">
        <f t="shared" si="1244"/>
        <v>0</v>
      </c>
      <c r="AE915" s="48">
        <f t="shared" si="1244"/>
        <v>325</v>
      </c>
      <c r="AF915" s="48">
        <f t="shared" si="1244"/>
        <v>0</v>
      </c>
      <c r="AG915" s="13">
        <f t="shared" si="1245"/>
        <v>0</v>
      </c>
      <c r="AH915" s="13">
        <f t="shared" si="1245"/>
        <v>0</v>
      </c>
      <c r="AI915" s="13">
        <f t="shared" si="1245"/>
        <v>0</v>
      </c>
      <c r="AJ915" s="13">
        <f t="shared" si="1245"/>
        <v>0</v>
      </c>
      <c r="AK915" s="95">
        <f t="shared" si="1245"/>
        <v>325</v>
      </c>
      <c r="AL915" s="95">
        <f t="shared" si="1245"/>
        <v>0</v>
      </c>
      <c r="AM915" s="13">
        <f t="shared" si="1245"/>
        <v>0</v>
      </c>
      <c r="AN915" s="13">
        <f t="shared" si="1245"/>
        <v>0</v>
      </c>
      <c r="AO915" s="13">
        <f t="shared" si="1245"/>
        <v>0</v>
      </c>
      <c r="AP915" s="13">
        <f t="shared" si="1245"/>
        <v>0</v>
      </c>
      <c r="AQ915" s="48">
        <f t="shared" si="1245"/>
        <v>325</v>
      </c>
      <c r="AR915" s="48">
        <f t="shared" si="1245"/>
        <v>0</v>
      </c>
      <c r="AS915" s="6">
        <f t="shared" si="1242"/>
        <v>325</v>
      </c>
    </row>
    <row r="916" spans="1:45" ht="33" hidden="1" x14ac:dyDescent="0.25">
      <c r="A916" s="64" t="s">
        <v>12</v>
      </c>
      <c r="B916" s="24" t="s">
        <v>252</v>
      </c>
      <c r="C916" s="25" t="s">
        <v>174</v>
      </c>
      <c r="D916" s="25" t="s">
        <v>22</v>
      </c>
      <c r="E916" s="49" t="s">
        <v>265</v>
      </c>
      <c r="F916" s="47" t="s">
        <v>13</v>
      </c>
      <c r="G916" s="48">
        <f t="shared" si="1243"/>
        <v>325</v>
      </c>
      <c r="H916" s="48">
        <f t="shared" si="1243"/>
        <v>0</v>
      </c>
      <c r="I916" s="13">
        <f t="shared" si="1243"/>
        <v>0</v>
      </c>
      <c r="J916" s="13">
        <f t="shared" si="1243"/>
        <v>0</v>
      </c>
      <c r="K916" s="13">
        <f t="shared" si="1243"/>
        <v>0</v>
      </c>
      <c r="L916" s="13">
        <f t="shared" si="1243"/>
        <v>0</v>
      </c>
      <c r="M916" s="48">
        <f t="shared" si="1243"/>
        <v>325</v>
      </c>
      <c r="N916" s="48">
        <f t="shared" si="1243"/>
        <v>0</v>
      </c>
      <c r="O916" s="13">
        <f t="shared" si="1243"/>
        <v>0</v>
      </c>
      <c r="P916" s="13">
        <f t="shared" si="1243"/>
        <v>0</v>
      </c>
      <c r="Q916" s="13">
        <f t="shared" si="1243"/>
        <v>0</v>
      </c>
      <c r="R916" s="13">
        <f t="shared" si="1243"/>
        <v>0</v>
      </c>
      <c r="S916" s="48">
        <f t="shared" si="1244"/>
        <v>325</v>
      </c>
      <c r="T916" s="48">
        <f t="shared" si="1244"/>
        <v>0</v>
      </c>
      <c r="U916" s="13">
        <f t="shared" si="1244"/>
        <v>0</v>
      </c>
      <c r="V916" s="13">
        <f t="shared" si="1244"/>
        <v>0</v>
      </c>
      <c r="W916" s="13">
        <f t="shared" si="1244"/>
        <v>0</v>
      </c>
      <c r="X916" s="13">
        <f t="shared" si="1244"/>
        <v>0</v>
      </c>
      <c r="Y916" s="48">
        <f t="shared" si="1244"/>
        <v>325</v>
      </c>
      <c r="Z916" s="48">
        <f t="shared" si="1244"/>
        <v>0</v>
      </c>
      <c r="AA916" s="13">
        <f t="shared" si="1244"/>
        <v>0</v>
      </c>
      <c r="AB916" s="13">
        <f t="shared" si="1244"/>
        <v>0</v>
      </c>
      <c r="AC916" s="13">
        <f t="shared" si="1244"/>
        <v>0</v>
      </c>
      <c r="AD916" s="13">
        <f t="shared" si="1244"/>
        <v>0</v>
      </c>
      <c r="AE916" s="48">
        <f t="shared" si="1244"/>
        <v>325</v>
      </c>
      <c r="AF916" s="48">
        <f t="shared" si="1244"/>
        <v>0</v>
      </c>
      <c r="AG916" s="13">
        <f t="shared" si="1245"/>
        <v>0</v>
      </c>
      <c r="AH916" s="13">
        <f t="shared" si="1245"/>
        <v>0</v>
      </c>
      <c r="AI916" s="13">
        <f t="shared" si="1245"/>
        <v>0</v>
      </c>
      <c r="AJ916" s="13">
        <f t="shared" si="1245"/>
        <v>0</v>
      </c>
      <c r="AK916" s="95">
        <f t="shared" si="1245"/>
        <v>325</v>
      </c>
      <c r="AL916" s="95">
        <f t="shared" si="1245"/>
        <v>0</v>
      </c>
      <c r="AM916" s="13">
        <f t="shared" si="1245"/>
        <v>0</v>
      </c>
      <c r="AN916" s="13">
        <f t="shared" si="1245"/>
        <v>0</v>
      </c>
      <c r="AO916" s="13">
        <f t="shared" si="1245"/>
        <v>0</v>
      </c>
      <c r="AP916" s="13">
        <f t="shared" si="1245"/>
        <v>0</v>
      </c>
      <c r="AQ916" s="48">
        <f t="shared" si="1245"/>
        <v>325</v>
      </c>
      <c r="AR916" s="48">
        <f t="shared" si="1245"/>
        <v>0</v>
      </c>
      <c r="AS916" s="6">
        <f t="shared" si="1242"/>
        <v>325</v>
      </c>
    </row>
    <row r="917" spans="1:45" ht="36" hidden="1" customHeight="1" x14ac:dyDescent="0.25">
      <c r="A917" s="60" t="s">
        <v>266</v>
      </c>
      <c r="B917" s="47" t="s">
        <v>252</v>
      </c>
      <c r="C917" s="47" t="s">
        <v>174</v>
      </c>
      <c r="D917" s="47" t="s">
        <v>22</v>
      </c>
      <c r="E917" s="47" t="s">
        <v>265</v>
      </c>
      <c r="F917" s="13">
        <v>630</v>
      </c>
      <c r="G917" s="13">
        <v>325</v>
      </c>
      <c r="H917" s="13"/>
      <c r="I917" s="13"/>
      <c r="J917" s="13"/>
      <c r="K917" s="13"/>
      <c r="L917" s="13"/>
      <c r="M917" s="13">
        <f>G917+I917+J917+K917+L917</f>
        <v>325</v>
      </c>
      <c r="N917" s="13">
        <f>H917+J917</f>
        <v>0</v>
      </c>
      <c r="O917" s="13"/>
      <c r="P917" s="13"/>
      <c r="Q917" s="13"/>
      <c r="R917" s="13"/>
      <c r="S917" s="13">
        <f>M917+O917+P917+Q917+R917</f>
        <v>325</v>
      </c>
      <c r="T917" s="13">
        <f>N917+P917</f>
        <v>0</v>
      </c>
      <c r="U917" s="13"/>
      <c r="V917" s="13"/>
      <c r="W917" s="13"/>
      <c r="X917" s="13"/>
      <c r="Y917" s="13">
        <f>S917+U917+V917+W917+X917</f>
        <v>325</v>
      </c>
      <c r="Z917" s="13">
        <f>T917+V917</f>
        <v>0</v>
      </c>
      <c r="AA917" s="13"/>
      <c r="AB917" s="13"/>
      <c r="AC917" s="13"/>
      <c r="AD917" s="13"/>
      <c r="AE917" s="13">
        <f>Y917+AA917+AB917+AC917+AD917</f>
        <v>325</v>
      </c>
      <c r="AF917" s="13">
        <f>Z917+AB917</f>
        <v>0</v>
      </c>
      <c r="AG917" s="13"/>
      <c r="AH917" s="13"/>
      <c r="AI917" s="13"/>
      <c r="AJ917" s="13"/>
      <c r="AK917" s="81">
        <f>AE917+AG917+AH917+AI917+AJ917</f>
        <v>325</v>
      </c>
      <c r="AL917" s="81">
        <f>AF917+AH917</f>
        <v>0</v>
      </c>
      <c r="AM917" s="13"/>
      <c r="AN917" s="13"/>
      <c r="AO917" s="13"/>
      <c r="AP917" s="13"/>
      <c r="AQ917" s="13">
        <f>AK917+AM917+AN917+AO917+AP917</f>
        <v>325</v>
      </c>
      <c r="AR917" s="13">
        <f>AL917+AN917</f>
        <v>0</v>
      </c>
      <c r="AS917" s="6">
        <f t="shared" si="1242"/>
        <v>325</v>
      </c>
    </row>
    <row r="918" spans="1:45" hidden="1" x14ac:dyDescent="0.25">
      <c r="A918" s="60"/>
      <c r="B918" s="47"/>
      <c r="C918" s="47"/>
      <c r="D918" s="47"/>
      <c r="E918" s="47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81"/>
      <c r="AL918" s="81"/>
      <c r="AM918" s="13"/>
      <c r="AN918" s="13"/>
      <c r="AO918" s="13"/>
      <c r="AP918" s="13"/>
      <c r="AQ918" s="13"/>
      <c r="AR918" s="13"/>
      <c r="AS918" s="6">
        <f t="shared" si="1242"/>
        <v>0</v>
      </c>
    </row>
    <row r="919" spans="1:45" ht="18.75" hidden="1" x14ac:dyDescent="0.3">
      <c r="A919" s="70" t="s">
        <v>267</v>
      </c>
      <c r="B919" s="46" t="s">
        <v>252</v>
      </c>
      <c r="C919" s="46" t="s">
        <v>174</v>
      </c>
      <c r="D919" s="46" t="s">
        <v>8</v>
      </c>
      <c r="E919" s="46"/>
      <c r="F919" s="46"/>
      <c r="G919" s="39">
        <f t="shared" ref="G919:R923" si="1246">G920</f>
        <v>5900</v>
      </c>
      <c r="H919" s="39">
        <f t="shared" si="1246"/>
        <v>0</v>
      </c>
      <c r="I919" s="13">
        <f t="shared" si="1246"/>
        <v>0</v>
      </c>
      <c r="J919" s="13">
        <f t="shared" si="1246"/>
        <v>0</v>
      </c>
      <c r="K919" s="13">
        <f t="shared" si="1246"/>
        <v>0</v>
      </c>
      <c r="L919" s="13">
        <f t="shared" si="1246"/>
        <v>0</v>
      </c>
      <c r="M919" s="39">
        <f t="shared" si="1246"/>
        <v>5900</v>
      </c>
      <c r="N919" s="39">
        <f t="shared" si="1246"/>
        <v>0</v>
      </c>
      <c r="O919" s="13">
        <f t="shared" si="1246"/>
        <v>0</v>
      </c>
      <c r="P919" s="13">
        <f t="shared" si="1246"/>
        <v>0</v>
      </c>
      <c r="Q919" s="13">
        <f t="shared" si="1246"/>
        <v>0</v>
      </c>
      <c r="R919" s="13">
        <f t="shared" si="1246"/>
        <v>0</v>
      </c>
      <c r="S919" s="39">
        <f t="shared" ref="S919:AH923" si="1247">S920</f>
        <v>5900</v>
      </c>
      <c r="T919" s="39">
        <f t="shared" si="1247"/>
        <v>0</v>
      </c>
      <c r="U919" s="13">
        <f t="shared" si="1247"/>
        <v>0</v>
      </c>
      <c r="V919" s="13">
        <f t="shared" si="1247"/>
        <v>0</v>
      </c>
      <c r="W919" s="13">
        <f t="shared" si="1247"/>
        <v>0</v>
      </c>
      <c r="X919" s="13">
        <f t="shared" si="1247"/>
        <v>0</v>
      </c>
      <c r="Y919" s="39">
        <f t="shared" si="1247"/>
        <v>5900</v>
      </c>
      <c r="Z919" s="39">
        <f t="shared" si="1247"/>
        <v>0</v>
      </c>
      <c r="AA919" s="13">
        <f t="shared" si="1247"/>
        <v>0</v>
      </c>
      <c r="AB919" s="13">
        <f t="shared" si="1247"/>
        <v>0</v>
      </c>
      <c r="AC919" s="13">
        <f t="shared" si="1247"/>
        <v>0</v>
      </c>
      <c r="AD919" s="13">
        <f t="shared" si="1247"/>
        <v>0</v>
      </c>
      <c r="AE919" s="39">
        <f t="shared" si="1247"/>
        <v>5900</v>
      </c>
      <c r="AF919" s="39">
        <f t="shared" si="1247"/>
        <v>0</v>
      </c>
      <c r="AG919" s="13">
        <f t="shared" si="1247"/>
        <v>0</v>
      </c>
      <c r="AH919" s="13">
        <f t="shared" si="1247"/>
        <v>0</v>
      </c>
      <c r="AI919" s="13">
        <f t="shared" ref="AG919:AR923" si="1248">AI920</f>
        <v>0</v>
      </c>
      <c r="AJ919" s="13">
        <f t="shared" si="1248"/>
        <v>0</v>
      </c>
      <c r="AK919" s="93">
        <f t="shared" si="1248"/>
        <v>5900</v>
      </c>
      <c r="AL919" s="93">
        <f t="shared" si="1248"/>
        <v>0</v>
      </c>
      <c r="AM919" s="13">
        <f t="shared" si="1248"/>
        <v>0</v>
      </c>
      <c r="AN919" s="13">
        <f t="shared" si="1248"/>
        <v>0</v>
      </c>
      <c r="AO919" s="13">
        <f t="shared" si="1248"/>
        <v>0</v>
      </c>
      <c r="AP919" s="13">
        <f t="shared" si="1248"/>
        <v>0</v>
      </c>
      <c r="AQ919" s="39">
        <f t="shared" si="1248"/>
        <v>5900</v>
      </c>
      <c r="AR919" s="39">
        <f t="shared" si="1248"/>
        <v>0</v>
      </c>
      <c r="AS919" s="6">
        <f t="shared" si="1242"/>
        <v>5900</v>
      </c>
    </row>
    <row r="920" spans="1:45" ht="36.75" hidden="1" customHeight="1" x14ac:dyDescent="0.25">
      <c r="A920" s="56" t="s">
        <v>500</v>
      </c>
      <c r="B920" s="47" t="s">
        <v>252</v>
      </c>
      <c r="C920" s="47" t="s">
        <v>174</v>
      </c>
      <c r="D920" s="47" t="s">
        <v>8</v>
      </c>
      <c r="E920" s="47" t="s">
        <v>253</v>
      </c>
      <c r="F920" s="47"/>
      <c r="G920" s="40">
        <f t="shared" si="1246"/>
        <v>5900</v>
      </c>
      <c r="H920" s="40">
        <f t="shared" si="1246"/>
        <v>0</v>
      </c>
      <c r="I920" s="13">
        <f t="shared" si="1246"/>
        <v>0</v>
      </c>
      <c r="J920" s="13">
        <f t="shared" si="1246"/>
        <v>0</v>
      </c>
      <c r="K920" s="13">
        <f t="shared" si="1246"/>
        <v>0</v>
      </c>
      <c r="L920" s="13">
        <f t="shared" si="1246"/>
        <v>0</v>
      </c>
      <c r="M920" s="40">
        <f t="shared" si="1246"/>
        <v>5900</v>
      </c>
      <c r="N920" s="40">
        <f t="shared" si="1246"/>
        <v>0</v>
      </c>
      <c r="O920" s="13">
        <f t="shared" si="1246"/>
        <v>0</v>
      </c>
      <c r="P920" s="13">
        <f t="shared" si="1246"/>
        <v>0</v>
      </c>
      <c r="Q920" s="13">
        <f t="shared" si="1246"/>
        <v>0</v>
      </c>
      <c r="R920" s="13">
        <f t="shared" si="1246"/>
        <v>0</v>
      </c>
      <c r="S920" s="40">
        <f t="shared" si="1247"/>
        <v>5900</v>
      </c>
      <c r="T920" s="40">
        <f t="shared" si="1247"/>
        <v>0</v>
      </c>
      <c r="U920" s="13">
        <f t="shared" si="1247"/>
        <v>0</v>
      </c>
      <c r="V920" s="13">
        <f t="shared" si="1247"/>
        <v>0</v>
      </c>
      <c r="W920" s="13">
        <f t="shared" si="1247"/>
        <v>0</v>
      </c>
      <c r="X920" s="13">
        <f t="shared" si="1247"/>
        <v>0</v>
      </c>
      <c r="Y920" s="40">
        <f t="shared" si="1247"/>
        <v>5900</v>
      </c>
      <c r="Z920" s="40">
        <f t="shared" si="1247"/>
        <v>0</v>
      </c>
      <c r="AA920" s="13">
        <f t="shared" si="1247"/>
        <v>0</v>
      </c>
      <c r="AB920" s="13">
        <f t="shared" si="1247"/>
        <v>0</v>
      </c>
      <c r="AC920" s="13">
        <f t="shared" si="1247"/>
        <v>0</v>
      </c>
      <c r="AD920" s="13">
        <f t="shared" si="1247"/>
        <v>0</v>
      </c>
      <c r="AE920" s="40">
        <f t="shared" si="1247"/>
        <v>5900</v>
      </c>
      <c r="AF920" s="40">
        <f t="shared" si="1247"/>
        <v>0</v>
      </c>
      <c r="AG920" s="13">
        <f t="shared" si="1248"/>
        <v>0</v>
      </c>
      <c r="AH920" s="13">
        <f t="shared" si="1248"/>
        <v>0</v>
      </c>
      <c r="AI920" s="13">
        <f t="shared" si="1248"/>
        <v>0</v>
      </c>
      <c r="AJ920" s="13">
        <f t="shared" si="1248"/>
        <v>0</v>
      </c>
      <c r="AK920" s="94">
        <f t="shared" si="1248"/>
        <v>5900</v>
      </c>
      <c r="AL920" s="94">
        <f t="shared" si="1248"/>
        <v>0</v>
      </c>
      <c r="AM920" s="13">
        <f t="shared" si="1248"/>
        <v>0</v>
      </c>
      <c r="AN920" s="13">
        <f t="shared" si="1248"/>
        <v>0</v>
      </c>
      <c r="AO920" s="13">
        <f t="shared" si="1248"/>
        <v>0</v>
      </c>
      <c r="AP920" s="13">
        <f t="shared" si="1248"/>
        <v>0</v>
      </c>
      <c r="AQ920" s="40">
        <f t="shared" si="1248"/>
        <v>5900</v>
      </c>
      <c r="AR920" s="40">
        <f t="shared" si="1248"/>
        <v>0</v>
      </c>
      <c r="AS920" s="6">
        <f t="shared" si="1242"/>
        <v>5900</v>
      </c>
    </row>
    <row r="921" spans="1:45" hidden="1" x14ac:dyDescent="0.25">
      <c r="A921" s="64" t="s">
        <v>15</v>
      </c>
      <c r="B921" s="47" t="s">
        <v>252</v>
      </c>
      <c r="C921" s="47" t="s">
        <v>174</v>
      </c>
      <c r="D921" s="47" t="s">
        <v>8</v>
      </c>
      <c r="E921" s="47" t="s">
        <v>256</v>
      </c>
      <c r="F921" s="47"/>
      <c r="G921" s="40">
        <f t="shared" si="1246"/>
        <v>5900</v>
      </c>
      <c r="H921" s="40">
        <f t="shared" si="1246"/>
        <v>0</v>
      </c>
      <c r="I921" s="13">
        <f t="shared" si="1246"/>
        <v>0</v>
      </c>
      <c r="J921" s="13">
        <f t="shared" si="1246"/>
        <v>0</v>
      </c>
      <c r="K921" s="13">
        <f t="shared" si="1246"/>
        <v>0</v>
      </c>
      <c r="L921" s="13">
        <f t="shared" si="1246"/>
        <v>0</v>
      </c>
      <c r="M921" s="40">
        <f t="shared" si="1246"/>
        <v>5900</v>
      </c>
      <c r="N921" s="40">
        <f t="shared" si="1246"/>
        <v>0</v>
      </c>
      <c r="O921" s="13">
        <f t="shared" si="1246"/>
        <v>0</v>
      </c>
      <c r="P921" s="13">
        <f t="shared" si="1246"/>
        <v>0</v>
      </c>
      <c r="Q921" s="13">
        <f t="shared" si="1246"/>
        <v>0</v>
      </c>
      <c r="R921" s="13">
        <f t="shared" si="1246"/>
        <v>0</v>
      </c>
      <c r="S921" s="40">
        <f t="shared" si="1247"/>
        <v>5900</v>
      </c>
      <c r="T921" s="40">
        <f t="shared" si="1247"/>
        <v>0</v>
      </c>
      <c r="U921" s="13">
        <f t="shared" si="1247"/>
        <v>0</v>
      </c>
      <c r="V921" s="13">
        <f t="shared" si="1247"/>
        <v>0</v>
      </c>
      <c r="W921" s="13">
        <f t="shared" si="1247"/>
        <v>0</v>
      </c>
      <c r="X921" s="13">
        <f t="shared" si="1247"/>
        <v>0</v>
      </c>
      <c r="Y921" s="40">
        <f t="shared" si="1247"/>
        <v>5900</v>
      </c>
      <c r="Z921" s="40">
        <f t="shared" si="1247"/>
        <v>0</v>
      </c>
      <c r="AA921" s="13">
        <f t="shared" si="1247"/>
        <v>0</v>
      </c>
      <c r="AB921" s="13">
        <f t="shared" si="1247"/>
        <v>0</v>
      </c>
      <c r="AC921" s="13">
        <f t="shared" si="1247"/>
        <v>0</v>
      </c>
      <c r="AD921" s="13">
        <f t="shared" si="1247"/>
        <v>0</v>
      </c>
      <c r="AE921" s="40">
        <f t="shared" si="1247"/>
        <v>5900</v>
      </c>
      <c r="AF921" s="40">
        <f t="shared" si="1247"/>
        <v>0</v>
      </c>
      <c r="AG921" s="13">
        <f t="shared" si="1248"/>
        <v>0</v>
      </c>
      <c r="AH921" s="13">
        <f t="shared" si="1248"/>
        <v>0</v>
      </c>
      <c r="AI921" s="13">
        <f t="shared" si="1248"/>
        <v>0</v>
      </c>
      <c r="AJ921" s="13">
        <f t="shared" si="1248"/>
        <v>0</v>
      </c>
      <c r="AK921" s="94">
        <f t="shared" si="1248"/>
        <v>5900</v>
      </c>
      <c r="AL921" s="94">
        <f t="shared" si="1248"/>
        <v>0</v>
      </c>
      <c r="AM921" s="13">
        <f t="shared" si="1248"/>
        <v>0</v>
      </c>
      <c r="AN921" s="13">
        <f t="shared" si="1248"/>
        <v>0</v>
      </c>
      <c r="AO921" s="13">
        <f t="shared" si="1248"/>
        <v>0</v>
      </c>
      <c r="AP921" s="13">
        <f t="shared" si="1248"/>
        <v>0</v>
      </c>
      <c r="AQ921" s="40">
        <f t="shared" si="1248"/>
        <v>5900</v>
      </c>
      <c r="AR921" s="40">
        <f t="shared" si="1248"/>
        <v>0</v>
      </c>
      <c r="AS921" s="6">
        <f t="shared" si="1242"/>
        <v>5900</v>
      </c>
    </row>
    <row r="922" spans="1:45" hidden="1" x14ac:dyDescent="0.25">
      <c r="A922" s="64" t="s">
        <v>261</v>
      </c>
      <c r="B922" s="47" t="s">
        <v>252</v>
      </c>
      <c r="C922" s="47" t="s">
        <v>174</v>
      </c>
      <c r="D922" s="47" t="s">
        <v>8</v>
      </c>
      <c r="E922" s="47" t="s">
        <v>262</v>
      </c>
      <c r="F922" s="47"/>
      <c r="G922" s="40">
        <f t="shared" si="1246"/>
        <v>5900</v>
      </c>
      <c r="H922" s="40">
        <f t="shared" si="1246"/>
        <v>0</v>
      </c>
      <c r="I922" s="13">
        <f t="shared" si="1246"/>
        <v>0</v>
      </c>
      <c r="J922" s="13">
        <f t="shared" si="1246"/>
        <v>0</v>
      </c>
      <c r="K922" s="13">
        <f t="shared" si="1246"/>
        <v>0</v>
      </c>
      <c r="L922" s="13">
        <f t="shared" si="1246"/>
        <v>0</v>
      </c>
      <c r="M922" s="40">
        <f t="shared" si="1246"/>
        <v>5900</v>
      </c>
      <c r="N922" s="40">
        <f t="shared" si="1246"/>
        <v>0</v>
      </c>
      <c r="O922" s="13">
        <f t="shared" si="1246"/>
        <v>0</v>
      </c>
      <c r="P922" s="13">
        <f t="shared" si="1246"/>
        <v>0</v>
      </c>
      <c r="Q922" s="13">
        <f t="shared" si="1246"/>
        <v>0</v>
      </c>
      <c r="R922" s="13">
        <f t="shared" si="1246"/>
        <v>0</v>
      </c>
      <c r="S922" s="40">
        <f t="shared" si="1247"/>
        <v>5900</v>
      </c>
      <c r="T922" s="40">
        <f t="shared" si="1247"/>
        <v>0</v>
      </c>
      <c r="U922" s="13">
        <f t="shared" si="1247"/>
        <v>0</v>
      </c>
      <c r="V922" s="13">
        <f t="shared" si="1247"/>
        <v>0</v>
      </c>
      <c r="W922" s="13">
        <f t="shared" si="1247"/>
        <v>0</v>
      </c>
      <c r="X922" s="13">
        <f t="shared" si="1247"/>
        <v>0</v>
      </c>
      <c r="Y922" s="40">
        <f t="shared" si="1247"/>
        <v>5900</v>
      </c>
      <c r="Z922" s="40">
        <f t="shared" si="1247"/>
        <v>0</v>
      </c>
      <c r="AA922" s="13">
        <f t="shared" si="1247"/>
        <v>0</v>
      </c>
      <c r="AB922" s="13">
        <f t="shared" si="1247"/>
        <v>0</v>
      </c>
      <c r="AC922" s="13">
        <f t="shared" si="1247"/>
        <v>0</v>
      </c>
      <c r="AD922" s="13">
        <f t="shared" si="1247"/>
        <v>0</v>
      </c>
      <c r="AE922" s="40">
        <f t="shared" si="1247"/>
        <v>5900</v>
      </c>
      <c r="AF922" s="40">
        <f t="shared" si="1247"/>
        <v>0</v>
      </c>
      <c r="AG922" s="13">
        <f t="shared" si="1248"/>
        <v>0</v>
      </c>
      <c r="AH922" s="13">
        <f t="shared" si="1248"/>
        <v>0</v>
      </c>
      <c r="AI922" s="13">
        <f t="shared" si="1248"/>
        <v>0</v>
      </c>
      <c r="AJ922" s="13">
        <f t="shared" si="1248"/>
        <v>0</v>
      </c>
      <c r="AK922" s="94">
        <f t="shared" si="1248"/>
        <v>5900</v>
      </c>
      <c r="AL922" s="94">
        <f t="shared" si="1248"/>
        <v>0</v>
      </c>
      <c r="AM922" s="13">
        <f t="shared" si="1248"/>
        <v>0</v>
      </c>
      <c r="AN922" s="13">
        <f t="shared" si="1248"/>
        <v>0</v>
      </c>
      <c r="AO922" s="13">
        <f t="shared" si="1248"/>
        <v>0</v>
      </c>
      <c r="AP922" s="13">
        <f t="shared" si="1248"/>
        <v>0</v>
      </c>
      <c r="AQ922" s="40">
        <f t="shared" si="1248"/>
        <v>5900</v>
      </c>
      <c r="AR922" s="40">
        <f t="shared" si="1248"/>
        <v>0</v>
      </c>
      <c r="AS922" s="6">
        <f t="shared" si="1242"/>
        <v>5900</v>
      </c>
    </row>
    <row r="923" spans="1:45" ht="33" hidden="1" x14ac:dyDescent="0.25">
      <c r="A923" s="64" t="s">
        <v>12</v>
      </c>
      <c r="B923" s="47" t="s">
        <v>252</v>
      </c>
      <c r="C923" s="47" t="s">
        <v>174</v>
      </c>
      <c r="D923" s="47" t="s">
        <v>8</v>
      </c>
      <c r="E923" s="47" t="s">
        <v>262</v>
      </c>
      <c r="F923" s="47" t="s">
        <v>13</v>
      </c>
      <c r="G923" s="48">
        <f t="shared" si="1246"/>
        <v>5900</v>
      </c>
      <c r="H923" s="48">
        <f t="shared" si="1246"/>
        <v>0</v>
      </c>
      <c r="I923" s="13">
        <f t="shared" si="1246"/>
        <v>0</v>
      </c>
      <c r="J923" s="13">
        <f t="shared" si="1246"/>
        <v>0</v>
      </c>
      <c r="K923" s="13">
        <f t="shared" si="1246"/>
        <v>0</v>
      </c>
      <c r="L923" s="13">
        <f t="shared" si="1246"/>
        <v>0</v>
      </c>
      <c r="M923" s="48">
        <f t="shared" si="1246"/>
        <v>5900</v>
      </c>
      <c r="N923" s="48">
        <f t="shared" si="1246"/>
        <v>0</v>
      </c>
      <c r="O923" s="13">
        <f t="shared" si="1246"/>
        <v>0</v>
      </c>
      <c r="P923" s="13">
        <f t="shared" si="1246"/>
        <v>0</v>
      </c>
      <c r="Q923" s="13">
        <f t="shared" si="1246"/>
        <v>0</v>
      </c>
      <c r="R923" s="13">
        <f t="shared" si="1246"/>
        <v>0</v>
      </c>
      <c r="S923" s="48">
        <f t="shared" si="1247"/>
        <v>5900</v>
      </c>
      <c r="T923" s="48">
        <f t="shared" si="1247"/>
        <v>0</v>
      </c>
      <c r="U923" s="13">
        <f t="shared" si="1247"/>
        <v>0</v>
      </c>
      <c r="V923" s="13">
        <f t="shared" si="1247"/>
        <v>0</v>
      </c>
      <c r="W923" s="13">
        <f t="shared" si="1247"/>
        <v>0</v>
      </c>
      <c r="X923" s="13">
        <f t="shared" si="1247"/>
        <v>0</v>
      </c>
      <c r="Y923" s="48">
        <f t="shared" si="1247"/>
        <v>5900</v>
      </c>
      <c r="Z923" s="48">
        <f t="shared" si="1247"/>
        <v>0</v>
      </c>
      <c r="AA923" s="13">
        <f t="shared" si="1247"/>
        <v>0</v>
      </c>
      <c r="AB923" s="13">
        <f t="shared" si="1247"/>
        <v>0</v>
      </c>
      <c r="AC923" s="13">
        <f t="shared" si="1247"/>
        <v>0</v>
      </c>
      <c r="AD923" s="13">
        <f t="shared" si="1247"/>
        <v>0</v>
      </c>
      <c r="AE923" s="48">
        <f t="shared" si="1247"/>
        <v>5900</v>
      </c>
      <c r="AF923" s="48">
        <f t="shared" si="1247"/>
        <v>0</v>
      </c>
      <c r="AG923" s="13">
        <f t="shared" si="1248"/>
        <v>0</v>
      </c>
      <c r="AH923" s="13">
        <f t="shared" si="1248"/>
        <v>0</v>
      </c>
      <c r="AI923" s="13">
        <f t="shared" si="1248"/>
        <v>0</v>
      </c>
      <c r="AJ923" s="13">
        <f t="shared" si="1248"/>
        <v>0</v>
      </c>
      <c r="AK923" s="95">
        <f t="shared" si="1248"/>
        <v>5900</v>
      </c>
      <c r="AL923" s="95">
        <f t="shared" si="1248"/>
        <v>0</v>
      </c>
      <c r="AM923" s="13">
        <f t="shared" si="1248"/>
        <v>0</v>
      </c>
      <c r="AN923" s="13">
        <f t="shared" si="1248"/>
        <v>0</v>
      </c>
      <c r="AO923" s="13">
        <f t="shared" si="1248"/>
        <v>0</v>
      </c>
      <c r="AP923" s="13">
        <f t="shared" si="1248"/>
        <v>0</v>
      </c>
      <c r="AQ923" s="48">
        <f t="shared" si="1248"/>
        <v>5900</v>
      </c>
      <c r="AR923" s="48">
        <f t="shared" si="1248"/>
        <v>0</v>
      </c>
      <c r="AS923" s="6">
        <f t="shared" si="1242"/>
        <v>5900</v>
      </c>
    </row>
    <row r="924" spans="1:45" hidden="1" x14ac:dyDescent="0.25">
      <c r="A924" s="64" t="s">
        <v>14</v>
      </c>
      <c r="B924" s="47" t="s">
        <v>252</v>
      </c>
      <c r="C924" s="47" t="s">
        <v>174</v>
      </c>
      <c r="D924" s="47" t="s">
        <v>8</v>
      </c>
      <c r="E924" s="47" t="s">
        <v>262</v>
      </c>
      <c r="F924" s="13">
        <v>610</v>
      </c>
      <c r="G924" s="13">
        <v>5900</v>
      </c>
      <c r="H924" s="13"/>
      <c r="I924" s="13"/>
      <c r="J924" s="13"/>
      <c r="K924" s="13"/>
      <c r="L924" s="13"/>
      <c r="M924" s="13">
        <f>G924+I924+J924+K924+L924</f>
        <v>5900</v>
      </c>
      <c r="N924" s="13">
        <f>H924+J924</f>
        <v>0</v>
      </c>
      <c r="O924" s="13"/>
      <c r="P924" s="13"/>
      <c r="Q924" s="13"/>
      <c r="R924" s="13"/>
      <c r="S924" s="13">
        <f>M924+O924+P924+Q924+R924</f>
        <v>5900</v>
      </c>
      <c r="T924" s="13">
        <f>N924+P924</f>
        <v>0</v>
      </c>
      <c r="U924" s="13"/>
      <c r="V924" s="13"/>
      <c r="W924" s="13"/>
      <c r="X924" s="13"/>
      <c r="Y924" s="13">
        <f>S924+U924+V924+W924+X924</f>
        <v>5900</v>
      </c>
      <c r="Z924" s="13">
        <f>T924+V924</f>
        <v>0</v>
      </c>
      <c r="AA924" s="13"/>
      <c r="AB924" s="13"/>
      <c r="AC924" s="13"/>
      <c r="AD924" s="13"/>
      <c r="AE924" s="13">
        <f>Y924+AA924+AB924+AC924+AD924</f>
        <v>5900</v>
      </c>
      <c r="AF924" s="13">
        <f>Z924+AB924</f>
        <v>0</v>
      </c>
      <c r="AG924" s="13"/>
      <c r="AH924" s="13"/>
      <c r="AI924" s="13"/>
      <c r="AJ924" s="13"/>
      <c r="AK924" s="81">
        <f>AE924+AG924+AH924+AI924+AJ924</f>
        <v>5900</v>
      </c>
      <c r="AL924" s="81">
        <f>AF924+AH924</f>
        <v>0</v>
      </c>
      <c r="AM924" s="13"/>
      <c r="AN924" s="13"/>
      <c r="AO924" s="13"/>
      <c r="AP924" s="13"/>
      <c r="AQ924" s="13">
        <f>AK924+AM924+AN924+AO924+AP924</f>
        <v>5900</v>
      </c>
      <c r="AR924" s="13">
        <f>AL924+AN924</f>
        <v>0</v>
      </c>
      <c r="AS924" s="6">
        <f t="shared" si="1242"/>
        <v>5900</v>
      </c>
    </row>
    <row r="925" spans="1:45" hidden="1" x14ac:dyDescent="0.25">
      <c r="A925" s="64"/>
      <c r="B925" s="47"/>
      <c r="C925" s="47"/>
      <c r="D925" s="47"/>
      <c r="E925" s="47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81"/>
      <c r="AL925" s="81"/>
      <c r="AM925" s="13"/>
      <c r="AN925" s="13"/>
      <c r="AO925" s="13"/>
      <c r="AP925" s="13"/>
      <c r="AQ925" s="13"/>
      <c r="AR925" s="13"/>
      <c r="AS925" s="6">
        <f t="shared" si="1242"/>
        <v>0</v>
      </c>
    </row>
    <row r="926" spans="1:45" ht="45.75" hidden="1" customHeight="1" x14ac:dyDescent="0.3">
      <c r="A926" s="58" t="s">
        <v>672</v>
      </c>
      <c r="B926" s="10">
        <v>918</v>
      </c>
      <c r="C926" s="10"/>
      <c r="D926" s="10"/>
      <c r="E926" s="10"/>
      <c r="F926" s="10"/>
      <c r="G926" s="22">
        <f t="shared" ref="G926:AL926" si="1249">G928</f>
        <v>293</v>
      </c>
      <c r="H926" s="22">
        <f t="shared" si="1249"/>
        <v>0</v>
      </c>
      <c r="I926" s="13">
        <f t="shared" si="1249"/>
        <v>0</v>
      </c>
      <c r="J926" s="13">
        <f t="shared" si="1249"/>
        <v>0</v>
      </c>
      <c r="K926" s="13">
        <f t="shared" si="1249"/>
        <v>0</v>
      </c>
      <c r="L926" s="13">
        <f t="shared" si="1249"/>
        <v>0</v>
      </c>
      <c r="M926" s="22">
        <f t="shared" si="1249"/>
        <v>293</v>
      </c>
      <c r="N926" s="22">
        <f t="shared" si="1249"/>
        <v>0</v>
      </c>
      <c r="O926" s="13">
        <f t="shared" si="1249"/>
        <v>0</v>
      </c>
      <c r="P926" s="13">
        <f t="shared" si="1249"/>
        <v>0</v>
      </c>
      <c r="Q926" s="13">
        <f t="shared" si="1249"/>
        <v>0</v>
      </c>
      <c r="R926" s="13">
        <f t="shared" si="1249"/>
        <v>0</v>
      </c>
      <c r="S926" s="22">
        <f t="shared" si="1249"/>
        <v>293</v>
      </c>
      <c r="T926" s="22">
        <f t="shared" si="1249"/>
        <v>0</v>
      </c>
      <c r="U926" s="13">
        <f t="shared" si="1249"/>
        <v>0</v>
      </c>
      <c r="V926" s="13">
        <f t="shared" si="1249"/>
        <v>0</v>
      </c>
      <c r="W926" s="13">
        <f t="shared" si="1249"/>
        <v>0</v>
      </c>
      <c r="X926" s="13">
        <f t="shared" si="1249"/>
        <v>0</v>
      </c>
      <c r="Y926" s="22">
        <f t="shared" si="1249"/>
        <v>293</v>
      </c>
      <c r="Z926" s="22">
        <f t="shared" si="1249"/>
        <v>0</v>
      </c>
      <c r="AA926" s="13">
        <f t="shared" si="1249"/>
        <v>0</v>
      </c>
      <c r="AB926" s="13">
        <f t="shared" si="1249"/>
        <v>0</v>
      </c>
      <c r="AC926" s="13">
        <f t="shared" si="1249"/>
        <v>0</v>
      </c>
      <c r="AD926" s="13">
        <f t="shared" si="1249"/>
        <v>0</v>
      </c>
      <c r="AE926" s="22">
        <f t="shared" si="1249"/>
        <v>293</v>
      </c>
      <c r="AF926" s="22">
        <f t="shared" si="1249"/>
        <v>0</v>
      </c>
      <c r="AG926" s="13">
        <f t="shared" si="1249"/>
        <v>0</v>
      </c>
      <c r="AH926" s="13">
        <f t="shared" si="1249"/>
        <v>0</v>
      </c>
      <c r="AI926" s="13">
        <f t="shared" si="1249"/>
        <v>0</v>
      </c>
      <c r="AJ926" s="13">
        <f t="shared" si="1249"/>
        <v>0</v>
      </c>
      <c r="AK926" s="88">
        <f t="shared" si="1249"/>
        <v>293</v>
      </c>
      <c r="AL926" s="88">
        <f t="shared" si="1249"/>
        <v>0</v>
      </c>
      <c r="AM926" s="13">
        <f t="shared" ref="AM926:AR926" si="1250">AM928</f>
        <v>0</v>
      </c>
      <c r="AN926" s="13">
        <f t="shared" si="1250"/>
        <v>0</v>
      </c>
      <c r="AO926" s="13">
        <f t="shared" si="1250"/>
        <v>0</v>
      </c>
      <c r="AP926" s="13">
        <f t="shared" si="1250"/>
        <v>0</v>
      </c>
      <c r="AQ926" s="22">
        <f t="shared" si="1250"/>
        <v>293</v>
      </c>
      <c r="AR926" s="22">
        <f t="shared" si="1250"/>
        <v>0</v>
      </c>
      <c r="AS926" s="6">
        <f t="shared" si="1242"/>
        <v>293</v>
      </c>
    </row>
    <row r="927" spans="1:45" ht="20.25" hidden="1" x14ac:dyDescent="0.3">
      <c r="A927" s="58"/>
      <c r="B927" s="10"/>
      <c r="C927" s="10"/>
      <c r="D927" s="10"/>
      <c r="E927" s="10"/>
      <c r="F927" s="10"/>
      <c r="G927" s="22"/>
      <c r="H927" s="22"/>
      <c r="I927" s="13"/>
      <c r="J927" s="13"/>
      <c r="K927" s="13"/>
      <c r="L927" s="13"/>
      <c r="M927" s="22"/>
      <c r="N927" s="22"/>
      <c r="O927" s="13"/>
      <c r="P927" s="13"/>
      <c r="Q927" s="13"/>
      <c r="R927" s="13"/>
      <c r="S927" s="22"/>
      <c r="T927" s="22"/>
      <c r="U927" s="13"/>
      <c r="V927" s="13"/>
      <c r="W927" s="13"/>
      <c r="X927" s="13"/>
      <c r="Y927" s="22"/>
      <c r="Z927" s="22"/>
      <c r="AA927" s="13"/>
      <c r="AB927" s="13"/>
      <c r="AC927" s="13"/>
      <c r="AD927" s="13"/>
      <c r="AE927" s="22"/>
      <c r="AF927" s="22"/>
      <c r="AG927" s="13"/>
      <c r="AH927" s="13"/>
      <c r="AI927" s="13"/>
      <c r="AJ927" s="13"/>
      <c r="AK927" s="88"/>
      <c r="AL927" s="88"/>
      <c r="AM927" s="13"/>
      <c r="AN927" s="13"/>
      <c r="AO927" s="13"/>
      <c r="AP927" s="13"/>
      <c r="AQ927" s="22"/>
      <c r="AR927" s="22"/>
      <c r="AS927" s="6">
        <f t="shared" si="1242"/>
        <v>0</v>
      </c>
    </row>
    <row r="928" spans="1:45" ht="18.75" hidden="1" x14ac:dyDescent="0.3">
      <c r="A928" s="59" t="s">
        <v>63</v>
      </c>
      <c r="B928" s="14">
        <f>B926</f>
        <v>918</v>
      </c>
      <c r="C928" s="14" t="s">
        <v>22</v>
      </c>
      <c r="D928" s="14" t="s">
        <v>64</v>
      </c>
      <c r="E928" s="14"/>
      <c r="F928" s="14"/>
      <c r="G928" s="23">
        <f>G929</f>
        <v>293</v>
      </c>
      <c r="H928" s="23">
        <f t="shared" ref="H928:R928" si="1251">H929</f>
        <v>0</v>
      </c>
      <c r="I928" s="13">
        <f t="shared" si="1251"/>
        <v>0</v>
      </c>
      <c r="J928" s="13">
        <f t="shared" si="1251"/>
        <v>0</v>
      </c>
      <c r="K928" s="13">
        <f t="shared" si="1251"/>
        <v>0</v>
      </c>
      <c r="L928" s="13">
        <f t="shared" si="1251"/>
        <v>0</v>
      </c>
      <c r="M928" s="23">
        <f t="shared" si="1251"/>
        <v>293</v>
      </c>
      <c r="N928" s="23">
        <f t="shared" si="1251"/>
        <v>0</v>
      </c>
      <c r="O928" s="13">
        <f t="shared" si="1251"/>
        <v>0</v>
      </c>
      <c r="P928" s="13">
        <f t="shared" si="1251"/>
        <v>0</v>
      </c>
      <c r="Q928" s="13">
        <f t="shared" si="1251"/>
        <v>0</v>
      </c>
      <c r="R928" s="13">
        <f t="shared" si="1251"/>
        <v>0</v>
      </c>
      <c r="S928" s="23">
        <f t="shared" ref="S928:AR928" si="1252">S929</f>
        <v>293</v>
      </c>
      <c r="T928" s="23">
        <f t="shared" si="1252"/>
        <v>0</v>
      </c>
      <c r="U928" s="13">
        <f t="shared" si="1252"/>
        <v>0</v>
      </c>
      <c r="V928" s="13">
        <f t="shared" si="1252"/>
        <v>0</v>
      </c>
      <c r="W928" s="13">
        <f t="shared" si="1252"/>
        <v>0</v>
      </c>
      <c r="X928" s="13">
        <f t="shared" si="1252"/>
        <v>0</v>
      </c>
      <c r="Y928" s="23">
        <f t="shared" si="1252"/>
        <v>293</v>
      </c>
      <c r="Z928" s="23">
        <f t="shared" si="1252"/>
        <v>0</v>
      </c>
      <c r="AA928" s="13">
        <f t="shared" si="1252"/>
        <v>0</v>
      </c>
      <c r="AB928" s="13">
        <f t="shared" si="1252"/>
        <v>0</v>
      </c>
      <c r="AC928" s="13">
        <f t="shared" si="1252"/>
        <v>0</v>
      </c>
      <c r="AD928" s="13">
        <f t="shared" si="1252"/>
        <v>0</v>
      </c>
      <c r="AE928" s="23">
        <f t="shared" si="1252"/>
        <v>293</v>
      </c>
      <c r="AF928" s="23">
        <f t="shared" si="1252"/>
        <v>0</v>
      </c>
      <c r="AG928" s="13">
        <f t="shared" si="1252"/>
        <v>0</v>
      </c>
      <c r="AH928" s="13">
        <f t="shared" si="1252"/>
        <v>0</v>
      </c>
      <c r="AI928" s="13">
        <f t="shared" si="1252"/>
        <v>0</v>
      </c>
      <c r="AJ928" s="13">
        <f t="shared" si="1252"/>
        <v>0</v>
      </c>
      <c r="AK928" s="89">
        <f t="shared" si="1252"/>
        <v>293</v>
      </c>
      <c r="AL928" s="89">
        <f t="shared" si="1252"/>
        <v>0</v>
      </c>
      <c r="AM928" s="13">
        <f t="shared" si="1252"/>
        <v>0</v>
      </c>
      <c r="AN928" s="13">
        <f t="shared" si="1252"/>
        <v>0</v>
      </c>
      <c r="AO928" s="13">
        <f t="shared" si="1252"/>
        <v>0</v>
      </c>
      <c r="AP928" s="13">
        <f t="shared" si="1252"/>
        <v>0</v>
      </c>
      <c r="AQ928" s="23">
        <f t="shared" si="1252"/>
        <v>293</v>
      </c>
      <c r="AR928" s="23">
        <f t="shared" si="1252"/>
        <v>0</v>
      </c>
      <c r="AS928" s="6">
        <f t="shared" si="1242"/>
        <v>293</v>
      </c>
    </row>
    <row r="929" spans="1:45" hidden="1" x14ac:dyDescent="0.25">
      <c r="A929" s="60" t="s">
        <v>66</v>
      </c>
      <c r="B929" s="16">
        <f>B926</f>
        <v>918</v>
      </c>
      <c r="C929" s="16" t="s">
        <v>22</v>
      </c>
      <c r="D929" s="16" t="s">
        <v>64</v>
      </c>
      <c r="E929" s="16" t="s">
        <v>67</v>
      </c>
      <c r="F929" s="19"/>
      <c r="G929" s="20">
        <f>G932</f>
        <v>293</v>
      </c>
      <c r="H929" s="20">
        <f t="shared" ref="H929:N929" si="1253">H932</f>
        <v>0</v>
      </c>
      <c r="I929" s="13">
        <f t="shared" si="1253"/>
        <v>0</v>
      </c>
      <c r="J929" s="13">
        <f t="shared" si="1253"/>
        <v>0</v>
      </c>
      <c r="K929" s="13">
        <f t="shared" si="1253"/>
        <v>0</v>
      </c>
      <c r="L929" s="13">
        <f t="shared" si="1253"/>
        <v>0</v>
      </c>
      <c r="M929" s="20">
        <f t="shared" si="1253"/>
        <v>293</v>
      </c>
      <c r="N929" s="20">
        <f t="shared" si="1253"/>
        <v>0</v>
      </c>
      <c r="O929" s="13">
        <f t="shared" ref="O929:T929" si="1254">O932</f>
        <v>0</v>
      </c>
      <c r="P929" s="13">
        <f t="shared" si="1254"/>
        <v>0</v>
      </c>
      <c r="Q929" s="13">
        <f t="shared" si="1254"/>
        <v>0</v>
      </c>
      <c r="R929" s="13">
        <f t="shared" si="1254"/>
        <v>0</v>
      </c>
      <c r="S929" s="20">
        <f t="shared" si="1254"/>
        <v>293</v>
      </c>
      <c r="T929" s="20">
        <f t="shared" si="1254"/>
        <v>0</v>
      </c>
      <c r="U929" s="13">
        <f t="shared" ref="U929:Z929" si="1255">U932</f>
        <v>0</v>
      </c>
      <c r="V929" s="13">
        <f t="shared" si="1255"/>
        <v>0</v>
      </c>
      <c r="W929" s="13">
        <f t="shared" si="1255"/>
        <v>0</v>
      </c>
      <c r="X929" s="13">
        <f t="shared" si="1255"/>
        <v>0</v>
      </c>
      <c r="Y929" s="20">
        <f t="shared" si="1255"/>
        <v>293</v>
      </c>
      <c r="Z929" s="20">
        <f t="shared" si="1255"/>
        <v>0</v>
      </c>
      <c r="AA929" s="13">
        <f t="shared" ref="AA929:AF929" si="1256">AA932</f>
        <v>0</v>
      </c>
      <c r="AB929" s="13">
        <f t="shared" si="1256"/>
        <v>0</v>
      </c>
      <c r="AC929" s="13">
        <f t="shared" si="1256"/>
        <v>0</v>
      </c>
      <c r="AD929" s="13">
        <f t="shared" si="1256"/>
        <v>0</v>
      </c>
      <c r="AE929" s="20">
        <f t="shared" si="1256"/>
        <v>293</v>
      </c>
      <c r="AF929" s="20">
        <f t="shared" si="1256"/>
        <v>0</v>
      </c>
      <c r="AG929" s="13">
        <f t="shared" ref="AG929:AL929" si="1257">AG932</f>
        <v>0</v>
      </c>
      <c r="AH929" s="13">
        <f t="shared" si="1257"/>
        <v>0</v>
      </c>
      <c r="AI929" s="13">
        <f t="shared" si="1257"/>
        <v>0</v>
      </c>
      <c r="AJ929" s="13">
        <f t="shared" si="1257"/>
        <v>0</v>
      </c>
      <c r="AK929" s="87">
        <f t="shared" si="1257"/>
        <v>293</v>
      </c>
      <c r="AL929" s="87">
        <f t="shared" si="1257"/>
        <v>0</v>
      </c>
      <c r="AM929" s="13">
        <f t="shared" ref="AM929:AR929" si="1258">AM932</f>
        <v>0</v>
      </c>
      <c r="AN929" s="13">
        <f t="shared" si="1258"/>
        <v>0</v>
      </c>
      <c r="AO929" s="13">
        <f t="shared" si="1258"/>
        <v>0</v>
      </c>
      <c r="AP929" s="13">
        <f t="shared" si="1258"/>
        <v>0</v>
      </c>
      <c r="AQ929" s="20">
        <f t="shared" si="1258"/>
        <v>293</v>
      </c>
      <c r="AR929" s="20">
        <f t="shared" si="1258"/>
        <v>0</v>
      </c>
      <c r="AS929" s="6">
        <f t="shared" si="1242"/>
        <v>293</v>
      </c>
    </row>
    <row r="930" spans="1:45" hidden="1" x14ac:dyDescent="0.25">
      <c r="A930" s="60" t="s">
        <v>15</v>
      </c>
      <c r="B930" s="16">
        <f>B928</f>
        <v>918</v>
      </c>
      <c r="C930" s="16" t="s">
        <v>22</v>
      </c>
      <c r="D930" s="16" t="s">
        <v>64</v>
      </c>
      <c r="E930" s="16" t="s">
        <v>68</v>
      </c>
      <c r="F930" s="16"/>
      <c r="G930" s="20">
        <f>G932</f>
        <v>293</v>
      </c>
      <c r="H930" s="20">
        <f t="shared" ref="H930:N930" si="1259">H932</f>
        <v>0</v>
      </c>
      <c r="I930" s="13">
        <f t="shared" si="1259"/>
        <v>0</v>
      </c>
      <c r="J930" s="13">
        <f t="shared" si="1259"/>
        <v>0</v>
      </c>
      <c r="K930" s="13">
        <f t="shared" si="1259"/>
        <v>0</v>
      </c>
      <c r="L930" s="13">
        <f t="shared" si="1259"/>
        <v>0</v>
      </c>
      <c r="M930" s="20">
        <f t="shared" si="1259"/>
        <v>293</v>
      </c>
      <c r="N930" s="20">
        <f t="shared" si="1259"/>
        <v>0</v>
      </c>
      <c r="O930" s="13">
        <f t="shared" ref="O930:T930" si="1260">O932</f>
        <v>0</v>
      </c>
      <c r="P930" s="13">
        <f t="shared" si="1260"/>
        <v>0</v>
      </c>
      <c r="Q930" s="13">
        <f t="shared" si="1260"/>
        <v>0</v>
      </c>
      <c r="R930" s="13">
        <f t="shared" si="1260"/>
        <v>0</v>
      </c>
      <c r="S930" s="20">
        <f t="shared" si="1260"/>
        <v>293</v>
      </c>
      <c r="T930" s="20">
        <f t="shared" si="1260"/>
        <v>0</v>
      </c>
      <c r="U930" s="13">
        <f t="shared" ref="U930:Z930" si="1261">U932</f>
        <v>0</v>
      </c>
      <c r="V930" s="13">
        <f t="shared" si="1261"/>
        <v>0</v>
      </c>
      <c r="W930" s="13">
        <f t="shared" si="1261"/>
        <v>0</v>
      </c>
      <c r="X930" s="13">
        <f t="shared" si="1261"/>
        <v>0</v>
      </c>
      <c r="Y930" s="20">
        <f t="shared" si="1261"/>
        <v>293</v>
      </c>
      <c r="Z930" s="20">
        <f t="shared" si="1261"/>
        <v>0</v>
      </c>
      <c r="AA930" s="13">
        <f t="shared" ref="AA930:AF930" si="1262">AA932</f>
        <v>0</v>
      </c>
      <c r="AB930" s="13">
        <f t="shared" si="1262"/>
        <v>0</v>
      </c>
      <c r="AC930" s="13">
        <f t="shared" si="1262"/>
        <v>0</v>
      </c>
      <c r="AD930" s="13">
        <f t="shared" si="1262"/>
        <v>0</v>
      </c>
      <c r="AE930" s="20">
        <f t="shared" si="1262"/>
        <v>293</v>
      </c>
      <c r="AF930" s="20">
        <f t="shared" si="1262"/>
        <v>0</v>
      </c>
      <c r="AG930" s="13">
        <f t="shared" ref="AG930:AL930" si="1263">AG932</f>
        <v>0</v>
      </c>
      <c r="AH930" s="13">
        <f t="shared" si="1263"/>
        <v>0</v>
      </c>
      <c r="AI930" s="13">
        <f t="shared" si="1263"/>
        <v>0</v>
      </c>
      <c r="AJ930" s="13">
        <f t="shared" si="1263"/>
        <v>0</v>
      </c>
      <c r="AK930" s="87">
        <f t="shared" si="1263"/>
        <v>293</v>
      </c>
      <c r="AL930" s="87">
        <f t="shared" si="1263"/>
        <v>0</v>
      </c>
      <c r="AM930" s="13">
        <f t="shared" ref="AM930:AR930" si="1264">AM932</f>
        <v>0</v>
      </c>
      <c r="AN930" s="13">
        <f t="shared" si="1264"/>
        <v>0</v>
      </c>
      <c r="AO930" s="13">
        <f t="shared" si="1264"/>
        <v>0</v>
      </c>
      <c r="AP930" s="13">
        <f t="shared" si="1264"/>
        <v>0</v>
      </c>
      <c r="AQ930" s="20">
        <f t="shared" si="1264"/>
        <v>293</v>
      </c>
      <c r="AR930" s="20">
        <f t="shared" si="1264"/>
        <v>0</v>
      </c>
      <c r="AS930" s="6">
        <f t="shared" si="1242"/>
        <v>293</v>
      </c>
    </row>
    <row r="931" spans="1:45" hidden="1" x14ac:dyDescent="0.25">
      <c r="A931" s="60" t="s">
        <v>65</v>
      </c>
      <c r="B931" s="16">
        <f>B930</f>
        <v>918</v>
      </c>
      <c r="C931" s="16" t="s">
        <v>22</v>
      </c>
      <c r="D931" s="16" t="s">
        <v>64</v>
      </c>
      <c r="E931" s="16" t="s">
        <v>69</v>
      </c>
      <c r="F931" s="16"/>
      <c r="G931" s="20">
        <f>G932</f>
        <v>293</v>
      </c>
      <c r="H931" s="20">
        <f t="shared" ref="H931:R932" si="1265">H932</f>
        <v>0</v>
      </c>
      <c r="I931" s="13">
        <f t="shared" si="1265"/>
        <v>0</v>
      </c>
      <c r="J931" s="13">
        <f t="shared" si="1265"/>
        <v>0</v>
      </c>
      <c r="K931" s="13">
        <f t="shared" si="1265"/>
        <v>0</v>
      </c>
      <c r="L931" s="13">
        <f t="shared" si="1265"/>
        <v>0</v>
      </c>
      <c r="M931" s="20">
        <f t="shared" si="1265"/>
        <v>293</v>
      </c>
      <c r="N931" s="20">
        <f t="shared" si="1265"/>
        <v>0</v>
      </c>
      <c r="O931" s="13">
        <f t="shared" si="1265"/>
        <v>0</v>
      </c>
      <c r="P931" s="13">
        <f t="shared" si="1265"/>
        <v>0</v>
      </c>
      <c r="Q931" s="13">
        <f t="shared" si="1265"/>
        <v>0</v>
      </c>
      <c r="R931" s="13">
        <f t="shared" si="1265"/>
        <v>0</v>
      </c>
      <c r="S931" s="20">
        <f>S932</f>
        <v>293</v>
      </c>
      <c r="T931" s="20">
        <f>T932</f>
        <v>0</v>
      </c>
      <c r="U931" s="13">
        <f t="shared" ref="U931:X932" si="1266">U932</f>
        <v>0</v>
      </c>
      <c r="V931" s="13">
        <f t="shared" si="1266"/>
        <v>0</v>
      </c>
      <c r="W931" s="13">
        <f t="shared" si="1266"/>
        <v>0</v>
      </c>
      <c r="X931" s="13">
        <f t="shared" si="1266"/>
        <v>0</v>
      </c>
      <c r="Y931" s="20">
        <f>Y932</f>
        <v>293</v>
      </c>
      <c r="Z931" s="20">
        <f>Z932</f>
        <v>0</v>
      </c>
      <c r="AA931" s="13">
        <f t="shared" ref="AA931:AD932" si="1267">AA932</f>
        <v>0</v>
      </c>
      <c r="AB931" s="13">
        <f t="shared" si="1267"/>
        <v>0</v>
      </c>
      <c r="AC931" s="13">
        <f t="shared" si="1267"/>
        <v>0</v>
      </c>
      <c r="AD931" s="13">
        <f t="shared" si="1267"/>
        <v>0</v>
      </c>
      <c r="AE931" s="20">
        <f>AE932</f>
        <v>293</v>
      </c>
      <c r="AF931" s="20">
        <f>AF932</f>
        <v>0</v>
      </c>
      <c r="AG931" s="13">
        <f t="shared" ref="AG931:AJ932" si="1268">AG932</f>
        <v>0</v>
      </c>
      <c r="AH931" s="13">
        <f t="shared" si="1268"/>
        <v>0</v>
      </c>
      <c r="AI931" s="13">
        <f t="shared" si="1268"/>
        <v>0</v>
      </c>
      <c r="AJ931" s="13">
        <f t="shared" si="1268"/>
        <v>0</v>
      </c>
      <c r="AK931" s="87">
        <f>AK932</f>
        <v>293</v>
      </c>
      <c r="AL931" s="87">
        <f>AL932</f>
        <v>0</v>
      </c>
      <c r="AM931" s="13">
        <f t="shared" ref="AM931:AP932" si="1269">AM932</f>
        <v>0</v>
      </c>
      <c r="AN931" s="13">
        <f t="shared" si="1269"/>
        <v>0</v>
      </c>
      <c r="AO931" s="13">
        <f t="shared" si="1269"/>
        <v>0</v>
      </c>
      <c r="AP931" s="13">
        <f t="shared" si="1269"/>
        <v>0</v>
      </c>
      <c r="AQ931" s="20">
        <f>AQ932</f>
        <v>293</v>
      </c>
      <c r="AR931" s="20">
        <f>AR932</f>
        <v>0</v>
      </c>
      <c r="AS931" s="6">
        <f t="shared" si="1242"/>
        <v>293</v>
      </c>
    </row>
    <row r="932" spans="1:45" ht="33" hidden="1" x14ac:dyDescent="0.25">
      <c r="A932" s="60" t="s">
        <v>270</v>
      </c>
      <c r="B932" s="16">
        <f>B931</f>
        <v>918</v>
      </c>
      <c r="C932" s="16" t="s">
        <v>22</v>
      </c>
      <c r="D932" s="16" t="s">
        <v>64</v>
      </c>
      <c r="E932" s="16" t="s">
        <v>69</v>
      </c>
      <c r="F932" s="16" t="s">
        <v>33</v>
      </c>
      <c r="G932" s="20">
        <f>G933</f>
        <v>293</v>
      </c>
      <c r="H932" s="20">
        <f t="shared" si="1265"/>
        <v>0</v>
      </c>
      <c r="I932" s="13">
        <f t="shared" si="1265"/>
        <v>0</v>
      </c>
      <c r="J932" s="13">
        <f t="shared" si="1265"/>
        <v>0</v>
      </c>
      <c r="K932" s="13">
        <f t="shared" si="1265"/>
        <v>0</v>
      </c>
      <c r="L932" s="13">
        <f t="shared" si="1265"/>
        <v>0</v>
      </c>
      <c r="M932" s="20">
        <f t="shared" si="1265"/>
        <v>293</v>
      </c>
      <c r="N932" s="20">
        <f t="shared" si="1265"/>
        <v>0</v>
      </c>
      <c r="O932" s="13">
        <f t="shared" si="1265"/>
        <v>0</v>
      </c>
      <c r="P932" s="13">
        <f t="shared" si="1265"/>
        <v>0</v>
      </c>
      <c r="Q932" s="13">
        <f t="shared" si="1265"/>
        <v>0</v>
      </c>
      <c r="R932" s="13">
        <f t="shared" si="1265"/>
        <v>0</v>
      </c>
      <c r="S932" s="20">
        <f>S933</f>
        <v>293</v>
      </c>
      <c r="T932" s="20">
        <f>T933</f>
        <v>0</v>
      </c>
      <c r="U932" s="13">
        <f t="shared" si="1266"/>
        <v>0</v>
      </c>
      <c r="V932" s="13">
        <f t="shared" si="1266"/>
        <v>0</v>
      </c>
      <c r="W932" s="13">
        <f t="shared" si="1266"/>
        <v>0</v>
      </c>
      <c r="X932" s="13">
        <f t="shared" si="1266"/>
        <v>0</v>
      </c>
      <c r="Y932" s="20">
        <f>Y933</f>
        <v>293</v>
      </c>
      <c r="Z932" s="20">
        <f>Z933</f>
        <v>0</v>
      </c>
      <c r="AA932" s="13">
        <f t="shared" si="1267"/>
        <v>0</v>
      </c>
      <c r="AB932" s="13">
        <f t="shared" si="1267"/>
        <v>0</v>
      </c>
      <c r="AC932" s="13">
        <f t="shared" si="1267"/>
        <v>0</v>
      </c>
      <c r="AD932" s="13">
        <f t="shared" si="1267"/>
        <v>0</v>
      </c>
      <c r="AE932" s="20">
        <f>AE933</f>
        <v>293</v>
      </c>
      <c r="AF932" s="20">
        <f>AF933</f>
        <v>0</v>
      </c>
      <c r="AG932" s="13">
        <f t="shared" si="1268"/>
        <v>0</v>
      </c>
      <c r="AH932" s="13">
        <f t="shared" si="1268"/>
        <v>0</v>
      </c>
      <c r="AI932" s="13">
        <f t="shared" si="1268"/>
        <v>0</v>
      </c>
      <c r="AJ932" s="13">
        <f t="shared" si="1268"/>
        <v>0</v>
      </c>
      <c r="AK932" s="87">
        <f>AK933</f>
        <v>293</v>
      </c>
      <c r="AL932" s="87">
        <f>AL933</f>
        <v>0</v>
      </c>
      <c r="AM932" s="13">
        <f t="shared" si="1269"/>
        <v>0</v>
      </c>
      <c r="AN932" s="13">
        <f t="shared" si="1269"/>
        <v>0</v>
      </c>
      <c r="AO932" s="13">
        <f t="shared" si="1269"/>
        <v>0</v>
      </c>
      <c r="AP932" s="13">
        <f t="shared" si="1269"/>
        <v>0</v>
      </c>
      <c r="AQ932" s="20">
        <f>AQ933</f>
        <v>293</v>
      </c>
      <c r="AR932" s="20">
        <f>AR933</f>
        <v>0</v>
      </c>
      <c r="AS932" s="6">
        <f t="shared" si="1242"/>
        <v>293</v>
      </c>
    </row>
    <row r="933" spans="1:45" ht="33" hidden="1" x14ac:dyDescent="0.25">
      <c r="A933" s="60" t="s">
        <v>39</v>
      </c>
      <c r="B933" s="16">
        <f>B932</f>
        <v>918</v>
      </c>
      <c r="C933" s="16" t="s">
        <v>22</v>
      </c>
      <c r="D933" s="16" t="s">
        <v>64</v>
      </c>
      <c r="E933" s="16" t="s">
        <v>69</v>
      </c>
      <c r="F933" s="16" t="s">
        <v>40</v>
      </c>
      <c r="G933" s="13">
        <v>293</v>
      </c>
      <c r="H933" s="13"/>
      <c r="I933" s="13"/>
      <c r="J933" s="13"/>
      <c r="K933" s="13"/>
      <c r="L933" s="13"/>
      <c r="M933" s="13">
        <f>G933+I933+J933+K933+L933</f>
        <v>293</v>
      </c>
      <c r="N933" s="13">
        <f>H933+J933</f>
        <v>0</v>
      </c>
      <c r="O933" s="13"/>
      <c r="P933" s="13"/>
      <c r="Q933" s="13"/>
      <c r="R933" s="13"/>
      <c r="S933" s="13">
        <f>M933+O933+P933+Q933+R933</f>
        <v>293</v>
      </c>
      <c r="T933" s="13">
        <f>N933+P933</f>
        <v>0</v>
      </c>
      <c r="U933" s="13"/>
      <c r="V933" s="13"/>
      <c r="W933" s="13"/>
      <c r="X933" s="13"/>
      <c r="Y933" s="13">
        <f>S933+U933+V933+W933+X933</f>
        <v>293</v>
      </c>
      <c r="Z933" s="13">
        <f>T933+V933</f>
        <v>0</v>
      </c>
      <c r="AA933" s="13"/>
      <c r="AB933" s="13"/>
      <c r="AC933" s="13"/>
      <c r="AD933" s="13"/>
      <c r="AE933" s="13">
        <f>Y933+AA933+AB933+AC933+AD933</f>
        <v>293</v>
      </c>
      <c r="AF933" s="13">
        <f>Z933+AB933</f>
        <v>0</v>
      </c>
      <c r="AG933" s="13"/>
      <c r="AH933" s="13"/>
      <c r="AI933" s="13"/>
      <c r="AJ933" s="13"/>
      <c r="AK933" s="81">
        <f>AE933+AG933+AH933+AI933+AJ933</f>
        <v>293</v>
      </c>
      <c r="AL933" s="81">
        <f>AF933+AH933</f>
        <v>0</v>
      </c>
      <c r="AM933" s="13"/>
      <c r="AN933" s="13"/>
      <c r="AO933" s="13"/>
      <c r="AP933" s="13"/>
      <c r="AQ933" s="13">
        <f>AK933+AM933+AN933+AO933+AP933</f>
        <v>293</v>
      </c>
      <c r="AR933" s="13">
        <f>AL933+AN933</f>
        <v>0</v>
      </c>
      <c r="AS933" s="6">
        <f t="shared" si="1242"/>
        <v>293</v>
      </c>
    </row>
    <row r="934" spans="1:45" hidden="1" x14ac:dyDescent="0.25">
      <c r="A934" s="60"/>
      <c r="B934" s="16"/>
      <c r="C934" s="16"/>
      <c r="D934" s="16"/>
      <c r="E934" s="16"/>
      <c r="F934" s="16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81"/>
      <c r="AL934" s="81"/>
      <c r="AM934" s="13"/>
      <c r="AN934" s="13"/>
      <c r="AO934" s="13"/>
      <c r="AP934" s="13"/>
      <c r="AQ934" s="13"/>
      <c r="AR934" s="13"/>
      <c r="AS934" s="6">
        <f t="shared" si="1242"/>
        <v>0</v>
      </c>
    </row>
    <row r="935" spans="1:45" ht="43.5" hidden="1" customHeight="1" x14ac:dyDescent="0.3">
      <c r="A935" s="61" t="s">
        <v>673</v>
      </c>
      <c r="B935" s="10" t="s">
        <v>361</v>
      </c>
      <c r="C935" s="10"/>
      <c r="D935" s="10"/>
      <c r="E935" s="10"/>
      <c r="F935" s="10"/>
      <c r="G935" s="12">
        <f t="shared" ref="G935:AR935" si="1270">G937+G944+G960+G967+G974+G1007+G1029+G1056+G1082+G1089</f>
        <v>796529</v>
      </c>
      <c r="H935" s="12">
        <f t="shared" si="1270"/>
        <v>0</v>
      </c>
      <c r="I935" s="13">
        <f t="shared" si="1270"/>
        <v>0</v>
      </c>
      <c r="J935" s="13">
        <f t="shared" si="1270"/>
        <v>0</v>
      </c>
      <c r="K935" s="13">
        <f t="shared" si="1270"/>
        <v>0</v>
      </c>
      <c r="L935" s="13">
        <f t="shared" si="1270"/>
        <v>0</v>
      </c>
      <c r="M935" s="12">
        <f t="shared" si="1270"/>
        <v>796529</v>
      </c>
      <c r="N935" s="12">
        <f t="shared" si="1270"/>
        <v>0</v>
      </c>
      <c r="O935" s="13">
        <f t="shared" si="1270"/>
        <v>0</v>
      </c>
      <c r="P935" s="13">
        <f t="shared" si="1270"/>
        <v>0</v>
      </c>
      <c r="Q935" s="13">
        <f t="shared" si="1270"/>
        <v>0</v>
      </c>
      <c r="R935" s="13">
        <f t="shared" si="1270"/>
        <v>0</v>
      </c>
      <c r="S935" s="12">
        <f t="shared" si="1270"/>
        <v>796529</v>
      </c>
      <c r="T935" s="12">
        <f t="shared" si="1270"/>
        <v>0</v>
      </c>
      <c r="U935" s="13">
        <f t="shared" si="1270"/>
        <v>0</v>
      </c>
      <c r="V935" s="13">
        <f t="shared" si="1270"/>
        <v>0</v>
      </c>
      <c r="W935" s="13">
        <f t="shared" si="1270"/>
        <v>0</v>
      </c>
      <c r="X935" s="13">
        <f t="shared" si="1270"/>
        <v>0</v>
      </c>
      <c r="Y935" s="12">
        <f t="shared" si="1270"/>
        <v>796529</v>
      </c>
      <c r="Z935" s="12">
        <f t="shared" si="1270"/>
        <v>0</v>
      </c>
      <c r="AA935" s="13">
        <f t="shared" si="1270"/>
        <v>0</v>
      </c>
      <c r="AB935" s="13">
        <f t="shared" si="1270"/>
        <v>0</v>
      </c>
      <c r="AC935" s="13">
        <f t="shared" si="1270"/>
        <v>0</v>
      </c>
      <c r="AD935" s="13">
        <f t="shared" si="1270"/>
        <v>-3000</v>
      </c>
      <c r="AE935" s="12">
        <f t="shared" si="1270"/>
        <v>793529</v>
      </c>
      <c r="AF935" s="12">
        <f t="shared" si="1270"/>
        <v>0</v>
      </c>
      <c r="AG935" s="13">
        <f t="shared" si="1270"/>
        <v>0</v>
      </c>
      <c r="AH935" s="13">
        <f t="shared" si="1270"/>
        <v>0</v>
      </c>
      <c r="AI935" s="12">
        <f t="shared" si="1270"/>
        <v>2086</v>
      </c>
      <c r="AJ935" s="13">
        <f t="shared" si="1270"/>
        <v>0</v>
      </c>
      <c r="AK935" s="83">
        <f t="shared" si="1270"/>
        <v>795615</v>
      </c>
      <c r="AL935" s="83">
        <f t="shared" si="1270"/>
        <v>0</v>
      </c>
      <c r="AM935" s="18">
        <f t="shared" si="1270"/>
        <v>-60247</v>
      </c>
      <c r="AN935" s="18">
        <f t="shared" si="1270"/>
        <v>36421</v>
      </c>
      <c r="AO935" s="12">
        <f t="shared" si="1270"/>
        <v>17940</v>
      </c>
      <c r="AP935" s="18">
        <f t="shared" si="1270"/>
        <v>0</v>
      </c>
      <c r="AQ935" s="12">
        <f t="shared" si="1270"/>
        <v>789729</v>
      </c>
      <c r="AR935" s="12">
        <f t="shared" si="1270"/>
        <v>36421</v>
      </c>
      <c r="AS935" s="6">
        <f t="shared" si="1242"/>
        <v>753308</v>
      </c>
    </row>
    <row r="936" spans="1:45" ht="20.25" hidden="1" x14ac:dyDescent="0.3">
      <c r="A936" s="61"/>
      <c r="B936" s="10"/>
      <c r="C936" s="10"/>
      <c r="D936" s="10"/>
      <c r="E936" s="10"/>
      <c r="F936" s="10"/>
      <c r="G936" s="12"/>
      <c r="H936" s="12"/>
      <c r="I936" s="13"/>
      <c r="J936" s="13"/>
      <c r="K936" s="13"/>
      <c r="L936" s="13"/>
      <c r="M936" s="12"/>
      <c r="N936" s="12"/>
      <c r="O936" s="13"/>
      <c r="P936" s="13"/>
      <c r="Q936" s="13"/>
      <c r="R936" s="13"/>
      <c r="S936" s="12"/>
      <c r="T936" s="12"/>
      <c r="U936" s="13"/>
      <c r="V936" s="13"/>
      <c r="W936" s="13"/>
      <c r="X936" s="13"/>
      <c r="Y936" s="12"/>
      <c r="Z936" s="12"/>
      <c r="AA936" s="13"/>
      <c r="AB936" s="13"/>
      <c r="AC936" s="13"/>
      <c r="AD936" s="13"/>
      <c r="AE936" s="12"/>
      <c r="AF936" s="12"/>
      <c r="AG936" s="13"/>
      <c r="AH936" s="13"/>
      <c r="AI936" s="13"/>
      <c r="AJ936" s="13"/>
      <c r="AK936" s="83"/>
      <c r="AL936" s="83"/>
      <c r="AM936" s="13"/>
      <c r="AN936" s="13"/>
      <c r="AO936" s="13"/>
      <c r="AP936" s="13"/>
      <c r="AQ936" s="12"/>
      <c r="AR936" s="12"/>
      <c r="AS936" s="6">
        <f t="shared" si="1242"/>
        <v>0</v>
      </c>
    </row>
    <row r="937" spans="1:45" ht="18.75" hidden="1" x14ac:dyDescent="0.3">
      <c r="A937" s="59" t="s">
        <v>63</v>
      </c>
      <c r="B937" s="14" t="s">
        <v>361</v>
      </c>
      <c r="C937" s="14" t="s">
        <v>22</v>
      </c>
      <c r="D937" s="14" t="s">
        <v>64</v>
      </c>
      <c r="E937" s="14"/>
      <c r="F937" s="14"/>
      <c r="G937" s="32">
        <f t="shared" ref="G937:R941" si="1271">G938</f>
        <v>6008</v>
      </c>
      <c r="H937" s="32">
        <f t="shared" si="1271"/>
        <v>0</v>
      </c>
      <c r="I937" s="13">
        <f t="shared" si="1271"/>
        <v>0</v>
      </c>
      <c r="J937" s="13">
        <f t="shared" si="1271"/>
        <v>0</v>
      </c>
      <c r="K937" s="13">
        <f t="shared" si="1271"/>
        <v>0</v>
      </c>
      <c r="L937" s="13">
        <f t="shared" si="1271"/>
        <v>0</v>
      </c>
      <c r="M937" s="32">
        <f t="shared" si="1271"/>
        <v>6008</v>
      </c>
      <c r="N937" s="32">
        <f t="shared" si="1271"/>
        <v>0</v>
      </c>
      <c r="O937" s="13">
        <f t="shared" si="1271"/>
        <v>0</v>
      </c>
      <c r="P937" s="13">
        <f t="shared" si="1271"/>
        <v>0</v>
      </c>
      <c r="Q937" s="13">
        <f t="shared" si="1271"/>
        <v>0</v>
      </c>
      <c r="R937" s="13">
        <f t="shared" si="1271"/>
        <v>0</v>
      </c>
      <c r="S937" s="32">
        <f t="shared" ref="S937:AH941" si="1272">S938</f>
        <v>6008</v>
      </c>
      <c r="T937" s="32">
        <f t="shared" si="1272"/>
        <v>0</v>
      </c>
      <c r="U937" s="13">
        <f t="shared" si="1272"/>
        <v>0</v>
      </c>
      <c r="V937" s="13">
        <f t="shared" si="1272"/>
        <v>0</v>
      </c>
      <c r="W937" s="13">
        <f t="shared" si="1272"/>
        <v>0</v>
      </c>
      <c r="X937" s="13">
        <f t="shared" si="1272"/>
        <v>0</v>
      </c>
      <c r="Y937" s="32">
        <f t="shared" si="1272"/>
        <v>6008</v>
      </c>
      <c r="Z937" s="32">
        <f t="shared" si="1272"/>
        <v>0</v>
      </c>
      <c r="AA937" s="13">
        <f t="shared" si="1272"/>
        <v>0</v>
      </c>
      <c r="AB937" s="13">
        <f t="shared" si="1272"/>
        <v>0</v>
      </c>
      <c r="AC937" s="13">
        <f t="shared" si="1272"/>
        <v>0</v>
      </c>
      <c r="AD937" s="13">
        <f t="shared" si="1272"/>
        <v>0</v>
      </c>
      <c r="AE937" s="32">
        <f t="shared" si="1272"/>
        <v>6008</v>
      </c>
      <c r="AF937" s="32">
        <f t="shared" si="1272"/>
        <v>0</v>
      </c>
      <c r="AG937" s="13">
        <f t="shared" si="1272"/>
        <v>0</v>
      </c>
      <c r="AH937" s="13">
        <f t="shared" si="1272"/>
        <v>0</v>
      </c>
      <c r="AI937" s="13">
        <f t="shared" ref="AG937:AR941" si="1273">AI938</f>
        <v>0</v>
      </c>
      <c r="AJ937" s="13">
        <f t="shared" si="1273"/>
        <v>0</v>
      </c>
      <c r="AK937" s="91">
        <f t="shared" si="1273"/>
        <v>6008</v>
      </c>
      <c r="AL937" s="91">
        <f t="shared" si="1273"/>
        <v>0</v>
      </c>
      <c r="AM937" s="13">
        <f t="shared" si="1273"/>
        <v>0</v>
      </c>
      <c r="AN937" s="13">
        <f t="shared" si="1273"/>
        <v>0</v>
      </c>
      <c r="AO937" s="13">
        <f t="shared" si="1273"/>
        <v>0</v>
      </c>
      <c r="AP937" s="13">
        <f t="shared" si="1273"/>
        <v>0</v>
      </c>
      <c r="AQ937" s="32">
        <f t="shared" si="1273"/>
        <v>6008</v>
      </c>
      <c r="AR937" s="32">
        <f t="shared" si="1273"/>
        <v>0</v>
      </c>
      <c r="AS937" s="6">
        <f t="shared" si="1242"/>
        <v>6008</v>
      </c>
    </row>
    <row r="938" spans="1:45" hidden="1" x14ac:dyDescent="0.25">
      <c r="A938" s="60" t="s">
        <v>66</v>
      </c>
      <c r="B938" s="16" t="s">
        <v>361</v>
      </c>
      <c r="C938" s="16" t="s">
        <v>22</v>
      </c>
      <c r="D938" s="16" t="s">
        <v>64</v>
      </c>
      <c r="E938" s="16" t="s">
        <v>444</v>
      </c>
      <c r="F938" s="36"/>
      <c r="G938" s="13">
        <f t="shared" si="1271"/>
        <v>6008</v>
      </c>
      <c r="H938" s="13">
        <f t="shared" si="1271"/>
        <v>0</v>
      </c>
      <c r="I938" s="13">
        <f t="shared" si="1271"/>
        <v>0</v>
      </c>
      <c r="J938" s="13">
        <f t="shared" si="1271"/>
        <v>0</v>
      </c>
      <c r="K938" s="13">
        <f t="shared" si="1271"/>
        <v>0</v>
      </c>
      <c r="L938" s="13">
        <f t="shared" si="1271"/>
        <v>0</v>
      </c>
      <c r="M938" s="13">
        <f t="shared" si="1271"/>
        <v>6008</v>
      </c>
      <c r="N938" s="13">
        <f t="shared" si="1271"/>
        <v>0</v>
      </c>
      <c r="O938" s="13">
        <f t="shared" si="1271"/>
        <v>0</v>
      </c>
      <c r="P938" s="13">
        <f t="shared" si="1271"/>
        <v>0</v>
      </c>
      <c r="Q938" s="13">
        <f t="shared" si="1271"/>
        <v>0</v>
      </c>
      <c r="R938" s="13">
        <f t="shared" si="1271"/>
        <v>0</v>
      </c>
      <c r="S938" s="13">
        <f t="shared" si="1272"/>
        <v>6008</v>
      </c>
      <c r="T938" s="13">
        <f t="shared" si="1272"/>
        <v>0</v>
      </c>
      <c r="U938" s="13">
        <f t="shared" si="1272"/>
        <v>0</v>
      </c>
      <c r="V938" s="13">
        <f t="shared" si="1272"/>
        <v>0</v>
      </c>
      <c r="W938" s="13">
        <f t="shared" si="1272"/>
        <v>0</v>
      </c>
      <c r="X938" s="13">
        <f t="shared" si="1272"/>
        <v>0</v>
      </c>
      <c r="Y938" s="13">
        <f t="shared" si="1272"/>
        <v>6008</v>
      </c>
      <c r="Z938" s="13">
        <f t="shared" si="1272"/>
        <v>0</v>
      </c>
      <c r="AA938" s="13">
        <f t="shared" si="1272"/>
        <v>0</v>
      </c>
      <c r="AB938" s="13">
        <f t="shared" si="1272"/>
        <v>0</v>
      </c>
      <c r="AC938" s="13">
        <f t="shared" si="1272"/>
        <v>0</v>
      </c>
      <c r="AD938" s="13">
        <f t="shared" si="1272"/>
        <v>0</v>
      </c>
      <c r="AE938" s="13">
        <f t="shared" si="1272"/>
        <v>6008</v>
      </c>
      <c r="AF938" s="13">
        <f t="shared" si="1272"/>
        <v>0</v>
      </c>
      <c r="AG938" s="13">
        <f t="shared" si="1273"/>
        <v>0</v>
      </c>
      <c r="AH938" s="13">
        <f t="shared" si="1273"/>
        <v>0</v>
      </c>
      <c r="AI938" s="13">
        <f t="shared" si="1273"/>
        <v>0</v>
      </c>
      <c r="AJ938" s="13">
        <f t="shared" si="1273"/>
        <v>0</v>
      </c>
      <c r="AK938" s="81">
        <f t="shared" si="1273"/>
        <v>6008</v>
      </c>
      <c r="AL938" s="81">
        <f t="shared" si="1273"/>
        <v>0</v>
      </c>
      <c r="AM938" s="13">
        <f t="shared" si="1273"/>
        <v>0</v>
      </c>
      <c r="AN938" s="13">
        <f t="shared" si="1273"/>
        <v>0</v>
      </c>
      <c r="AO938" s="13">
        <f t="shared" si="1273"/>
        <v>0</v>
      </c>
      <c r="AP938" s="13">
        <f t="shared" si="1273"/>
        <v>0</v>
      </c>
      <c r="AQ938" s="13">
        <f t="shared" si="1273"/>
        <v>6008</v>
      </c>
      <c r="AR938" s="13">
        <f t="shared" si="1273"/>
        <v>0</v>
      </c>
      <c r="AS938" s="6">
        <f t="shared" si="1242"/>
        <v>6008</v>
      </c>
    </row>
    <row r="939" spans="1:45" hidden="1" x14ac:dyDescent="0.25">
      <c r="A939" s="60" t="s">
        <v>15</v>
      </c>
      <c r="B939" s="16" t="s">
        <v>361</v>
      </c>
      <c r="C939" s="16" t="s">
        <v>22</v>
      </c>
      <c r="D939" s="16" t="s">
        <v>64</v>
      </c>
      <c r="E939" s="16" t="s">
        <v>68</v>
      </c>
      <c r="F939" s="36"/>
      <c r="G939" s="13">
        <f t="shared" si="1271"/>
        <v>6008</v>
      </c>
      <c r="H939" s="13">
        <f t="shared" si="1271"/>
        <v>0</v>
      </c>
      <c r="I939" s="13">
        <f t="shared" si="1271"/>
        <v>0</v>
      </c>
      <c r="J939" s="13">
        <f t="shared" si="1271"/>
        <v>0</v>
      </c>
      <c r="K939" s="13">
        <f t="shared" si="1271"/>
        <v>0</v>
      </c>
      <c r="L939" s="13">
        <f t="shared" si="1271"/>
        <v>0</v>
      </c>
      <c r="M939" s="13">
        <f t="shared" si="1271"/>
        <v>6008</v>
      </c>
      <c r="N939" s="13">
        <f t="shared" si="1271"/>
        <v>0</v>
      </c>
      <c r="O939" s="13">
        <f t="shared" si="1271"/>
        <v>0</v>
      </c>
      <c r="P939" s="13">
        <f t="shared" si="1271"/>
        <v>0</v>
      </c>
      <c r="Q939" s="13">
        <f t="shared" si="1271"/>
        <v>0</v>
      </c>
      <c r="R939" s="13">
        <f t="shared" si="1271"/>
        <v>0</v>
      </c>
      <c r="S939" s="13">
        <f t="shared" si="1272"/>
        <v>6008</v>
      </c>
      <c r="T939" s="13">
        <f t="shared" si="1272"/>
        <v>0</v>
      </c>
      <c r="U939" s="13">
        <f t="shared" si="1272"/>
        <v>0</v>
      </c>
      <c r="V939" s="13">
        <f t="shared" si="1272"/>
        <v>0</v>
      </c>
      <c r="W939" s="13">
        <f t="shared" si="1272"/>
        <v>0</v>
      </c>
      <c r="X939" s="13">
        <f t="shared" si="1272"/>
        <v>0</v>
      </c>
      <c r="Y939" s="13">
        <f t="shared" si="1272"/>
        <v>6008</v>
      </c>
      <c r="Z939" s="13">
        <f t="shared" si="1272"/>
        <v>0</v>
      </c>
      <c r="AA939" s="13">
        <f t="shared" si="1272"/>
        <v>0</v>
      </c>
      <c r="AB939" s="13">
        <f t="shared" si="1272"/>
        <v>0</v>
      </c>
      <c r="AC939" s="13">
        <f t="shared" si="1272"/>
        <v>0</v>
      </c>
      <c r="AD939" s="13">
        <f t="shared" si="1272"/>
        <v>0</v>
      </c>
      <c r="AE939" s="13">
        <f t="shared" si="1272"/>
        <v>6008</v>
      </c>
      <c r="AF939" s="13">
        <f t="shared" si="1272"/>
        <v>0</v>
      </c>
      <c r="AG939" s="13">
        <f t="shared" si="1273"/>
        <v>0</v>
      </c>
      <c r="AH939" s="13">
        <f t="shared" si="1273"/>
        <v>0</v>
      </c>
      <c r="AI939" s="13">
        <f t="shared" si="1273"/>
        <v>0</v>
      </c>
      <c r="AJ939" s="13">
        <f t="shared" si="1273"/>
        <v>0</v>
      </c>
      <c r="AK939" s="81">
        <f t="shared" si="1273"/>
        <v>6008</v>
      </c>
      <c r="AL939" s="81">
        <f t="shared" si="1273"/>
        <v>0</v>
      </c>
      <c r="AM939" s="13">
        <f t="shared" si="1273"/>
        <v>0</v>
      </c>
      <c r="AN939" s="13">
        <f t="shared" si="1273"/>
        <v>0</v>
      </c>
      <c r="AO939" s="13">
        <f t="shared" si="1273"/>
        <v>0</v>
      </c>
      <c r="AP939" s="13">
        <f t="shared" si="1273"/>
        <v>0</v>
      </c>
      <c r="AQ939" s="13">
        <f t="shared" si="1273"/>
        <v>6008</v>
      </c>
      <c r="AR939" s="13">
        <f t="shared" si="1273"/>
        <v>0</v>
      </c>
      <c r="AS939" s="6">
        <f t="shared" si="1242"/>
        <v>6008</v>
      </c>
    </row>
    <row r="940" spans="1:45" hidden="1" x14ac:dyDescent="0.25">
      <c r="A940" s="60" t="s">
        <v>65</v>
      </c>
      <c r="B940" s="16" t="s">
        <v>361</v>
      </c>
      <c r="C940" s="16" t="s">
        <v>22</v>
      </c>
      <c r="D940" s="16" t="s">
        <v>64</v>
      </c>
      <c r="E940" s="16" t="s">
        <v>69</v>
      </c>
      <c r="F940" s="36"/>
      <c r="G940" s="13">
        <f t="shared" si="1271"/>
        <v>6008</v>
      </c>
      <c r="H940" s="13">
        <f t="shared" si="1271"/>
        <v>0</v>
      </c>
      <c r="I940" s="13">
        <f t="shared" si="1271"/>
        <v>0</v>
      </c>
      <c r="J940" s="13">
        <f t="shared" si="1271"/>
        <v>0</v>
      </c>
      <c r="K940" s="13">
        <f t="shared" si="1271"/>
        <v>0</v>
      </c>
      <c r="L940" s="13">
        <f t="shared" si="1271"/>
        <v>0</v>
      </c>
      <c r="M940" s="13">
        <f t="shared" si="1271"/>
        <v>6008</v>
      </c>
      <c r="N940" s="13">
        <f t="shared" si="1271"/>
        <v>0</v>
      </c>
      <c r="O940" s="13">
        <f t="shared" si="1271"/>
        <v>0</v>
      </c>
      <c r="P940" s="13">
        <f t="shared" si="1271"/>
        <v>0</v>
      </c>
      <c r="Q940" s="13">
        <f t="shared" si="1271"/>
        <v>0</v>
      </c>
      <c r="R940" s="13">
        <f t="shared" si="1271"/>
        <v>0</v>
      </c>
      <c r="S940" s="13">
        <f t="shared" si="1272"/>
        <v>6008</v>
      </c>
      <c r="T940" s="13">
        <f t="shared" si="1272"/>
        <v>0</v>
      </c>
      <c r="U940" s="13">
        <f t="shared" si="1272"/>
        <v>0</v>
      </c>
      <c r="V940" s="13">
        <f t="shared" si="1272"/>
        <v>0</v>
      </c>
      <c r="W940" s="13">
        <f t="shared" si="1272"/>
        <v>0</v>
      </c>
      <c r="X940" s="13">
        <f t="shared" si="1272"/>
        <v>0</v>
      </c>
      <c r="Y940" s="13">
        <f t="shared" si="1272"/>
        <v>6008</v>
      </c>
      <c r="Z940" s="13">
        <f t="shared" si="1272"/>
        <v>0</v>
      </c>
      <c r="AA940" s="13">
        <f t="shared" si="1272"/>
        <v>0</v>
      </c>
      <c r="AB940" s="13">
        <f t="shared" si="1272"/>
        <v>0</v>
      </c>
      <c r="AC940" s="13">
        <f t="shared" si="1272"/>
        <v>0</v>
      </c>
      <c r="AD940" s="13">
        <f t="shared" si="1272"/>
        <v>0</v>
      </c>
      <c r="AE940" s="13">
        <f t="shared" si="1272"/>
        <v>6008</v>
      </c>
      <c r="AF940" s="13">
        <f t="shared" si="1272"/>
        <v>0</v>
      </c>
      <c r="AG940" s="13">
        <f t="shared" si="1273"/>
        <v>0</v>
      </c>
      <c r="AH940" s="13">
        <f t="shared" si="1273"/>
        <v>0</v>
      </c>
      <c r="AI940" s="13">
        <f t="shared" si="1273"/>
        <v>0</v>
      </c>
      <c r="AJ940" s="13">
        <f t="shared" si="1273"/>
        <v>0</v>
      </c>
      <c r="AK940" s="81">
        <f t="shared" si="1273"/>
        <v>6008</v>
      </c>
      <c r="AL940" s="81">
        <f t="shared" si="1273"/>
        <v>0</v>
      </c>
      <c r="AM940" s="13">
        <f t="shared" si="1273"/>
        <v>0</v>
      </c>
      <c r="AN940" s="13">
        <f t="shared" si="1273"/>
        <v>0</v>
      </c>
      <c r="AO940" s="13">
        <f t="shared" si="1273"/>
        <v>0</v>
      </c>
      <c r="AP940" s="13">
        <f t="shared" si="1273"/>
        <v>0</v>
      </c>
      <c r="AQ940" s="13">
        <f t="shared" si="1273"/>
        <v>6008</v>
      </c>
      <c r="AR940" s="13">
        <f t="shared" si="1273"/>
        <v>0</v>
      </c>
      <c r="AS940" s="6">
        <f t="shared" si="1242"/>
        <v>6008</v>
      </c>
    </row>
    <row r="941" spans="1:45" ht="33" hidden="1" x14ac:dyDescent="0.25">
      <c r="A941" s="60" t="s">
        <v>270</v>
      </c>
      <c r="B941" s="16" t="s">
        <v>361</v>
      </c>
      <c r="C941" s="16" t="s">
        <v>22</v>
      </c>
      <c r="D941" s="16" t="s">
        <v>64</v>
      </c>
      <c r="E941" s="16" t="s">
        <v>69</v>
      </c>
      <c r="F941" s="13">
        <v>200</v>
      </c>
      <c r="G941" s="13">
        <f t="shared" si="1271"/>
        <v>6008</v>
      </c>
      <c r="H941" s="13">
        <f t="shared" si="1271"/>
        <v>0</v>
      </c>
      <c r="I941" s="13">
        <f t="shared" si="1271"/>
        <v>0</v>
      </c>
      <c r="J941" s="13">
        <f t="shared" si="1271"/>
        <v>0</v>
      </c>
      <c r="K941" s="13">
        <f t="shared" si="1271"/>
        <v>0</v>
      </c>
      <c r="L941" s="13">
        <f t="shared" si="1271"/>
        <v>0</v>
      </c>
      <c r="M941" s="13">
        <f t="shared" si="1271"/>
        <v>6008</v>
      </c>
      <c r="N941" s="13">
        <f t="shared" si="1271"/>
        <v>0</v>
      </c>
      <c r="O941" s="13">
        <f t="shared" si="1271"/>
        <v>0</v>
      </c>
      <c r="P941" s="13">
        <f t="shared" si="1271"/>
        <v>0</v>
      </c>
      <c r="Q941" s="13">
        <f t="shared" si="1271"/>
        <v>0</v>
      </c>
      <c r="R941" s="13">
        <f t="shared" si="1271"/>
        <v>0</v>
      </c>
      <c r="S941" s="13">
        <f t="shared" si="1272"/>
        <v>6008</v>
      </c>
      <c r="T941" s="13">
        <f t="shared" si="1272"/>
        <v>0</v>
      </c>
      <c r="U941" s="13">
        <f t="shared" si="1272"/>
        <v>0</v>
      </c>
      <c r="V941" s="13">
        <f t="shared" si="1272"/>
        <v>0</v>
      </c>
      <c r="W941" s="13">
        <f t="shared" si="1272"/>
        <v>0</v>
      </c>
      <c r="X941" s="13">
        <f t="shared" si="1272"/>
        <v>0</v>
      </c>
      <c r="Y941" s="13">
        <f t="shared" si="1272"/>
        <v>6008</v>
      </c>
      <c r="Z941" s="13">
        <f t="shared" si="1272"/>
        <v>0</v>
      </c>
      <c r="AA941" s="13">
        <f t="shared" si="1272"/>
        <v>0</v>
      </c>
      <c r="AB941" s="13">
        <f t="shared" si="1272"/>
        <v>0</v>
      </c>
      <c r="AC941" s="13">
        <f t="shared" si="1272"/>
        <v>0</v>
      </c>
      <c r="AD941" s="13">
        <f t="shared" si="1272"/>
        <v>0</v>
      </c>
      <c r="AE941" s="13">
        <f t="shared" si="1272"/>
        <v>6008</v>
      </c>
      <c r="AF941" s="13">
        <f t="shared" si="1272"/>
        <v>0</v>
      </c>
      <c r="AG941" s="13">
        <f t="shared" si="1273"/>
        <v>0</v>
      </c>
      <c r="AH941" s="13">
        <f t="shared" si="1273"/>
        <v>0</v>
      </c>
      <c r="AI941" s="13">
        <f t="shared" si="1273"/>
        <v>0</v>
      </c>
      <c r="AJ941" s="13">
        <f t="shared" si="1273"/>
        <v>0</v>
      </c>
      <c r="AK941" s="81">
        <f t="shared" si="1273"/>
        <v>6008</v>
      </c>
      <c r="AL941" s="81">
        <f t="shared" si="1273"/>
        <v>0</v>
      </c>
      <c r="AM941" s="13">
        <f t="shared" si="1273"/>
        <v>0</v>
      </c>
      <c r="AN941" s="13">
        <f t="shared" si="1273"/>
        <v>0</v>
      </c>
      <c r="AO941" s="13">
        <f t="shared" si="1273"/>
        <v>0</v>
      </c>
      <c r="AP941" s="13">
        <f t="shared" si="1273"/>
        <v>0</v>
      </c>
      <c r="AQ941" s="13">
        <f t="shared" si="1273"/>
        <v>6008</v>
      </c>
      <c r="AR941" s="13">
        <f t="shared" si="1273"/>
        <v>0</v>
      </c>
      <c r="AS941" s="6">
        <f t="shared" si="1242"/>
        <v>6008</v>
      </c>
    </row>
    <row r="942" spans="1:45" ht="33" hidden="1" x14ac:dyDescent="0.25">
      <c r="A942" s="60" t="s">
        <v>39</v>
      </c>
      <c r="B942" s="16" t="s">
        <v>361</v>
      </c>
      <c r="C942" s="16" t="s">
        <v>22</v>
      </c>
      <c r="D942" s="16" t="s">
        <v>64</v>
      </c>
      <c r="E942" s="16" t="s">
        <v>69</v>
      </c>
      <c r="F942" s="16" t="s">
        <v>40</v>
      </c>
      <c r="G942" s="13">
        <v>6008</v>
      </c>
      <c r="H942" s="13"/>
      <c r="I942" s="13"/>
      <c r="J942" s="13"/>
      <c r="K942" s="13"/>
      <c r="L942" s="13"/>
      <c r="M942" s="13">
        <f>G942+I942+J942+K942+L942</f>
        <v>6008</v>
      </c>
      <c r="N942" s="13">
        <f>H942+J942</f>
        <v>0</v>
      </c>
      <c r="O942" s="13"/>
      <c r="P942" s="13"/>
      <c r="Q942" s="13"/>
      <c r="R942" s="13"/>
      <c r="S942" s="13">
        <f>M942+O942+P942+Q942+R942</f>
        <v>6008</v>
      </c>
      <c r="T942" s="13">
        <f>N942+P942</f>
        <v>0</v>
      </c>
      <c r="U942" s="13"/>
      <c r="V942" s="13"/>
      <c r="W942" s="13"/>
      <c r="X942" s="13"/>
      <c r="Y942" s="13">
        <f>S942+U942+V942+W942+X942</f>
        <v>6008</v>
      </c>
      <c r="Z942" s="13">
        <f>T942+V942</f>
        <v>0</v>
      </c>
      <c r="AA942" s="13"/>
      <c r="AB942" s="13"/>
      <c r="AC942" s="13"/>
      <c r="AD942" s="13"/>
      <c r="AE942" s="13">
        <f>Y942+AA942+AB942+AC942+AD942</f>
        <v>6008</v>
      </c>
      <c r="AF942" s="13">
        <f>Z942+AB942</f>
        <v>0</v>
      </c>
      <c r="AG942" s="13"/>
      <c r="AH942" s="13"/>
      <c r="AI942" s="13"/>
      <c r="AJ942" s="13"/>
      <c r="AK942" s="81">
        <f>AE942+AG942+AH942+AI942+AJ942</f>
        <v>6008</v>
      </c>
      <c r="AL942" s="81">
        <f>AF942+AH942</f>
        <v>0</v>
      </c>
      <c r="AM942" s="13"/>
      <c r="AN942" s="13"/>
      <c r="AO942" s="13"/>
      <c r="AP942" s="13"/>
      <c r="AQ942" s="13">
        <f>AK942+AM942+AN942+AO942+AP942</f>
        <v>6008</v>
      </c>
      <c r="AR942" s="13">
        <f>AL942+AN942</f>
        <v>0</v>
      </c>
      <c r="AS942" s="6">
        <f t="shared" si="1242"/>
        <v>6008</v>
      </c>
    </row>
    <row r="943" spans="1:45" hidden="1" x14ac:dyDescent="0.25">
      <c r="A943" s="60"/>
      <c r="B943" s="16"/>
      <c r="C943" s="16"/>
      <c r="D943" s="16"/>
      <c r="E943" s="16"/>
      <c r="F943" s="16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81"/>
      <c r="AL943" s="81"/>
      <c r="AM943" s="13"/>
      <c r="AN943" s="13"/>
      <c r="AO943" s="13"/>
      <c r="AP943" s="13"/>
      <c r="AQ943" s="13"/>
      <c r="AR943" s="13"/>
      <c r="AS943" s="6">
        <f t="shared" si="1242"/>
        <v>0</v>
      </c>
    </row>
    <row r="944" spans="1:45" ht="18.75" hidden="1" x14ac:dyDescent="0.3">
      <c r="A944" s="59" t="s">
        <v>362</v>
      </c>
      <c r="B944" s="14" t="s">
        <v>361</v>
      </c>
      <c r="C944" s="14" t="s">
        <v>30</v>
      </c>
      <c r="D944" s="14" t="s">
        <v>7</v>
      </c>
      <c r="E944" s="14"/>
      <c r="F944" s="14"/>
      <c r="G944" s="32">
        <f t="shared" ref="G944:R948" si="1274">G945</f>
        <v>8179</v>
      </c>
      <c r="H944" s="32">
        <f t="shared" si="1274"/>
        <v>0</v>
      </c>
      <c r="I944" s="13">
        <f t="shared" si="1274"/>
        <v>0</v>
      </c>
      <c r="J944" s="13">
        <f t="shared" si="1274"/>
        <v>0</v>
      </c>
      <c r="K944" s="13">
        <f t="shared" si="1274"/>
        <v>0</v>
      </c>
      <c r="L944" s="13">
        <f t="shared" si="1274"/>
        <v>0</v>
      </c>
      <c r="M944" s="32">
        <f t="shared" si="1274"/>
        <v>8179</v>
      </c>
      <c r="N944" s="32">
        <f t="shared" si="1274"/>
        <v>0</v>
      </c>
      <c r="O944" s="13">
        <f t="shared" si="1274"/>
        <v>0</v>
      </c>
      <c r="P944" s="13">
        <f t="shared" si="1274"/>
        <v>0</v>
      </c>
      <c r="Q944" s="13">
        <f t="shared" si="1274"/>
        <v>0</v>
      </c>
      <c r="R944" s="13">
        <f t="shared" si="1274"/>
        <v>0</v>
      </c>
      <c r="S944" s="32">
        <f t="shared" ref="S944:AH948" si="1275">S945</f>
        <v>8179</v>
      </c>
      <c r="T944" s="32">
        <f t="shared" si="1275"/>
        <v>0</v>
      </c>
      <c r="U944" s="13">
        <f t="shared" si="1275"/>
        <v>0</v>
      </c>
      <c r="V944" s="13">
        <f t="shared" si="1275"/>
        <v>0</v>
      </c>
      <c r="W944" s="13">
        <f t="shared" si="1275"/>
        <v>0</v>
      </c>
      <c r="X944" s="13">
        <f t="shared" si="1275"/>
        <v>0</v>
      </c>
      <c r="Y944" s="32">
        <f t="shared" si="1275"/>
        <v>8179</v>
      </c>
      <c r="Z944" s="32">
        <f t="shared" si="1275"/>
        <v>0</v>
      </c>
      <c r="AA944" s="13">
        <f t="shared" si="1275"/>
        <v>0</v>
      </c>
      <c r="AB944" s="13">
        <f t="shared" si="1275"/>
        <v>0</v>
      </c>
      <c r="AC944" s="13">
        <f t="shared" si="1275"/>
        <v>0</v>
      </c>
      <c r="AD944" s="13">
        <f t="shared" si="1275"/>
        <v>0</v>
      </c>
      <c r="AE944" s="32">
        <f t="shared" si="1275"/>
        <v>8179</v>
      </c>
      <c r="AF944" s="32">
        <f t="shared" si="1275"/>
        <v>0</v>
      </c>
      <c r="AG944" s="13">
        <f t="shared" si="1275"/>
        <v>0</v>
      </c>
      <c r="AH944" s="13">
        <f t="shared" si="1275"/>
        <v>0</v>
      </c>
      <c r="AI944" s="13">
        <f t="shared" ref="AG944:AR948" si="1276">AI945</f>
        <v>0</v>
      </c>
      <c r="AJ944" s="13">
        <f t="shared" si="1276"/>
        <v>0</v>
      </c>
      <c r="AK944" s="91">
        <f t="shared" si="1276"/>
        <v>8179</v>
      </c>
      <c r="AL944" s="91">
        <f t="shared" si="1276"/>
        <v>0</v>
      </c>
      <c r="AM944" s="13">
        <f t="shared" si="1276"/>
        <v>0</v>
      </c>
      <c r="AN944" s="13">
        <f t="shared" si="1276"/>
        <v>0</v>
      </c>
      <c r="AO944" s="13">
        <f t="shared" si="1276"/>
        <v>0</v>
      </c>
      <c r="AP944" s="13">
        <f t="shared" si="1276"/>
        <v>0</v>
      </c>
      <c r="AQ944" s="32">
        <f t="shared" si="1276"/>
        <v>8179</v>
      </c>
      <c r="AR944" s="32">
        <f t="shared" si="1276"/>
        <v>0</v>
      </c>
      <c r="AS944" s="6">
        <f t="shared" si="1242"/>
        <v>8179</v>
      </c>
    </row>
    <row r="945" spans="1:45" ht="49.5" hidden="1" x14ac:dyDescent="0.25">
      <c r="A945" s="60" t="s">
        <v>363</v>
      </c>
      <c r="B945" s="16" t="s">
        <v>361</v>
      </c>
      <c r="C945" s="16" t="s">
        <v>30</v>
      </c>
      <c r="D945" s="16" t="s">
        <v>7</v>
      </c>
      <c r="E945" s="16" t="s">
        <v>432</v>
      </c>
      <c r="F945" s="16"/>
      <c r="G945" s="13">
        <f>G946+G950+G956</f>
        <v>8179</v>
      </c>
      <c r="H945" s="13">
        <f t="shared" ref="H945:N945" si="1277">H946+H950+H956</f>
        <v>0</v>
      </c>
      <c r="I945" s="13">
        <f t="shared" si="1277"/>
        <v>0</v>
      </c>
      <c r="J945" s="13">
        <f t="shared" si="1277"/>
        <v>0</v>
      </c>
      <c r="K945" s="13">
        <f t="shared" si="1277"/>
        <v>0</v>
      </c>
      <c r="L945" s="13">
        <f t="shared" si="1277"/>
        <v>0</v>
      </c>
      <c r="M945" s="13">
        <f t="shared" si="1277"/>
        <v>8179</v>
      </c>
      <c r="N945" s="13">
        <f t="shared" si="1277"/>
        <v>0</v>
      </c>
      <c r="O945" s="13">
        <f t="shared" ref="O945:T945" si="1278">O946+O950+O956</f>
        <v>0</v>
      </c>
      <c r="P945" s="13">
        <f t="shared" si="1278"/>
        <v>0</v>
      </c>
      <c r="Q945" s="13">
        <f t="shared" si="1278"/>
        <v>0</v>
      </c>
      <c r="R945" s="13">
        <f t="shared" si="1278"/>
        <v>0</v>
      </c>
      <c r="S945" s="13">
        <f t="shared" si="1278"/>
        <v>8179</v>
      </c>
      <c r="T945" s="13">
        <f t="shared" si="1278"/>
        <v>0</v>
      </c>
      <c r="U945" s="13">
        <f t="shared" ref="U945:Z945" si="1279">U946+U950+U956</f>
        <v>0</v>
      </c>
      <c r="V945" s="13">
        <f t="shared" si="1279"/>
        <v>0</v>
      </c>
      <c r="W945" s="13">
        <f t="shared" si="1279"/>
        <v>0</v>
      </c>
      <c r="X945" s="13">
        <f t="shared" si="1279"/>
        <v>0</v>
      </c>
      <c r="Y945" s="13">
        <f t="shared" si="1279"/>
        <v>8179</v>
      </c>
      <c r="Z945" s="13">
        <f t="shared" si="1279"/>
        <v>0</v>
      </c>
      <c r="AA945" s="13">
        <f t="shared" ref="AA945:AF945" si="1280">AA946+AA950+AA956</f>
        <v>0</v>
      </c>
      <c r="AB945" s="13">
        <f t="shared" si="1280"/>
        <v>0</v>
      </c>
      <c r="AC945" s="13">
        <f t="shared" si="1280"/>
        <v>0</v>
      </c>
      <c r="AD945" s="13">
        <f t="shared" si="1280"/>
        <v>0</v>
      </c>
      <c r="AE945" s="13">
        <f t="shared" si="1280"/>
        <v>8179</v>
      </c>
      <c r="AF945" s="13">
        <f t="shared" si="1280"/>
        <v>0</v>
      </c>
      <c r="AG945" s="13">
        <f t="shared" ref="AG945:AL945" si="1281">AG946+AG950+AG956</f>
        <v>0</v>
      </c>
      <c r="AH945" s="13">
        <f t="shared" si="1281"/>
        <v>0</v>
      </c>
      <c r="AI945" s="13">
        <f t="shared" si="1281"/>
        <v>0</v>
      </c>
      <c r="AJ945" s="13">
        <f t="shared" si="1281"/>
        <v>0</v>
      </c>
      <c r="AK945" s="81">
        <f t="shared" si="1281"/>
        <v>8179</v>
      </c>
      <c r="AL945" s="81">
        <f t="shared" si="1281"/>
        <v>0</v>
      </c>
      <c r="AM945" s="13">
        <f t="shared" ref="AM945:AR945" si="1282">AM946+AM950+AM956</f>
        <v>0</v>
      </c>
      <c r="AN945" s="13">
        <f t="shared" si="1282"/>
        <v>0</v>
      </c>
      <c r="AO945" s="13">
        <f t="shared" si="1282"/>
        <v>0</v>
      </c>
      <c r="AP945" s="13">
        <f t="shared" si="1282"/>
        <v>0</v>
      </c>
      <c r="AQ945" s="13">
        <f t="shared" si="1282"/>
        <v>8179</v>
      </c>
      <c r="AR945" s="13">
        <f t="shared" si="1282"/>
        <v>0</v>
      </c>
      <c r="AS945" s="6">
        <f t="shared" si="1242"/>
        <v>8179</v>
      </c>
    </row>
    <row r="946" spans="1:45" hidden="1" x14ac:dyDescent="0.25">
      <c r="A946" s="60" t="s">
        <v>15</v>
      </c>
      <c r="B946" s="16" t="s">
        <v>361</v>
      </c>
      <c r="C946" s="16" t="s">
        <v>30</v>
      </c>
      <c r="D946" s="16" t="s">
        <v>7</v>
      </c>
      <c r="E946" s="16" t="s">
        <v>433</v>
      </c>
      <c r="F946" s="16"/>
      <c r="G946" s="13">
        <f t="shared" si="1274"/>
        <v>5419</v>
      </c>
      <c r="H946" s="13">
        <f t="shared" si="1274"/>
        <v>0</v>
      </c>
      <c r="I946" s="13">
        <f t="shared" si="1274"/>
        <v>0</v>
      </c>
      <c r="J946" s="13">
        <f t="shared" si="1274"/>
        <v>0</v>
      </c>
      <c r="K946" s="13">
        <f t="shared" si="1274"/>
        <v>0</v>
      </c>
      <c r="L946" s="13">
        <f t="shared" si="1274"/>
        <v>0</v>
      </c>
      <c r="M946" s="13">
        <f t="shared" si="1274"/>
        <v>5419</v>
      </c>
      <c r="N946" s="13">
        <f t="shared" si="1274"/>
        <v>0</v>
      </c>
      <c r="O946" s="13">
        <f t="shared" si="1274"/>
        <v>0</v>
      </c>
      <c r="P946" s="13">
        <f t="shared" si="1274"/>
        <v>0</v>
      </c>
      <c r="Q946" s="13">
        <f t="shared" si="1274"/>
        <v>0</v>
      </c>
      <c r="R946" s="13">
        <f t="shared" si="1274"/>
        <v>0</v>
      </c>
      <c r="S946" s="13">
        <f t="shared" si="1275"/>
        <v>5419</v>
      </c>
      <c r="T946" s="13">
        <f t="shared" si="1275"/>
        <v>0</v>
      </c>
      <c r="U946" s="13">
        <f t="shared" si="1275"/>
        <v>0</v>
      </c>
      <c r="V946" s="13">
        <f t="shared" si="1275"/>
        <v>0</v>
      </c>
      <c r="W946" s="13">
        <f t="shared" si="1275"/>
        <v>0</v>
      </c>
      <c r="X946" s="13">
        <f t="shared" si="1275"/>
        <v>0</v>
      </c>
      <c r="Y946" s="13">
        <f t="shared" si="1275"/>
        <v>5419</v>
      </c>
      <c r="Z946" s="13">
        <f t="shared" si="1275"/>
        <v>0</v>
      </c>
      <c r="AA946" s="13">
        <f t="shared" si="1275"/>
        <v>0</v>
      </c>
      <c r="AB946" s="13">
        <f t="shared" si="1275"/>
        <v>0</v>
      </c>
      <c r="AC946" s="13">
        <f t="shared" si="1275"/>
        <v>0</v>
      </c>
      <c r="AD946" s="13">
        <f t="shared" si="1275"/>
        <v>0</v>
      </c>
      <c r="AE946" s="13">
        <f t="shared" si="1275"/>
        <v>5419</v>
      </c>
      <c r="AF946" s="13">
        <f t="shared" si="1275"/>
        <v>0</v>
      </c>
      <c r="AG946" s="13">
        <f t="shared" si="1276"/>
        <v>0</v>
      </c>
      <c r="AH946" s="13">
        <f t="shared" si="1276"/>
        <v>0</v>
      </c>
      <c r="AI946" s="13">
        <f t="shared" si="1276"/>
        <v>0</v>
      </c>
      <c r="AJ946" s="13">
        <f t="shared" si="1276"/>
        <v>0</v>
      </c>
      <c r="AK946" s="81">
        <f t="shared" si="1276"/>
        <v>5419</v>
      </c>
      <c r="AL946" s="81">
        <f t="shared" si="1276"/>
        <v>0</v>
      </c>
      <c r="AM946" s="13">
        <f t="shared" si="1276"/>
        <v>0</v>
      </c>
      <c r="AN946" s="13">
        <f t="shared" si="1276"/>
        <v>0</v>
      </c>
      <c r="AO946" s="13">
        <f t="shared" si="1276"/>
        <v>0</v>
      </c>
      <c r="AP946" s="13">
        <f t="shared" si="1276"/>
        <v>0</v>
      </c>
      <c r="AQ946" s="13">
        <f t="shared" si="1276"/>
        <v>5419</v>
      </c>
      <c r="AR946" s="13">
        <f t="shared" si="1276"/>
        <v>0</v>
      </c>
      <c r="AS946" s="6">
        <f t="shared" si="1242"/>
        <v>5419</v>
      </c>
    </row>
    <row r="947" spans="1:45" hidden="1" x14ac:dyDescent="0.25">
      <c r="A947" s="60" t="s">
        <v>364</v>
      </c>
      <c r="B947" s="16" t="s">
        <v>361</v>
      </c>
      <c r="C947" s="16" t="s">
        <v>30</v>
      </c>
      <c r="D947" s="16" t="s">
        <v>7</v>
      </c>
      <c r="E947" s="16" t="s">
        <v>434</v>
      </c>
      <c r="F947" s="16"/>
      <c r="G947" s="13">
        <f t="shared" si="1274"/>
        <v>5419</v>
      </c>
      <c r="H947" s="13">
        <f t="shared" si="1274"/>
        <v>0</v>
      </c>
      <c r="I947" s="13">
        <f t="shared" si="1274"/>
        <v>0</v>
      </c>
      <c r="J947" s="13">
        <f t="shared" si="1274"/>
        <v>0</v>
      </c>
      <c r="K947" s="13">
        <f t="shared" si="1274"/>
        <v>0</v>
      </c>
      <c r="L947" s="13">
        <f t="shared" si="1274"/>
        <v>0</v>
      </c>
      <c r="M947" s="13">
        <f t="shared" si="1274"/>
        <v>5419</v>
      </c>
      <c r="N947" s="13">
        <f t="shared" si="1274"/>
        <v>0</v>
      </c>
      <c r="O947" s="13">
        <f t="shared" si="1274"/>
        <v>0</v>
      </c>
      <c r="P947" s="13">
        <f t="shared" si="1274"/>
        <v>0</v>
      </c>
      <c r="Q947" s="13">
        <f t="shared" si="1274"/>
        <v>0</v>
      </c>
      <c r="R947" s="13">
        <f t="shared" si="1274"/>
        <v>0</v>
      </c>
      <c r="S947" s="13">
        <f t="shared" si="1275"/>
        <v>5419</v>
      </c>
      <c r="T947" s="13">
        <f t="shared" si="1275"/>
        <v>0</v>
      </c>
      <c r="U947" s="13">
        <f t="shared" si="1275"/>
        <v>0</v>
      </c>
      <c r="V947" s="13">
        <f t="shared" si="1275"/>
        <v>0</v>
      </c>
      <c r="W947" s="13">
        <f t="shared" si="1275"/>
        <v>0</v>
      </c>
      <c r="X947" s="13">
        <f t="shared" si="1275"/>
        <v>0</v>
      </c>
      <c r="Y947" s="13">
        <f t="shared" si="1275"/>
        <v>5419</v>
      </c>
      <c r="Z947" s="13">
        <f t="shared" si="1275"/>
        <v>0</v>
      </c>
      <c r="AA947" s="13">
        <f t="shared" si="1275"/>
        <v>0</v>
      </c>
      <c r="AB947" s="13">
        <f t="shared" si="1275"/>
        <v>0</v>
      </c>
      <c r="AC947" s="13">
        <f t="shared" si="1275"/>
        <v>0</v>
      </c>
      <c r="AD947" s="13">
        <f t="shared" si="1275"/>
        <v>0</v>
      </c>
      <c r="AE947" s="13">
        <f t="shared" si="1275"/>
        <v>5419</v>
      </c>
      <c r="AF947" s="13">
        <f t="shared" si="1275"/>
        <v>0</v>
      </c>
      <c r="AG947" s="13">
        <f t="shared" si="1276"/>
        <v>0</v>
      </c>
      <c r="AH947" s="13">
        <f t="shared" si="1276"/>
        <v>0</v>
      </c>
      <c r="AI947" s="13">
        <f t="shared" si="1276"/>
        <v>0</v>
      </c>
      <c r="AJ947" s="13">
        <f t="shared" si="1276"/>
        <v>0</v>
      </c>
      <c r="AK947" s="81">
        <f t="shared" si="1276"/>
        <v>5419</v>
      </c>
      <c r="AL947" s="81">
        <f t="shared" si="1276"/>
        <v>0</v>
      </c>
      <c r="AM947" s="13">
        <f t="shared" si="1276"/>
        <v>0</v>
      </c>
      <c r="AN947" s="13">
        <f t="shared" si="1276"/>
        <v>0</v>
      </c>
      <c r="AO947" s="13">
        <f t="shared" si="1276"/>
        <v>0</v>
      </c>
      <c r="AP947" s="13">
        <f t="shared" si="1276"/>
        <v>0</v>
      </c>
      <c r="AQ947" s="13">
        <f t="shared" si="1276"/>
        <v>5419</v>
      </c>
      <c r="AR947" s="13">
        <f t="shared" si="1276"/>
        <v>0</v>
      </c>
      <c r="AS947" s="6">
        <f t="shared" si="1242"/>
        <v>5419</v>
      </c>
    </row>
    <row r="948" spans="1:45" ht="33" hidden="1" x14ac:dyDescent="0.25">
      <c r="A948" s="60" t="s">
        <v>270</v>
      </c>
      <c r="B948" s="16" t="s">
        <v>361</v>
      </c>
      <c r="C948" s="16" t="s">
        <v>30</v>
      </c>
      <c r="D948" s="16" t="s">
        <v>7</v>
      </c>
      <c r="E948" s="16" t="s">
        <v>434</v>
      </c>
      <c r="F948" s="16" t="s">
        <v>33</v>
      </c>
      <c r="G948" s="13">
        <f t="shared" si="1274"/>
        <v>5419</v>
      </c>
      <c r="H948" s="13">
        <f t="shared" si="1274"/>
        <v>0</v>
      </c>
      <c r="I948" s="13">
        <f t="shared" si="1274"/>
        <v>0</v>
      </c>
      <c r="J948" s="13">
        <f t="shared" si="1274"/>
        <v>0</v>
      </c>
      <c r="K948" s="13">
        <f t="shared" si="1274"/>
        <v>0</v>
      </c>
      <c r="L948" s="13">
        <f t="shared" si="1274"/>
        <v>0</v>
      </c>
      <c r="M948" s="13">
        <f t="shared" si="1274"/>
        <v>5419</v>
      </c>
      <c r="N948" s="13">
        <f t="shared" si="1274"/>
        <v>0</v>
      </c>
      <c r="O948" s="13">
        <f t="shared" si="1274"/>
        <v>0</v>
      </c>
      <c r="P948" s="13">
        <f t="shared" si="1274"/>
        <v>0</v>
      </c>
      <c r="Q948" s="13">
        <f t="shared" si="1274"/>
        <v>0</v>
      </c>
      <c r="R948" s="13">
        <f t="shared" si="1274"/>
        <v>0</v>
      </c>
      <c r="S948" s="13">
        <f t="shared" si="1275"/>
        <v>5419</v>
      </c>
      <c r="T948" s="13">
        <f t="shared" si="1275"/>
        <v>0</v>
      </c>
      <c r="U948" s="13">
        <f t="shared" si="1275"/>
        <v>0</v>
      </c>
      <c r="V948" s="13">
        <f t="shared" si="1275"/>
        <v>0</v>
      </c>
      <c r="W948" s="13">
        <f t="shared" si="1275"/>
        <v>0</v>
      </c>
      <c r="X948" s="13">
        <f t="shared" si="1275"/>
        <v>0</v>
      </c>
      <c r="Y948" s="13">
        <f t="shared" si="1275"/>
        <v>5419</v>
      </c>
      <c r="Z948" s="13">
        <f t="shared" si="1275"/>
        <v>0</v>
      </c>
      <c r="AA948" s="13">
        <f t="shared" si="1275"/>
        <v>0</v>
      </c>
      <c r="AB948" s="13">
        <f t="shared" si="1275"/>
        <v>0</v>
      </c>
      <c r="AC948" s="13">
        <f t="shared" si="1275"/>
        <v>0</v>
      </c>
      <c r="AD948" s="13">
        <f t="shared" si="1275"/>
        <v>0</v>
      </c>
      <c r="AE948" s="13">
        <f t="shared" si="1275"/>
        <v>5419</v>
      </c>
      <c r="AF948" s="13">
        <f t="shared" si="1275"/>
        <v>0</v>
      </c>
      <c r="AG948" s="13">
        <f t="shared" si="1276"/>
        <v>0</v>
      </c>
      <c r="AH948" s="13">
        <f t="shared" si="1276"/>
        <v>0</v>
      </c>
      <c r="AI948" s="13">
        <f t="shared" si="1276"/>
        <v>0</v>
      </c>
      <c r="AJ948" s="13">
        <f t="shared" si="1276"/>
        <v>0</v>
      </c>
      <c r="AK948" s="81">
        <f t="shared" si="1276"/>
        <v>5419</v>
      </c>
      <c r="AL948" s="81">
        <f t="shared" si="1276"/>
        <v>0</v>
      </c>
      <c r="AM948" s="13">
        <f t="shared" si="1276"/>
        <v>0</v>
      </c>
      <c r="AN948" s="13">
        <f t="shared" si="1276"/>
        <v>0</v>
      </c>
      <c r="AO948" s="13">
        <f t="shared" si="1276"/>
        <v>0</v>
      </c>
      <c r="AP948" s="13">
        <f t="shared" si="1276"/>
        <v>0</v>
      </c>
      <c r="AQ948" s="13">
        <f t="shared" si="1276"/>
        <v>5419</v>
      </c>
      <c r="AR948" s="13">
        <f t="shared" si="1276"/>
        <v>0</v>
      </c>
      <c r="AS948" s="6">
        <f t="shared" si="1242"/>
        <v>5419</v>
      </c>
    </row>
    <row r="949" spans="1:45" ht="33" hidden="1" x14ac:dyDescent="0.25">
      <c r="A949" s="60" t="s">
        <v>39</v>
      </c>
      <c r="B949" s="16" t="s">
        <v>361</v>
      </c>
      <c r="C949" s="16" t="s">
        <v>30</v>
      </c>
      <c r="D949" s="16" t="s">
        <v>7</v>
      </c>
      <c r="E949" s="16" t="s">
        <v>434</v>
      </c>
      <c r="F949" s="16" t="s">
        <v>40</v>
      </c>
      <c r="G949" s="13">
        <v>5419</v>
      </c>
      <c r="H949" s="13"/>
      <c r="I949" s="13"/>
      <c r="J949" s="13"/>
      <c r="K949" s="13"/>
      <c r="L949" s="13"/>
      <c r="M949" s="13">
        <f>G949+I949+J949+K949+L949</f>
        <v>5419</v>
      </c>
      <c r="N949" s="13">
        <f>H949+J949</f>
        <v>0</v>
      </c>
      <c r="O949" s="13"/>
      <c r="P949" s="13"/>
      <c r="Q949" s="13"/>
      <c r="R949" s="13"/>
      <c r="S949" s="13">
        <f>M949+O949+P949+Q949+R949</f>
        <v>5419</v>
      </c>
      <c r="T949" s="13">
        <f>N949+P949</f>
        <v>0</v>
      </c>
      <c r="U949" s="13"/>
      <c r="V949" s="13"/>
      <c r="W949" s="13"/>
      <c r="X949" s="13"/>
      <c r="Y949" s="13">
        <f>S949+U949+V949+W949+X949</f>
        <v>5419</v>
      </c>
      <c r="Z949" s="13">
        <f>T949+V949</f>
        <v>0</v>
      </c>
      <c r="AA949" s="13"/>
      <c r="AB949" s="13"/>
      <c r="AC949" s="13"/>
      <c r="AD949" s="13"/>
      <c r="AE949" s="13">
        <f>Y949+AA949+AB949+AC949+AD949</f>
        <v>5419</v>
      </c>
      <c r="AF949" s="13">
        <f>Z949+AB949</f>
        <v>0</v>
      </c>
      <c r="AG949" s="13"/>
      <c r="AH949" s="13"/>
      <c r="AI949" s="13"/>
      <c r="AJ949" s="13"/>
      <c r="AK949" s="81">
        <f>AE949+AG949+AH949+AI949+AJ949</f>
        <v>5419</v>
      </c>
      <c r="AL949" s="81">
        <f>AF949+AH949</f>
        <v>0</v>
      </c>
      <c r="AM949" s="13"/>
      <c r="AN949" s="13"/>
      <c r="AO949" s="13"/>
      <c r="AP949" s="13"/>
      <c r="AQ949" s="13">
        <f>AK949+AM949+AN949+AO949+AP949</f>
        <v>5419</v>
      </c>
      <c r="AR949" s="13">
        <f>AL949+AN949</f>
        <v>0</v>
      </c>
      <c r="AS949" s="6">
        <f t="shared" si="1242"/>
        <v>5419</v>
      </c>
    </row>
    <row r="950" spans="1:45" ht="33" hidden="1" x14ac:dyDescent="0.25">
      <c r="A950" s="60" t="s">
        <v>137</v>
      </c>
      <c r="B950" s="16" t="s">
        <v>361</v>
      </c>
      <c r="C950" s="16" t="s">
        <v>30</v>
      </c>
      <c r="D950" s="16" t="s">
        <v>7</v>
      </c>
      <c r="E950" s="36" t="s">
        <v>514</v>
      </c>
      <c r="F950" s="16"/>
      <c r="G950" s="13">
        <f>G951</f>
        <v>2584</v>
      </c>
      <c r="H950" s="13">
        <f t="shared" ref="H950:R950" si="1283">H951</f>
        <v>0</v>
      </c>
      <c r="I950" s="13">
        <f t="shared" si="1283"/>
        <v>0</v>
      </c>
      <c r="J950" s="13">
        <f t="shared" si="1283"/>
        <v>0</v>
      </c>
      <c r="K950" s="13">
        <f t="shared" si="1283"/>
        <v>0</v>
      </c>
      <c r="L950" s="13">
        <f t="shared" si="1283"/>
        <v>0</v>
      </c>
      <c r="M950" s="13">
        <f t="shared" si="1283"/>
        <v>2584</v>
      </c>
      <c r="N950" s="13">
        <f t="shared" si="1283"/>
        <v>0</v>
      </c>
      <c r="O950" s="13">
        <f t="shared" si="1283"/>
        <v>0</v>
      </c>
      <c r="P950" s="13">
        <f t="shared" si="1283"/>
        <v>0</v>
      </c>
      <c r="Q950" s="13">
        <f t="shared" si="1283"/>
        <v>0</v>
      </c>
      <c r="R950" s="13">
        <f t="shared" si="1283"/>
        <v>0</v>
      </c>
      <c r="S950" s="13">
        <f t="shared" ref="S950:AR950" si="1284">S951</f>
        <v>2584</v>
      </c>
      <c r="T950" s="13">
        <f t="shared" si="1284"/>
        <v>0</v>
      </c>
      <c r="U950" s="13">
        <f t="shared" si="1284"/>
        <v>0</v>
      </c>
      <c r="V950" s="13">
        <f t="shared" si="1284"/>
        <v>0</v>
      </c>
      <c r="W950" s="13">
        <f t="shared" si="1284"/>
        <v>0</v>
      </c>
      <c r="X950" s="13">
        <f t="shared" si="1284"/>
        <v>0</v>
      </c>
      <c r="Y950" s="13">
        <f t="shared" si="1284"/>
        <v>2584</v>
      </c>
      <c r="Z950" s="13">
        <f t="shared" si="1284"/>
        <v>0</v>
      </c>
      <c r="AA950" s="13">
        <f t="shared" si="1284"/>
        <v>0</v>
      </c>
      <c r="AB950" s="13">
        <f t="shared" si="1284"/>
        <v>0</v>
      </c>
      <c r="AC950" s="13">
        <f t="shared" si="1284"/>
        <v>0</v>
      </c>
      <c r="AD950" s="13">
        <f t="shared" si="1284"/>
        <v>0</v>
      </c>
      <c r="AE950" s="13">
        <f t="shared" si="1284"/>
        <v>2584</v>
      </c>
      <c r="AF950" s="13">
        <f t="shared" si="1284"/>
        <v>0</v>
      </c>
      <c r="AG950" s="13">
        <f t="shared" si="1284"/>
        <v>0</v>
      </c>
      <c r="AH950" s="13">
        <f t="shared" si="1284"/>
        <v>0</v>
      </c>
      <c r="AI950" s="13">
        <f t="shared" si="1284"/>
        <v>0</v>
      </c>
      <c r="AJ950" s="13">
        <f t="shared" si="1284"/>
        <v>0</v>
      </c>
      <c r="AK950" s="81">
        <f t="shared" si="1284"/>
        <v>2584</v>
      </c>
      <c r="AL950" s="81">
        <f t="shared" si="1284"/>
        <v>0</v>
      </c>
      <c r="AM950" s="13">
        <f t="shared" si="1284"/>
        <v>0</v>
      </c>
      <c r="AN950" s="13">
        <f t="shared" si="1284"/>
        <v>0</v>
      </c>
      <c r="AO950" s="13">
        <f t="shared" si="1284"/>
        <v>0</v>
      </c>
      <c r="AP950" s="13">
        <f t="shared" si="1284"/>
        <v>0</v>
      </c>
      <c r="AQ950" s="13">
        <f t="shared" si="1284"/>
        <v>2584</v>
      </c>
      <c r="AR950" s="13">
        <f t="shared" si="1284"/>
        <v>0</v>
      </c>
      <c r="AS950" s="6">
        <f t="shared" si="1242"/>
        <v>2584</v>
      </c>
    </row>
    <row r="951" spans="1:45" hidden="1" x14ac:dyDescent="0.25">
      <c r="A951" s="60" t="s">
        <v>364</v>
      </c>
      <c r="B951" s="16" t="s">
        <v>361</v>
      </c>
      <c r="C951" s="16" t="s">
        <v>30</v>
      </c>
      <c r="D951" s="16" t="s">
        <v>7</v>
      </c>
      <c r="E951" s="36" t="s">
        <v>515</v>
      </c>
      <c r="F951" s="16"/>
      <c r="G951" s="13">
        <f>G952+G954</f>
        <v>2584</v>
      </c>
      <c r="H951" s="13">
        <f t="shared" ref="H951:N951" si="1285">H952+H954</f>
        <v>0</v>
      </c>
      <c r="I951" s="13">
        <f t="shared" si="1285"/>
        <v>0</v>
      </c>
      <c r="J951" s="13">
        <f t="shared" si="1285"/>
        <v>0</v>
      </c>
      <c r="K951" s="13">
        <f t="shared" si="1285"/>
        <v>0</v>
      </c>
      <c r="L951" s="13">
        <f t="shared" si="1285"/>
        <v>0</v>
      </c>
      <c r="M951" s="13">
        <f t="shared" si="1285"/>
        <v>2584</v>
      </c>
      <c r="N951" s="13">
        <f t="shared" si="1285"/>
        <v>0</v>
      </c>
      <c r="O951" s="13">
        <f t="shared" ref="O951:T951" si="1286">O952+O954</f>
        <v>0</v>
      </c>
      <c r="P951" s="13">
        <f t="shared" si="1286"/>
        <v>0</v>
      </c>
      <c r="Q951" s="13">
        <f t="shared" si="1286"/>
        <v>0</v>
      </c>
      <c r="R951" s="13">
        <f t="shared" si="1286"/>
        <v>0</v>
      </c>
      <c r="S951" s="13">
        <f t="shared" si="1286"/>
        <v>2584</v>
      </c>
      <c r="T951" s="13">
        <f t="shared" si="1286"/>
        <v>0</v>
      </c>
      <c r="U951" s="13">
        <f t="shared" ref="U951:Z951" si="1287">U952+U954</f>
        <v>0</v>
      </c>
      <c r="V951" s="13">
        <f t="shared" si="1287"/>
        <v>0</v>
      </c>
      <c r="W951" s="13">
        <f t="shared" si="1287"/>
        <v>0</v>
      </c>
      <c r="X951" s="13">
        <f t="shared" si="1287"/>
        <v>0</v>
      </c>
      <c r="Y951" s="13">
        <f t="shared" si="1287"/>
        <v>2584</v>
      </c>
      <c r="Z951" s="13">
        <f t="shared" si="1287"/>
        <v>0</v>
      </c>
      <c r="AA951" s="13">
        <f t="shared" ref="AA951:AF951" si="1288">AA952+AA954</f>
        <v>0</v>
      </c>
      <c r="AB951" s="13">
        <f t="shared" si="1288"/>
        <v>0</v>
      </c>
      <c r="AC951" s="13">
        <f t="shared" si="1288"/>
        <v>0</v>
      </c>
      <c r="AD951" s="13">
        <f t="shared" si="1288"/>
        <v>0</v>
      </c>
      <c r="AE951" s="13">
        <f t="shared" si="1288"/>
        <v>2584</v>
      </c>
      <c r="AF951" s="13">
        <f t="shared" si="1288"/>
        <v>0</v>
      </c>
      <c r="AG951" s="13">
        <f t="shared" ref="AG951:AL951" si="1289">AG952+AG954</f>
        <v>0</v>
      </c>
      <c r="AH951" s="13">
        <f t="shared" si="1289"/>
        <v>0</v>
      </c>
      <c r="AI951" s="13">
        <f t="shared" si="1289"/>
        <v>0</v>
      </c>
      <c r="AJ951" s="13">
        <f t="shared" si="1289"/>
        <v>0</v>
      </c>
      <c r="AK951" s="81">
        <f t="shared" si="1289"/>
        <v>2584</v>
      </c>
      <c r="AL951" s="81">
        <f t="shared" si="1289"/>
        <v>0</v>
      </c>
      <c r="AM951" s="13">
        <f t="shared" ref="AM951:AR951" si="1290">AM952+AM954</f>
        <v>0</v>
      </c>
      <c r="AN951" s="13">
        <f t="shared" si="1290"/>
        <v>0</v>
      </c>
      <c r="AO951" s="13">
        <f t="shared" si="1290"/>
        <v>0</v>
      </c>
      <c r="AP951" s="13">
        <f t="shared" si="1290"/>
        <v>0</v>
      </c>
      <c r="AQ951" s="13">
        <f t="shared" si="1290"/>
        <v>2584</v>
      </c>
      <c r="AR951" s="13">
        <f t="shared" si="1290"/>
        <v>0</v>
      </c>
      <c r="AS951" s="6">
        <f t="shared" si="1242"/>
        <v>2584</v>
      </c>
    </row>
    <row r="952" spans="1:45" ht="72" hidden="1" customHeight="1" x14ac:dyDescent="0.25">
      <c r="A952" s="56" t="s">
        <v>516</v>
      </c>
      <c r="B952" s="16" t="s">
        <v>361</v>
      </c>
      <c r="C952" s="16" t="s">
        <v>30</v>
      </c>
      <c r="D952" s="16" t="s">
        <v>7</v>
      </c>
      <c r="E952" s="36" t="s">
        <v>515</v>
      </c>
      <c r="F952" s="16" t="s">
        <v>92</v>
      </c>
      <c r="G952" s="13">
        <f>G953</f>
        <v>2010</v>
      </c>
      <c r="H952" s="13">
        <f t="shared" ref="H952:R952" si="1291">H953</f>
        <v>0</v>
      </c>
      <c r="I952" s="13">
        <f t="shared" si="1291"/>
        <v>0</v>
      </c>
      <c r="J952" s="13">
        <f t="shared" si="1291"/>
        <v>0</v>
      </c>
      <c r="K952" s="13">
        <f t="shared" si="1291"/>
        <v>0</v>
      </c>
      <c r="L952" s="13">
        <f t="shared" si="1291"/>
        <v>0</v>
      </c>
      <c r="M952" s="13">
        <f t="shared" si="1291"/>
        <v>2010</v>
      </c>
      <c r="N952" s="13">
        <f t="shared" si="1291"/>
        <v>0</v>
      </c>
      <c r="O952" s="13">
        <f t="shared" si="1291"/>
        <v>0</v>
      </c>
      <c r="P952" s="13">
        <f t="shared" si="1291"/>
        <v>0</v>
      </c>
      <c r="Q952" s="13">
        <f t="shared" si="1291"/>
        <v>0</v>
      </c>
      <c r="R952" s="13">
        <f t="shared" si="1291"/>
        <v>0</v>
      </c>
      <c r="S952" s="13">
        <f t="shared" ref="S952:AR952" si="1292">S953</f>
        <v>2010</v>
      </c>
      <c r="T952" s="13">
        <f t="shared" si="1292"/>
        <v>0</v>
      </c>
      <c r="U952" s="13">
        <f t="shared" si="1292"/>
        <v>0</v>
      </c>
      <c r="V952" s="13">
        <f t="shared" si="1292"/>
        <v>0</v>
      </c>
      <c r="W952" s="13">
        <f t="shared" si="1292"/>
        <v>0</v>
      </c>
      <c r="X952" s="13">
        <f t="shared" si="1292"/>
        <v>0</v>
      </c>
      <c r="Y952" s="13">
        <f t="shared" si="1292"/>
        <v>2010</v>
      </c>
      <c r="Z952" s="13">
        <f t="shared" si="1292"/>
        <v>0</v>
      </c>
      <c r="AA952" s="13">
        <f t="shared" si="1292"/>
        <v>0</v>
      </c>
      <c r="AB952" s="13">
        <f t="shared" si="1292"/>
        <v>0</v>
      </c>
      <c r="AC952" s="13">
        <f t="shared" si="1292"/>
        <v>0</v>
      </c>
      <c r="AD952" s="13">
        <f t="shared" si="1292"/>
        <v>0</v>
      </c>
      <c r="AE952" s="13">
        <f t="shared" si="1292"/>
        <v>2010</v>
      </c>
      <c r="AF952" s="13">
        <f t="shared" si="1292"/>
        <v>0</v>
      </c>
      <c r="AG952" s="13">
        <f t="shared" si="1292"/>
        <v>0</v>
      </c>
      <c r="AH952" s="13">
        <f t="shared" si="1292"/>
        <v>0</v>
      </c>
      <c r="AI952" s="13">
        <f t="shared" si="1292"/>
        <v>0</v>
      </c>
      <c r="AJ952" s="13">
        <f t="shared" si="1292"/>
        <v>0</v>
      </c>
      <c r="AK952" s="81">
        <f t="shared" si="1292"/>
        <v>2010</v>
      </c>
      <c r="AL952" s="81">
        <f t="shared" si="1292"/>
        <v>0</v>
      </c>
      <c r="AM952" s="13">
        <f t="shared" si="1292"/>
        <v>0</v>
      </c>
      <c r="AN952" s="13">
        <f t="shared" si="1292"/>
        <v>0</v>
      </c>
      <c r="AO952" s="13">
        <f t="shared" si="1292"/>
        <v>0</v>
      </c>
      <c r="AP952" s="13">
        <f t="shared" si="1292"/>
        <v>0</v>
      </c>
      <c r="AQ952" s="13">
        <f t="shared" si="1292"/>
        <v>2010</v>
      </c>
      <c r="AR952" s="13">
        <f t="shared" si="1292"/>
        <v>0</v>
      </c>
      <c r="AS952" s="6">
        <f t="shared" si="1242"/>
        <v>2010</v>
      </c>
    </row>
    <row r="953" spans="1:45" hidden="1" x14ac:dyDescent="0.25">
      <c r="A953" s="56" t="s">
        <v>120</v>
      </c>
      <c r="B953" s="16" t="s">
        <v>361</v>
      </c>
      <c r="C953" s="16" t="s">
        <v>30</v>
      </c>
      <c r="D953" s="16" t="s">
        <v>7</v>
      </c>
      <c r="E953" s="36" t="s">
        <v>515</v>
      </c>
      <c r="F953" s="16" t="s">
        <v>121</v>
      </c>
      <c r="G953" s="13">
        <v>2010</v>
      </c>
      <c r="H953" s="13"/>
      <c r="I953" s="13"/>
      <c r="J953" s="13"/>
      <c r="K953" s="13"/>
      <c r="L953" s="13"/>
      <c r="M953" s="13">
        <f>G953+I953+J953+K953+L953</f>
        <v>2010</v>
      </c>
      <c r="N953" s="13">
        <f>H953+J953</f>
        <v>0</v>
      </c>
      <c r="O953" s="13"/>
      <c r="P953" s="13"/>
      <c r="Q953" s="13"/>
      <c r="R953" s="13"/>
      <c r="S953" s="13">
        <f>M953+O953+P953+Q953+R953</f>
        <v>2010</v>
      </c>
      <c r="T953" s="13">
        <f>N953+P953</f>
        <v>0</v>
      </c>
      <c r="U953" s="13"/>
      <c r="V953" s="13"/>
      <c r="W953" s="13"/>
      <c r="X953" s="13"/>
      <c r="Y953" s="13">
        <f>S953+U953+V953+W953+X953</f>
        <v>2010</v>
      </c>
      <c r="Z953" s="13">
        <f>T953+V953</f>
        <v>0</v>
      </c>
      <c r="AA953" s="13"/>
      <c r="AB953" s="13"/>
      <c r="AC953" s="13"/>
      <c r="AD953" s="13"/>
      <c r="AE953" s="13">
        <f>Y953+AA953+AB953+AC953+AD953</f>
        <v>2010</v>
      </c>
      <c r="AF953" s="13">
        <f>Z953+AB953</f>
        <v>0</v>
      </c>
      <c r="AG953" s="13"/>
      <c r="AH953" s="13"/>
      <c r="AI953" s="13"/>
      <c r="AJ953" s="13"/>
      <c r="AK953" s="81">
        <f>AE953+AG953+AH953+AI953+AJ953</f>
        <v>2010</v>
      </c>
      <c r="AL953" s="81">
        <f>AF953+AH953</f>
        <v>0</v>
      </c>
      <c r="AM953" s="13"/>
      <c r="AN953" s="13"/>
      <c r="AO953" s="13"/>
      <c r="AP953" s="13"/>
      <c r="AQ953" s="13">
        <f>AK953+AM953+AN953+AO953+AP953</f>
        <v>2010</v>
      </c>
      <c r="AR953" s="13">
        <f>AL953+AN953</f>
        <v>0</v>
      </c>
      <c r="AS953" s="6">
        <f t="shared" si="1242"/>
        <v>2010</v>
      </c>
    </row>
    <row r="954" spans="1:45" ht="33" hidden="1" x14ac:dyDescent="0.25">
      <c r="A954" s="60" t="s">
        <v>270</v>
      </c>
      <c r="B954" s="16" t="s">
        <v>361</v>
      </c>
      <c r="C954" s="16" t="s">
        <v>30</v>
      </c>
      <c r="D954" s="16" t="s">
        <v>7</v>
      </c>
      <c r="E954" s="36" t="s">
        <v>515</v>
      </c>
      <c r="F954" s="16" t="s">
        <v>33</v>
      </c>
      <c r="G954" s="13">
        <f>G955</f>
        <v>574</v>
      </c>
      <c r="H954" s="13">
        <f t="shared" ref="H954:R954" si="1293">H955</f>
        <v>0</v>
      </c>
      <c r="I954" s="13">
        <f t="shared" si="1293"/>
        <v>0</v>
      </c>
      <c r="J954" s="13">
        <f t="shared" si="1293"/>
        <v>0</v>
      </c>
      <c r="K954" s="13">
        <f t="shared" si="1293"/>
        <v>0</v>
      </c>
      <c r="L954" s="13">
        <f t="shared" si="1293"/>
        <v>0</v>
      </c>
      <c r="M954" s="13">
        <f t="shared" si="1293"/>
        <v>574</v>
      </c>
      <c r="N954" s="13">
        <f t="shared" si="1293"/>
        <v>0</v>
      </c>
      <c r="O954" s="13">
        <f t="shared" si="1293"/>
        <v>0</v>
      </c>
      <c r="P954" s="13">
        <f t="shared" si="1293"/>
        <v>0</v>
      </c>
      <c r="Q954" s="13">
        <f t="shared" si="1293"/>
        <v>0</v>
      </c>
      <c r="R954" s="13">
        <f t="shared" si="1293"/>
        <v>0</v>
      </c>
      <c r="S954" s="13">
        <f t="shared" ref="S954:AR954" si="1294">S955</f>
        <v>574</v>
      </c>
      <c r="T954" s="13">
        <f t="shared" si="1294"/>
        <v>0</v>
      </c>
      <c r="U954" s="13">
        <f t="shared" si="1294"/>
        <v>0</v>
      </c>
      <c r="V954" s="13">
        <f t="shared" si="1294"/>
        <v>0</v>
      </c>
      <c r="W954" s="13">
        <f t="shared" si="1294"/>
        <v>0</v>
      </c>
      <c r="X954" s="13">
        <f t="shared" si="1294"/>
        <v>0</v>
      </c>
      <c r="Y954" s="13">
        <f t="shared" si="1294"/>
        <v>574</v>
      </c>
      <c r="Z954" s="13">
        <f t="shared" si="1294"/>
        <v>0</v>
      </c>
      <c r="AA954" s="13">
        <f t="shared" si="1294"/>
        <v>0</v>
      </c>
      <c r="AB954" s="13">
        <f t="shared" si="1294"/>
        <v>0</v>
      </c>
      <c r="AC954" s="13">
        <f t="shared" si="1294"/>
        <v>0</v>
      </c>
      <c r="AD954" s="13">
        <f t="shared" si="1294"/>
        <v>0</v>
      </c>
      <c r="AE954" s="13">
        <f t="shared" si="1294"/>
        <v>574</v>
      </c>
      <c r="AF954" s="13">
        <f t="shared" si="1294"/>
        <v>0</v>
      </c>
      <c r="AG954" s="13">
        <f t="shared" si="1294"/>
        <v>0</v>
      </c>
      <c r="AH954" s="13">
        <f t="shared" si="1294"/>
        <v>0</v>
      </c>
      <c r="AI954" s="13">
        <f t="shared" si="1294"/>
        <v>0</v>
      </c>
      <c r="AJ954" s="13">
        <f t="shared" si="1294"/>
        <v>0</v>
      </c>
      <c r="AK954" s="81">
        <f t="shared" si="1294"/>
        <v>574</v>
      </c>
      <c r="AL954" s="81">
        <f t="shared" si="1294"/>
        <v>0</v>
      </c>
      <c r="AM954" s="13">
        <f t="shared" si="1294"/>
        <v>0</v>
      </c>
      <c r="AN954" s="13">
        <f t="shared" si="1294"/>
        <v>0</v>
      </c>
      <c r="AO954" s="13">
        <f t="shared" si="1294"/>
        <v>0</v>
      </c>
      <c r="AP954" s="13">
        <f t="shared" si="1294"/>
        <v>0</v>
      </c>
      <c r="AQ954" s="13">
        <f t="shared" si="1294"/>
        <v>574</v>
      </c>
      <c r="AR954" s="13">
        <f t="shared" si="1294"/>
        <v>0</v>
      </c>
      <c r="AS954" s="6">
        <f t="shared" si="1242"/>
        <v>574</v>
      </c>
    </row>
    <row r="955" spans="1:45" ht="33" hidden="1" x14ac:dyDescent="0.25">
      <c r="A955" s="60" t="s">
        <v>39</v>
      </c>
      <c r="B955" s="16" t="s">
        <v>361</v>
      </c>
      <c r="C955" s="16" t="s">
        <v>30</v>
      </c>
      <c r="D955" s="16" t="s">
        <v>7</v>
      </c>
      <c r="E955" s="36" t="s">
        <v>515</v>
      </c>
      <c r="F955" s="16" t="s">
        <v>40</v>
      </c>
      <c r="G955" s="13">
        <v>574</v>
      </c>
      <c r="H955" s="13"/>
      <c r="I955" s="13"/>
      <c r="J955" s="13"/>
      <c r="K955" s="13"/>
      <c r="L955" s="13"/>
      <c r="M955" s="13">
        <f>G955+I955+J955+K955+L955</f>
        <v>574</v>
      </c>
      <c r="N955" s="13">
        <f>H955+J955</f>
        <v>0</v>
      </c>
      <c r="O955" s="13"/>
      <c r="P955" s="13"/>
      <c r="Q955" s="13"/>
      <c r="R955" s="13"/>
      <c r="S955" s="13">
        <f>M955+O955+P955+Q955+R955</f>
        <v>574</v>
      </c>
      <c r="T955" s="13">
        <f>N955+P955</f>
        <v>0</v>
      </c>
      <c r="U955" s="13"/>
      <c r="V955" s="13"/>
      <c r="W955" s="13"/>
      <c r="X955" s="13"/>
      <c r="Y955" s="13">
        <f>S955+U955+V955+W955+X955</f>
        <v>574</v>
      </c>
      <c r="Z955" s="13">
        <f>T955+V955</f>
        <v>0</v>
      </c>
      <c r="AA955" s="13"/>
      <c r="AB955" s="13"/>
      <c r="AC955" s="13"/>
      <c r="AD955" s="13"/>
      <c r="AE955" s="13">
        <f>Y955+AA955+AB955+AC955+AD955</f>
        <v>574</v>
      </c>
      <c r="AF955" s="13">
        <f>Z955+AB955</f>
        <v>0</v>
      </c>
      <c r="AG955" s="13"/>
      <c r="AH955" s="13"/>
      <c r="AI955" s="13"/>
      <c r="AJ955" s="13"/>
      <c r="AK955" s="81">
        <f>AE955+AG955+AH955+AI955+AJ955</f>
        <v>574</v>
      </c>
      <c r="AL955" s="81">
        <f>AF955+AH955</f>
        <v>0</v>
      </c>
      <c r="AM955" s="13"/>
      <c r="AN955" s="13"/>
      <c r="AO955" s="13"/>
      <c r="AP955" s="13"/>
      <c r="AQ955" s="13">
        <f>AK955+AM955+AN955+AO955+AP955</f>
        <v>574</v>
      </c>
      <c r="AR955" s="13">
        <f>AL955+AN955</f>
        <v>0</v>
      </c>
      <c r="AS955" s="6">
        <f t="shared" si="1242"/>
        <v>574</v>
      </c>
    </row>
    <row r="956" spans="1:45" ht="66" hidden="1" x14ac:dyDescent="0.25">
      <c r="A956" s="60" t="s">
        <v>517</v>
      </c>
      <c r="B956" s="16" t="s">
        <v>361</v>
      </c>
      <c r="C956" s="16" t="s">
        <v>30</v>
      </c>
      <c r="D956" s="16" t="s">
        <v>7</v>
      </c>
      <c r="E956" s="36" t="s">
        <v>518</v>
      </c>
      <c r="F956" s="16"/>
      <c r="G956" s="13">
        <f>G957</f>
        <v>176</v>
      </c>
      <c r="H956" s="13">
        <f t="shared" ref="H956:R957" si="1295">H957</f>
        <v>0</v>
      </c>
      <c r="I956" s="13">
        <f t="shared" si="1295"/>
        <v>0</v>
      </c>
      <c r="J956" s="13">
        <f t="shared" si="1295"/>
        <v>0</v>
      </c>
      <c r="K956" s="13">
        <f t="shared" si="1295"/>
        <v>0</v>
      </c>
      <c r="L956" s="13">
        <f t="shared" si="1295"/>
        <v>0</v>
      </c>
      <c r="M956" s="13">
        <f t="shared" si="1295"/>
        <v>176</v>
      </c>
      <c r="N956" s="13">
        <f t="shared" si="1295"/>
        <v>0</v>
      </c>
      <c r="O956" s="13">
        <f t="shared" si="1295"/>
        <v>0</v>
      </c>
      <c r="P956" s="13">
        <f t="shared" si="1295"/>
        <v>0</v>
      </c>
      <c r="Q956" s="13">
        <f t="shared" si="1295"/>
        <v>0</v>
      </c>
      <c r="R956" s="13">
        <f t="shared" si="1295"/>
        <v>0</v>
      </c>
      <c r="S956" s="13">
        <f>S957</f>
        <v>176</v>
      </c>
      <c r="T956" s="13">
        <f>T957</f>
        <v>0</v>
      </c>
      <c r="U956" s="13">
        <f t="shared" ref="U956:X957" si="1296">U957</f>
        <v>0</v>
      </c>
      <c r="V956" s="13">
        <f t="shared" si="1296"/>
        <v>0</v>
      </c>
      <c r="W956" s="13">
        <f t="shared" si="1296"/>
        <v>0</v>
      </c>
      <c r="X956" s="13">
        <f t="shared" si="1296"/>
        <v>0</v>
      </c>
      <c r="Y956" s="13">
        <f>Y957</f>
        <v>176</v>
      </c>
      <c r="Z956" s="13">
        <f>Z957</f>
        <v>0</v>
      </c>
      <c r="AA956" s="13">
        <f t="shared" ref="AA956:AD957" si="1297">AA957</f>
        <v>0</v>
      </c>
      <c r="AB956" s="13">
        <f t="shared" si="1297"/>
        <v>0</v>
      </c>
      <c r="AC956" s="13">
        <f t="shared" si="1297"/>
        <v>0</v>
      </c>
      <c r="AD956" s="13">
        <f t="shared" si="1297"/>
        <v>0</v>
      </c>
      <c r="AE956" s="13">
        <f>AE957</f>
        <v>176</v>
      </c>
      <c r="AF956" s="13">
        <f>AF957</f>
        <v>0</v>
      </c>
      <c r="AG956" s="13">
        <f t="shared" ref="AG956:AJ957" si="1298">AG957</f>
        <v>0</v>
      </c>
      <c r="AH956" s="13">
        <f t="shared" si="1298"/>
        <v>0</v>
      </c>
      <c r="AI956" s="13">
        <f t="shared" si="1298"/>
        <v>0</v>
      </c>
      <c r="AJ956" s="13">
        <f t="shared" si="1298"/>
        <v>0</v>
      </c>
      <c r="AK956" s="81">
        <f>AK957</f>
        <v>176</v>
      </c>
      <c r="AL956" s="81">
        <f>AL957</f>
        <v>0</v>
      </c>
      <c r="AM956" s="13">
        <f t="shared" ref="AM956:AP957" si="1299">AM957</f>
        <v>0</v>
      </c>
      <c r="AN956" s="13">
        <f t="shared" si="1299"/>
        <v>0</v>
      </c>
      <c r="AO956" s="13">
        <f t="shared" si="1299"/>
        <v>0</v>
      </c>
      <c r="AP956" s="13">
        <f t="shared" si="1299"/>
        <v>0</v>
      </c>
      <c r="AQ956" s="13">
        <f>AQ957</f>
        <v>176</v>
      </c>
      <c r="AR956" s="13">
        <f>AR957</f>
        <v>0</v>
      </c>
      <c r="AS956" s="6">
        <f t="shared" si="1242"/>
        <v>176</v>
      </c>
    </row>
    <row r="957" spans="1:45" ht="33" hidden="1" x14ac:dyDescent="0.25">
      <c r="A957" s="60" t="s">
        <v>270</v>
      </c>
      <c r="B957" s="16" t="s">
        <v>361</v>
      </c>
      <c r="C957" s="16" t="s">
        <v>30</v>
      </c>
      <c r="D957" s="16" t="s">
        <v>7</v>
      </c>
      <c r="E957" s="36" t="s">
        <v>518</v>
      </c>
      <c r="F957" s="16" t="s">
        <v>33</v>
      </c>
      <c r="G957" s="13">
        <f>G958</f>
        <v>176</v>
      </c>
      <c r="H957" s="13">
        <f t="shared" si="1295"/>
        <v>0</v>
      </c>
      <c r="I957" s="13">
        <f t="shared" si="1295"/>
        <v>0</v>
      </c>
      <c r="J957" s="13">
        <f t="shared" si="1295"/>
        <v>0</v>
      </c>
      <c r="K957" s="13">
        <f t="shared" si="1295"/>
        <v>0</v>
      </c>
      <c r="L957" s="13">
        <f t="shared" si="1295"/>
        <v>0</v>
      </c>
      <c r="M957" s="13">
        <f t="shared" si="1295"/>
        <v>176</v>
      </c>
      <c r="N957" s="13">
        <f t="shared" si="1295"/>
        <v>0</v>
      </c>
      <c r="O957" s="13">
        <f t="shared" si="1295"/>
        <v>0</v>
      </c>
      <c r="P957" s="13">
        <f t="shared" si="1295"/>
        <v>0</v>
      </c>
      <c r="Q957" s="13">
        <f t="shared" si="1295"/>
        <v>0</v>
      </c>
      <c r="R957" s="13">
        <f t="shared" si="1295"/>
        <v>0</v>
      </c>
      <c r="S957" s="13">
        <f>S958</f>
        <v>176</v>
      </c>
      <c r="T957" s="13">
        <f>T958</f>
        <v>0</v>
      </c>
      <c r="U957" s="13">
        <f t="shared" si="1296"/>
        <v>0</v>
      </c>
      <c r="V957" s="13">
        <f t="shared" si="1296"/>
        <v>0</v>
      </c>
      <c r="W957" s="13">
        <f t="shared" si="1296"/>
        <v>0</v>
      </c>
      <c r="X957" s="13">
        <f t="shared" si="1296"/>
        <v>0</v>
      </c>
      <c r="Y957" s="13">
        <f>Y958</f>
        <v>176</v>
      </c>
      <c r="Z957" s="13">
        <f>Z958</f>
        <v>0</v>
      </c>
      <c r="AA957" s="13">
        <f t="shared" si="1297"/>
        <v>0</v>
      </c>
      <c r="AB957" s="13">
        <f t="shared" si="1297"/>
        <v>0</v>
      </c>
      <c r="AC957" s="13">
        <f t="shared" si="1297"/>
        <v>0</v>
      </c>
      <c r="AD957" s="13">
        <f t="shared" si="1297"/>
        <v>0</v>
      </c>
      <c r="AE957" s="13">
        <f>AE958</f>
        <v>176</v>
      </c>
      <c r="AF957" s="13">
        <f>AF958</f>
        <v>0</v>
      </c>
      <c r="AG957" s="13">
        <f t="shared" si="1298"/>
        <v>0</v>
      </c>
      <c r="AH957" s="13">
        <f t="shared" si="1298"/>
        <v>0</v>
      </c>
      <c r="AI957" s="13">
        <f t="shared" si="1298"/>
        <v>0</v>
      </c>
      <c r="AJ957" s="13">
        <f t="shared" si="1298"/>
        <v>0</v>
      </c>
      <c r="AK957" s="81">
        <f>AK958</f>
        <v>176</v>
      </c>
      <c r="AL957" s="81">
        <f>AL958</f>
        <v>0</v>
      </c>
      <c r="AM957" s="13">
        <f t="shared" si="1299"/>
        <v>0</v>
      </c>
      <c r="AN957" s="13">
        <f t="shared" si="1299"/>
        <v>0</v>
      </c>
      <c r="AO957" s="13">
        <f t="shared" si="1299"/>
        <v>0</v>
      </c>
      <c r="AP957" s="13">
        <f t="shared" si="1299"/>
        <v>0</v>
      </c>
      <c r="AQ957" s="13">
        <f>AQ958</f>
        <v>176</v>
      </c>
      <c r="AR957" s="13">
        <f>AR958</f>
        <v>0</v>
      </c>
      <c r="AS957" s="6">
        <f t="shared" si="1242"/>
        <v>176</v>
      </c>
    </row>
    <row r="958" spans="1:45" ht="33" hidden="1" x14ac:dyDescent="0.25">
      <c r="A958" s="60" t="s">
        <v>39</v>
      </c>
      <c r="B958" s="16" t="s">
        <v>361</v>
      </c>
      <c r="C958" s="16" t="s">
        <v>30</v>
      </c>
      <c r="D958" s="16" t="s">
        <v>7</v>
      </c>
      <c r="E958" s="36" t="s">
        <v>518</v>
      </c>
      <c r="F958" s="16" t="s">
        <v>40</v>
      </c>
      <c r="G958" s="13">
        <v>176</v>
      </c>
      <c r="H958" s="13"/>
      <c r="I958" s="13"/>
      <c r="J958" s="13"/>
      <c r="K958" s="13"/>
      <c r="L958" s="13"/>
      <c r="M958" s="13">
        <f>G958+I958+J958+K958+L958</f>
        <v>176</v>
      </c>
      <c r="N958" s="13">
        <f>H958+J958</f>
        <v>0</v>
      </c>
      <c r="O958" s="13"/>
      <c r="P958" s="13"/>
      <c r="Q958" s="13"/>
      <c r="R958" s="13"/>
      <c r="S958" s="13">
        <f>M958+O958+P958+Q958+R958</f>
        <v>176</v>
      </c>
      <c r="T958" s="13">
        <f>N958+P958</f>
        <v>0</v>
      </c>
      <c r="U958" s="13"/>
      <c r="V958" s="13"/>
      <c r="W958" s="13"/>
      <c r="X958" s="13"/>
      <c r="Y958" s="13">
        <f>S958+U958+V958+W958+X958</f>
        <v>176</v>
      </c>
      <c r="Z958" s="13">
        <f>T958+V958</f>
        <v>0</v>
      </c>
      <c r="AA958" s="13"/>
      <c r="AB958" s="13"/>
      <c r="AC958" s="13"/>
      <c r="AD958" s="13"/>
      <c r="AE958" s="13">
        <f>Y958+AA958+AB958+AC958+AD958</f>
        <v>176</v>
      </c>
      <c r="AF958" s="13">
        <f>Z958+AB958</f>
        <v>0</v>
      </c>
      <c r="AG958" s="13"/>
      <c r="AH958" s="13"/>
      <c r="AI958" s="13"/>
      <c r="AJ958" s="13"/>
      <c r="AK958" s="81">
        <f>AE958+AG958+AH958+AI958+AJ958</f>
        <v>176</v>
      </c>
      <c r="AL958" s="81">
        <f>AF958+AH958</f>
        <v>0</v>
      </c>
      <c r="AM958" s="13"/>
      <c r="AN958" s="13"/>
      <c r="AO958" s="13"/>
      <c r="AP958" s="13"/>
      <c r="AQ958" s="13">
        <f>AK958+AM958+AN958+AO958+AP958</f>
        <v>176</v>
      </c>
      <c r="AR958" s="13">
        <f>AL958+AN958</f>
        <v>0</v>
      </c>
      <c r="AS958" s="6">
        <f t="shared" si="1242"/>
        <v>176</v>
      </c>
    </row>
    <row r="959" spans="1:45" hidden="1" x14ac:dyDescent="0.25">
      <c r="A959" s="60"/>
      <c r="B959" s="16"/>
      <c r="C959" s="16"/>
      <c r="D959" s="16"/>
      <c r="E959" s="36"/>
      <c r="F959" s="16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81"/>
      <c r="AL959" s="81"/>
      <c r="AM959" s="13"/>
      <c r="AN959" s="13"/>
      <c r="AO959" s="13"/>
      <c r="AP959" s="13"/>
      <c r="AQ959" s="13"/>
      <c r="AR959" s="13"/>
      <c r="AS959" s="6">
        <f t="shared" si="1242"/>
        <v>0</v>
      </c>
    </row>
    <row r="960" spans="1:45" ht="18.75" hidden="1" x14ac:dyDescent="0.3">
      <c r="A960" s="59" t="s">
        <v>365</v>
      </c>
      <c r="B960" s="14" t="s">
        <v>361</v>
      </c>
      <c r="C960" s="14" t="s">
        <v>30</v>
      </c>
      <c r="D960" s="14" t="s">
        <v>134</v>
      </c>
      <c r="E960" s="14"/>
      <c r="F960" s="14"/>
      <c r="G960" s="32">
        <f t="shared" ref="G960:R964" si="1300">G961</f>
        <v>18654</v>
      </c>
      <c r="H960" s="32">
        <f t="shared" si="1300"/>
        <v>0</v>
      </c>
      <c r="I960" s="13">
        <f t="shared" si="1300"/>
        <v>0</v>
      </c>
      <c r="J960" s="13">
        <f t="shared" si="1300"/>
        <v>0</v>
      </c>
      <c r="K960" s="13">
        <f t="shared" si="1300"/>
        <v>0</v>
      </c>
      <c r="L960" s="13">
        <f t="shared" si="1300"/>
        <v>0</v>
      </c>
      <c r="M960" s="32">
        <f t="shared" si="1300"/>
        <v>18654</v>
      </c>
      <c r="N960" s="32">
        <f t="shared" si="1300"/>
        <v>0</v>
      </c>
      <c r="O960" s="13">
        <f t="shared" si="1300"/>
        <v>0</v>
      </c>
      <c r="P960" s="13">
        <f t="shared" si="1300"/>
        <v>0</v>
      </c>
      <c r="Q960" s="13">
        <f t="shared" si="1300"/>
        <v>0</v>
      </c>
      <c r="R960" s="13">
        <f t="shared" si="1300"/>
        <v>0</v>
      </c>
      <c r="S960" s="32">
        <f t="shared" ref="S960:AH964" si="1301">S961</f>
        <v>18654</v>
      </c>
      <c r="T960" s="32">
        <f t="shared" si="1301"/>
        <v>0</v>
      </c>
      <c r="U960" s="13">
        <f t="shared" si="1301"/>
        <v>0</v>
      </c>
      <c r="V960" s="13">
        <f t="shared" si="1301"/>
        <v>0</v>
      </c>
      <c r="W960" s="13">
        <f t="shared" si="1301"/>
        <v>0</v>
      </c>
      <c r="X960" s="13">
        <f t="shared" si="1301"/>
        <v>0</v>
      </c>
      <c r="Y960" s="32">
        <f t="shared" si="1301"/>
        <v>18654</v>
      </c>
      <c r="Z960" s="32">
        <f t="shared" si="1301"/>
        <v>0</v>
      </c>
      <c r="AA960" s="13">
        <f t="shared" si="1301"/>
        <v>0</v>
      </c>
      <c r="AB960" s="13">
        <f t="shared" si="1301"/>
        <v>0</v>
      </c>
      <c r="AC960" s="13">
        <f t="shared" si="1301"/>
        <v>0</v>
      </c>
      <c r="AD960" s="13">
        <f t="shared" si="1301"/>
        <v>0</v>
      </c>
      <c r="AE960" s="32">
        <f t="shared" si="1301"/>
        <v>18654</v>
      </c>
      <c r="AF960" s="32">
        <f t="shared" si="1301"/>
        <v>0</v>
      </c>
      <c r="AG960" s="13">
        <f t="shared" si="1301"/>
        <v>0</v>
      </c>
      <c r="AH960" s="13">
        <f t="shared" si="1301"/>
        <v>0</v>
      </c>
      <c r="AI960" s="13">
        <f t="shared" ref="AG960:AR964" si="1302">AI961</f>
        <v>0</v>
      </c>
      <c r="AJ960" s="13">
        <f t="shared" si="1302"/>
        <v>0</v>
      </c>
      <c r="AK960" s="91">
        <f t="shared" si="1302"/>
        <v>18654</v>
      </c>
      <c r="AL960" s="91">
        <f t="shared" si="1302"/>
        <v>0</v>
      </c>
      <c r="AM960" s="13">
        <f t="shared" si="1302"/>
        <v>0</v>
      </c>
      <c r="AN960" s="18">
        <f t="shared" si="1302"/>
        <v>0</v>
      </c>
      <c r="AO960" s="18">
        <f t="shared" si="1302"/>
        <v>0</v>
      </c>
      <c r="AP960" s="18">
        <f t="shared" si="1302"/>
        <v>0</v>
      </c>
      <c r="AQ960" s="32">
        <f t="shared" si="1302"/>
        <v>18654</v>
      </c>
      <c r="AR960" s="32">
        <f t="shared" si="1302"/>
        <v>0</v>
      </c>
      <c r="AS960" s="6">
        <f t="shared" si="1242"/>
        <v>18654</v>
      </c>
    </row>
    <row r="961" spans="1:45" ht="49.5" hidden="1" x14ac:dyDescent="0.25">
      <c r="A961" s="60" t="s">
        <v>366</v>
      </c>
      <c r="B961" s="33" t="s">
        <v>361</v>
      </c>
      <c r="C961" s="16" t="s">
        <v>30</v>
      </c>
      <c r="D961" s="16" t="s">
        <v>134</v>
      </c>
      <c r="E961" s="16" t="s">
        <v>196</v>
      </c>
      <c r="F961" s="16"/>
      <c r="G961" s="13">
        <f t="shared" si="1300"/>
        <v>18654</v>
      </c>
      <c r="H961" s="13">
        <f t="shared" si="1300"/>
        <v>0</v>
      </c>
      <c r="I961" s="13">
        <f t="shared" si="1300"/>
        <v>0</v>
      </c>
      <c r="J961" s="13">
        <f t="shared" si="1300"/>
        <v>0</v>
      </c>
      <c r="K961" s="13">
        <f t="shared" si="1300"/>
        <v>0</v>
      </c>
      <c r="L961" s="13">
        <f t="shared" si="1300"/>
        <v>0</v>
      </c>
      <c r="M961" s="13">
        <f t="shared" si="1300"/>
        <v>18654</v>
      </c>
      <c r="N961" s="13">
        <f t="shared" si="1300"/>
        <v>0</v>
      </c>
      <c r="O961" s="13">
        <f t="shared" si="1300"/>
        <v>0</v>
      </c>
      <c r="P961" s="13">
        <f t="shared" si="1300"/>
        <v>0</v>
      </c>
      <c r="Q961" s="13">
        <f t="shared" si="1300"/>
        <v>0</v>
      </c>
      <c r="R961" s="13">
        <f t="shared" si="1300"/>
        <v>0</v>
      </c>
      <c r="S961" s="13">
        <f t="shared" si="1301"/>
        <v>18654</v>
      </c>
      <c r="T961" s="13">
        <f t="shared" si="1301"/>
        <v>0</v>
      </c>
      <c r="U961" s="13">
        <f t="shared" si="1301"/>
        <v>0</v>
      </c>
      <c r="V961" s="13">
        <f t="shared" si="1301"/>
        <v>0</v>
      </c>
      <c r="W961" s="13">
        <f t="shared" si="1301"/>
        <v>0</v>
      </c>
      <c r="X961" s="13">
        <f t="shared" si="1301"/>
        <v>0</v>
      </c>
      <c r="Y961" s="13">
        <f t="shared" si="1301"/>
        <v>18654</v>
      </c>
      <c r="Z961" s="13">
        <f t="shared" si="1301"/>
        <v>0</v>
      </c>
      <c r="AA961" s="13">
        <f t="shared" si="1301"/>
        <v>0</v>
      </c>
      <c r="AB961" s="13">
        <f t="shared" si="1301"/>
        <v>0</v>
      </c>
      <c r="AC961" s="13">
        <f t="shared" si="1301"/>
        <v>0</v>
      </c>
      <c r="AD961" s="13">
        <f t="shared" si="1301"/>
        <v>0</v>
      </c>
      <c r="AE961" s="13">
        <f t="shared" si="1301"/>
        <v>18654</v>
      </c>
      <c r="AF961" s="13">
        <f t="shared" si="1301"/>
        <v>0</v>
      </c>
      <c r="AG961" s="13">
        <f t="shared" si="1302"/>
        <v>0</v>
      </c>
      <c r="AH961" s="13">
        <f t="shared" si="1302"/>
        <v>0</v>
      </c>
      <c r="AI961" s="13">
        <f t="shared" si="1302"/>
        <v>0</v>
      </c>
      <c r="AJ961" s="13">
        <f t="shared" si="1302"/>
        <v>0</v>
      </c>
      <c r="AK961" s="81">
        <f t="shared" si="1302"/>
        <v>18654</v>
      </c>
      <c r="AL961" s="81">
        <f t="shared" si="1302"/>
        <v>0</v>
      </c>
      <c r="AM961" s="13">
        <f t="shared" si="1302"/>
        <v>0</v>
      </c>
      <c r="AN961" s="13">
        <f t="shared" si="1302"/>
        <v>0</v>
      </c>
      <c r="AO961" s="13">
        <f t="shared" si="1302"/>
        <v>0</v>
      </c>
      <c r="AP961" s="13">
        <f t="shared" si="1302"/>
        <v>0</v>
      </c>
      <c r="AQ961" s="13">
        <f t="shared" si="1302"/>
        <v>18654</v>
      </c>
      <c r="AR961" s="13">
        <f t="shared" si="1302"/>
        <v>0</v>
      </c>
      <c r="AS961" s="6">
        <f t="shared" si="1242"/>
        <v>18654</v>
      </c>
    </row>
    <row r="962" spans="1:45" ht="54.75" hidden="1" customHeight="1" x14ac:dyDescent="0.25">
      <c r="A962" s="60" t="s">
        <v>197</v>
      </c>
      <c r="B962" s="33" t="s">
        <v>361</v>
      </c>
      <c r="C962" s="16" t="s">
        <v>30</v>
      </c>
      <c r="D962" s="16" t="s">
        <v>134</v>
      </c>
      <c r="E962" s="16" t="s">
        <v>198</v>
      </c>
      <c r="F962" s="16"/>
      <c r="G962" s="13">
        <f t="shared" ref="G962:AL962" si="1303">G963</f>
        <v>18654</v>
      </c>
      <c r="H962" s="13">
        <f t="shared" si="1303"/>
        <v>0</v>
      </c>
      <c r="I962" s="13">
        <f t="shared" si="1303"/>
        <v>0</v>
      </c>
      <c r="J962" s="13">
        <f t="shared" si="1303"/>
        <v>0</v>
      </c>
      <c r="K962" s="13">
        <f t="shared" si="1303"/>
        <v>0</v>
      </c>
      <c r="L962" s="13">
        <f t="shared" si="1303"/>
        <v>0</v>
      </c>
      <c r="M962" s="13">
        <f t="shared" si="1303"/>
        <v>18654</v>
      </c>
      <c r="N962" s="13">
        <f t="shared" si="1303"/>
        <v>0</v>
      </c>
      <c r="O962" s="13">
        <f t="shared" si="1303"/>
        <v>0</v>
      </c>
      <c r="P962" s="13">
        <f t="shared" si="1303"/>
        <v>0</v>
      </c>
      <c r="Q962" s="13">
        <f t="shared" si="1303"/>
        <v>0</v>
      </c>
      <c r="R962" s="13">
        <f t="shared" si="1303"/>
        <v>0</v>
      </c>
      <c r="S962" s="13">
        <f t="shared" si="1303"/>
        <v>18654</v>
      </c>
      <c r="T962" s="13">
        <f t="shared" si="1303"/>
        <v>0</v>
      </c>
      <c r="U962" s="13">
        <f t="shared" si="1303"/>
        <v>0</v>
      </c>
      <c r="V962" s="13">
        <f t="shared" si="1303"/>
        <v>0</v>
      </c>
      <c r="W962" s="13">
        <f t="shared" si="1303"/>
        <v>0</v>
      </c>
      <c r="X962" s="13">
        <f t="shared" si="1303"/>
        <v>0</v>
      </c>
      <c r="Y962" s="13">
        <f t="shared" si="1303"/>
        <v>18654</v>
      </c>
      <c r="Z962" s="13">
        <f t="shared" si="1303"/>
        <v>0</v>
      </c>
      <c r="AA962" s="13">
        <f t="shared" si="1303"/>
        <v>0</v>
      </c>
      <c r="AB962" s="13">
        <f t="shared" si="1303"/>
        <v>0</v>
      </c>
      <c r="AC962" s="13">
        <f t="shared" si="1303"/>
        <v>0</v>
      </c>
      <c r="AD962" s="13">
        <f t="shared" si="1303"/>
        <v>0</v>
      </c>
      <c r="AE962" s="13">
        <f t="shared" si="1303"/>
        <v>18654</v>
      </c>
      <c r="AF962" s="13">
        <f t="shared" si="1303"/>
        <v>0</v>
      </c>
      <c r="AG962" s="13">
        <f t="shared" si="1303"/>
        <v>0</v>
      </c>
      <c r="AH962" s="13">
        <f t="shared" si="1303"/>
        <v>0</v>
      </c>
      <c r="AI962" s="13">
        <f t="shared" si="1303"/>
        <v>0</v>
      </c>
      <c r="AJ962" s="13">
        <f t="shared" si="1303"/>
        <v>0</v>
      </c>
      <c r="AK962" s="81">
        <f t="shared" si="1303"/>
        <v>18654</v>
      </c>
      <c r="AL962" s="81">
        <f t="shared" si="1303"/>
        <v>0</v>
      </c>
      <c r="AM962" s="13">
        <f>AM963</f>
        <v>0</v>
      </c>
      <c r="AN962" s="13">
        <f t="shared" si="1302"/>
        <v>0</v>
      </c>
      <c r="AO962" s="13">
        <f t="shared" si="1302"/>
        <v>0</v>
      </c>
      <c r="AP962" s="13">
        <f t="shared" si="1302"/>
        <v>0</v>
      </c>
      <c r="AQ962" s="13">
        <f t="shared" si="1302"/>
        <v>18654</v>
      </c>
      <c r="AR962" s="13">
        <f t="shared" si="1302"/>
        <v>0</v>
      </c>
      <c r="AS962" s="6">
        <f t="shared" si="1242"/>
        <v>18654</v>
      </c>
    </row>
    <row r="963" spans="1:45" ht="99" hidden="1" x14ac:dyDescent="0.25">
      <c r="A963" s="56" t="s">
        <v>519</v>
      </c>
      <c r="B963" s="33" t="s">
        <v>361</v>
      </c>
      <c r="C963" s="16" t="s">
        <v>30</v>
      </c>
      <c r="D963" s="16" t="s">
        <v>134</v>
      </c>
      <c r="E963" s="16" t="s">
        <v>520</v>
      </c>
      <c r="F963" s="16"/>
      <c r="G963" s="13">
        <f>G964</f>
        <v>18654</v>
      </c>
      <c r="H963" s="13">
        <f t="shared" si="1300"/>
        <v>0</v>
      </c>
      <c r="I963" s="13">
        <f t="shared" si="1300"/>
        <v>0</v>
      </c>
      <c r="J963" s="13">
        <f t="shared" si="1300"/>
        <v>0</v>
      </c>
      <c r="K963" s="13">
        <f t="shared" si="1300"/>
        <v>0</v>
      </c>
      <c r="L963" s="13">
        <f t="shared" si="1300"/>
        <v>0</v>
      </c>
      <c r="M963" s="13">
        <f t="shared" si="1300"/>
        <v>18654</v>
      </c>
      <c r="N963" s="13">
        <f t="shared" si="1300"/>
        <v>0</v>
      </c>
      <c r="O963" s="13">
        <f t="shared" si="1300"/>
        <v>0</v>
      </c>
      <c r="P963" s="13">
        <f t="shared" si="1300"/>
        <v>0</v>
      </c>
      <c r="Q963" s="13">
        <f t="shared" si="1300"/>
        <v>0</v>
      </c>
      <c r="R963" s="13">
        <f t="shared" si="1300"/>
        <v>0</v>
      </c>
      <c r="S963" s="13">
        <f t="shared" si="1301"/>
        <v>18654</v>
      </c>
      <c r="T963" s="13">
        <f t="shared" si="1301"/>
        <v>0</v>
      </c>
      <c r="U963" s="13">
        <f t="shared" si="1301"/>
        <v>0</v>
      </c>
      <c r="V963" s="13">
        <f t="shared" si="1301"/>
        <v>0</v>
      </c>
      <c r="W963" s="13">
        <f t="shared" si="1301"/>
        <v>0</v>
      </c>
      <c r="X963" s="13">
        <f t="shared" si="1301"/>
        <v>0</v>
      </c>
      <c r="Y963" s="13">
        <f t="shared" si="1301"/>
        <v>18654</v>
      </c>
      <c r="Z963" s="13">
        <f t="shared" si="1301"/>
        <v>0</v>
      </c>
      <c r="AA963" s="13">
        <f t="shared" si="1301"/>
        <v>0</v>
      </c>
      <c r="AB963" s="13">
        <f t="shared" si="1301"/>
        <v>0</v>
      </c>
      <c r="AC963" s="13">
        <f t="shared" si="1301"/>
        <v>0</v>
      </c>
      <c r="AD963" s="13">
        <f t="shared" si="1301"/>
        <v>0</v>
      </c>
      <c r="AE963" s="13">
        <f t="shared" si="1301"/>
        <v>18654</v>
      </c>
      <c r="AF963" s="13">
        <f t="shared" si="1301"/>
        <v>0</v>
      </c>
      <c r="AG963" s="13">
        <f t="shared" si="1302"/>
        <v>0</v>
      </c>
      <c r="AH963" s="13">
        <f t="shared" si="1302"/>
        <v>0</v>
      </c>
      <c r="AI963" s="13">
        <f t="shared" si="1302"/>
        <v>0</v>
      </c>
      <c r="AJ963" s="13">
        <f t="shared" si="1302"/>
        <v>0</v>
      </c>
      <c r="AK963" s="81">
        <f t="shared" si="1302"/>
        <v>18654</v>
      </c>
      <c r="AL963" s="81">
        <f t="shared" si="1302"/>
        <v>0</v>
      </c>
      <c r="AM963" s="13">
        <f t="shared" si="1302"/>
        <v>0</v>
      </c>
      <c r="AN963" s="13">
        <f t="shared" si="1302"/>
        <v>0</v>
      </c>
      <c r="AO963" s="13">
        <f t="shared" si="1302"/>
        <v>0</v>
      </c>
      <c r="AP963" s="13">
        <f t="shared" si="1302"/>
        <v>0</v>
      </c>
      <c r="AQ963" s="13">
        <f t="shared" si="1302"/>
        <v>18654</v>
      </c>
      <c r="AR963" s="13">
        <f t="shared" si="1302"/>
        <v>0</v>
      </c>
      <c r="AS963" s="6">
        <f t="shared" si="1242"/>
        <v>18654</v>
      </c>
    </row>
    <row r="964" spans="1:45" ht="33" hidden="1" x14ac:dyDescent="0.25">
      <c r="A964" s="60" t="s">
        <v>270</v>
      </c>
      <c r="B964" s="33" t="s">
        <v>361</v>
      </c>
      <c r="C964" s="16" t="s">
        <v>30</v>
      </c>
      <c r="D964" s="16" t="s">
        <v>134</v>
      </c>
      <c r="E964" s="16" t="s">
        <v>520</v>
      </c>
      <c r="F964" s="16" t="s">
        <v>33</v>
      </c>
      <c r="G964" s="13">
        <f>G965</f>
        <v>18654</v>
      </c>
      <c r="H964" s="13">
        <f t="shared" si="1300"/>
        <v>0</v>
      </c>
      <c r="I964" s="13">
        <f t="shared" si="1300"/>
        <v>0</v>
      </c>
      <c r="J964" s="13">
        <f t="shared" si="1300"/>
        <v>0</v>
      </c>
      <c r="K964" s="13">
        <f t="shared" si="1300"/>
        <v>0</v>
      </c>
      <c r="L964" s="13">
        <f t="shared" si="1300"/>
        <v>0</v>
      </c>
      <c r="M964" s="13">
        <f t="shared" si="1300"/>
        <v>18654</v>
      </c>
      <c r="N964" s="13">
        <f t="shared" si="1300"/>
        <v>0</v>
      </c>
      <c r="O964" s="13">
        <f t="shared" si="1300"/>
        <v>0</v>
      </c>
      <c r="P964" s="13">
        <f t="shared" si="1300"/>
        <v>0</v>
      </c>
      <c r="Q964" s="13">
        <f t="shared" si="1300"/>
        <v>0</v>
      </c>
      <c r="R964" s="13">
        <f t="shared" si="1300"/>
        <v>0</v>
      </c>
      <c r="S964" s="13">
        <f t="shared" si="1301"/>
        <v>18654</v>
      </c>
      <c r="T964" s="13">
        <f t="shared" si="1301"/>
        <v>0</v>
      </c>
      <c r="U964" s="13">
        <f t="shared" si="1301"/>
        <v>0</v>
      </c>
      <c r="V964" s="13">
        <f t="shared" si="1301"/>
        <v>0</v>
      </c>
      <c r="W964" s="13">
        <f t="shared" si="1301"/>
        <v>0</v>
      </c>
      <c r="X964" s="13">
        <f t="shared" si="1301"/>
        <v>0</v>
      </c>
      <c r="Y964" s="13">
        <f t="shared" si="1301"/>
        <v>18654</v>
      </c>
      <c r="Z964" s="13">
        <f t="shared" si="1301"/>
        <v>0</v>
      </c>
      <c r="AA964" s="13">
        <f t="shared" si="1301"/>
        <v>0</v>
      </c>
      <c r="AB964" s="13">
        <f t="shared" si="1301"/>
        <v>0</v>
      </c>
      <c r="AC964" s="13">
        <f t="shared" si="1301"/>
        <v>0</v>
      </c>
      <c r="AD964" s="13">
        <f t="shared" si="1301"/>
        <v>0</v>
      </c>
      <c r="AE964" s="13">
        <f t="shared" si="1301"/>
        <v>18654</v>
      </c>
      <c r="AF964" s="13">
        <f t="shared" si="1301"/>
        <v>0</v>
      </c>
      <c r="AG964" s="13">
        <f t="shared" si="1302"/>
        <v>0</v>
      </c>
      <c r="AH964" s="13">
        <f t="shared" si="1302"/>
        <v>0</v>
      </c>
      <c r="AI964" s="13">
        <f t="shared" si="1302"/>
        <v>0</v>
      </c>
      <c r="AJ964" s="13">
        <f t="shared" si="1302"/>
        <v>0</v>
      </c>
      <c r="AK964" s="81">
        <f t="shared" si="1302"/>
        <v>18654</v>
      </c>
      <c r="AL964" s="81">
        <f t="shared" si="1302"/>
        <v>0</v>
      </c>
      <c r="AM964" s="13">
        <f t="shared" si="1302"/>
        <v>0</v>
      </c>
      <c r="AN964" s="13">
        <f t="shared" si="1302"/>
        <v>0</v>
      </c>
      <c r="AO964" s="13">
        <f t="shared" si="1302"/>
        <v>0</v>
      </c>
      <c r="AP964" s="13">
        <f t="shared" si="1302"/>
        <v>0</v>
      </c>
      <c r="AQ964" s="13">
        <f t="shared" si="1302"/>
        <v>18654</v>
      </c>
      <c r="AR964" s="13">
        <f t="shared" si="1302"/>
        <v>0</v>
      </c>
      <c r="AS964" s="6">
        <f t="shared" si="1242"/>
        <v>18654</v>
      </c>
    </row>
    <row r="965" spans="1:45" ht="33" hidden="1" x14ac:dyDescent="0.25">
      <c r="A965" s="56" t="s">
        <v>39</v>
      </c>
      <c r="B965" s="33" t="s">
        <v>361</v>
      </c>
      <c r="C965" s="16" t="s">
        <v>30</v>
      </c>
      <c r="D965" s="16" t="s">
        <v>134</v>
      </c>
      <c r="E965" s="16" t="s">
        <v>520</v>
      </c>
      <c r="F965" s="16" t="s">
        <v>40</v>
      </c>
      <c r="G965" s="13">
        <v>18654</v>
      </c>
      <c r="H965" s="13"/>
      <c r="I965" s="13"/>
      <c r="J965" s="13"/>
      <c r="K965" s="13"/>
      <c r="L965" s="13"/>
      <c r="M965" s="13">
        <f>G965+I965+J965+K965+L965</f>
        <v>18654</v>
      </c>
      <c r="N965" s="13">
        <f>H965+J965</f>
        <v>0</v>
      </c>
      <c r="O965" s="13"/>
      <c r="P965" s="13"/>
      <c r="Q965" s="13"/>
      <c r="R965" s="13"/>
      <c r="S965" s="13">
        <f>M965+O965+P965+Q965+R965</f>
        <v>18654</v>
      </c>
      <c r="T965" s="13">
        <f>N965+P965</f>
        <v>0</v>
      </c>
      <c r="U965" s="13"/>
      <c r="V965" s="13"/>
      <c r="W965" s="13"/>
      <c r="X965" s="13"/>
      <c r="Y965" s="13">
        <f>S965+U965+V965+W965+X965</f>
        <v>18654</v>
      </c>
      <c r="Z965" s="13">
        <f>T965+V965</f>
        <v>0</v>
      </c>
      <c r="AA965" s="13"/>
      <c r="AB965" s="13"/>
      <c r="AC965" s="13"/>
      <c r="AD965" s="13"/>
      <c r="AE965" s="13">
        <f>Y965+AA965+AB965+AC965+AD965</f>
        <v>18654</v>
      </c>
      <c r="AF965" s="13">
        <f>Z965+AB965</f>
        <v>0</v>
      </c>
      <c r="AG965" s="13"/>
      <c r="AH965" s="13"/>
      <c r="AI965" s="13"/>
      <c r="AJ965" s="13"/>
      <c r="AK965" s="81">
        <f>AE965+AG965+AH965+AI965+AJ965</f>
        <v>18654</v>
      </c>
      <c r="AL965" s="81">
        <f>AF965+AH965</f>
        <v>0</v>
      </c>
      <c r="AM965" s="13"/>
      <c r="AN965" s="13"/>
      <c r="AO965" s="13"/>
      <c r="AP965" s="13"/>
      <c r="AQ965" s="13">
        <f>AK965+AM965+AN965+AO965+AP965</f>
        <v>18654</v>
      </c>
      <c r="AR965" s="13">
        <f>AL965+AN965</f>
        <v>0</v>
      </c>
      <c r="AS965" s="6">
        <f t="shared" si="1242"/>
        <v>18654</v>
      </c>
    </row>
    <row r="966" spans="1:45" hidden="1" x14ac:dyDescent="0.25">
      <c r="A966" s="56"/>
      <c r="B966" s="33"/>
      <c r="C966" s="16"/>
      <c r="D966" s="16"/>
      <c r="E966" s="16"/>
      <c r="F966" s="16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81"/>
      <c r="AL966" s="81"/>
      <c r="AM966" s="13"/>
      <c r="AN966" s="13"/>
      <c r="AO966" s="13"/>
      <c r="AP966" s="13"/>
      <c r="AQ966" s="13"/>
      <c r="AR966" s="13"/>
      <c r="AS966" s="6">
        <f t="shared" si="1242"/>
        <v>0</v>
      </c>
    </row>
    <row r="967" spans="1:45" ht="18.75" hidden="1" x14ac:dyDescent="0.3">
      <c r="A967" s="59" t="s">
        <v>302</v>
      </c>
      <c r="B967" s="14" t="s">
        <v>361</v>
      </c>
      <c r="C967" s="14" t="s">
        <v>30</v>
      </c>
      <c r="D967" s="14" t="s">
        <v>35</v>
      </c>
      <c r="E967" s="14"/>
      <c r="F967" s="14"/>
      <c r="G967" s="32">
        <f t="shared" ref="G967:R971" si="1304">G968</f>
        <v>589</v>
      </c>
      <c r="H967" s="32">
        <f t="shared" si="1304"/>
        <v>0</v>
      </c>
      <c r="I967" s="13">
        <f t="shared" si="1304"/>
        <v>0</v>
      </c>
      <c r="J967" s="13">
        <f t="shared" si="1304"/>
        <v>0</v>
      </c>
      <c r="K967" s="13">
        <f t="shared" si="1304"/>
        <v>0</v>
      </c>
      <c r="L967" s="13">
        <f t="shared" si="1304"/>
        <v>0</v>
      </c>
      <c r="M967" s="32">
        <f t="shared" si="1304"/>
        <v>589</v>
      </c>
      <c r="N967" s="32">
        <f t="shared" si="1304"/>
        <v>0</v>
      </c>
      <c r="O967" s="13">
        <f t="shared" si="1304"/>
        <v>0</v>
      </c>
      <c r="P967" s="13">
        <f t="shared" si="1304"/>
        <v>0</v>
      </c>
      <c r="Q967" s="13">
        <f t="shared" si="1304"/>
        <v>0</v>
      </c>
      <c r="R967" s="13">
        <f t="shared" si="1304"/>
        <v>0</v>
      </c>
      <c r="S967" s="32">
        <f t="shared" ref="S967:AH971" si="1305">S968</f>
        <v>589</v>
      </c>
      <c r="T967" s="32">
        <f t="shared" si="1305"/>
        <v>0</v>
      </c>
      <c r="U967" s="13">
        <f t="shared" si="1305"/>
        <v>0</v>
      </c>
      <c r="V967" s="13">
        <f t="shared" si="1305"/>
        <v>0</v>
      </c>
      <c r="W967" s="13">
        <f t="shared" si="1305"/>
        <v>0</v>
      </c>
      <c r="X967" s="13">
        <f t="shared" si="1305"/>
        <v>0</v>
      </c>
      <c r="Y967" s="32">
        <f t="shared" si="1305"/>
        <v>589</v>
      </c>
      <c r="Z967" s="32">
        <f t="shared" si="1305"/>
        <v>0</v>
      </c>
      <c r="AA967" s="13">
        <f t="shared" si="1305"/>
        <v>0</v>
      </c>
      <c r="AB967" s="13">
        <f t="shared" si="1305"/>
        <v>0</v>
      </c>
      <c r="AC967" s="13">
        <f t="shared" si="1305"/>
        <v>0</v>
      </c>
      <c r="AD967" s="13">
        <f t="shared" si="1305"/>
        <v>0</v>
      </c>
      <c r="AE967" s="32">
        <f t="shared" si="1305"/>
        <v>589</v>
      </c>
      <c r="AF967" s="32">
        <f t="shared" si="1305"/>
        <v>0</v>
      </c>
      <c r="AG967" s="13">
        <f t="shared" si="1305"/>
        <v>0</v>
      </c>
      <c r="AH967" s="13">
        <f t="shared" si="1305"/>
        <v>0</v>
      </c>
      <c r="AI967" s="13">
        <f t="shared" ref="AG967:AR971" si="1306">AI968</f>
        <v>0</v>
      </c>
      <c r="AJ967" s="13">
        <f t="shared" si="1306"/>
        <v>0</v>
      </c>
      <c r="AK967" s="91">
        <f t="shared" si="1306"/>
        <v>589</v>
      </c>
      <c r="AL967" s="91">
        <f t="shared" si="1306"/>
        <v>0</v>
      </c>
      <c r="AM967" s="13">
        <f t="shared" si="1306"/>
        <v>0</v>
      </c>
      <c r="AN967" s="13">
        <f t="shared" si="1306"/>
        <v>0</v>
      </c>
      <c r="AO967" s="13">
        <f t="shared" si="1306"/>
        <v>0</v>
      </c>
      <c r="AP967" s="13">
        <f t="shared" si="1306"/>
        <v>0</v>
      </c>
      <c r="AQ967" s="32">
        <f t="shared" si="1306"/>
        <v>589</v>
      </c>
      <c r="AR967" s="32">
        <f t="shared" si="1306"/>
        <v>0</v>
      </c>
      <c r="AS967" s="6">
        <f t="shared" si="1242"/>
        <v>589</v>
      </c>
    </row>
    <row r="968" spans="1:45" ht="49.5" hidden="1" x14ac:dyDescent="0.25">
      <c r="A968" s="56" t="s">
        <v>502</v>
      </c>
      <c r="B968" s="16" t="s">
        <v>361</v>
      </c>
      <c r="C968" s="16" t="s">
        <v>30</v>
      </c>
      <c r="D968" s="16" t="s">
        <v>35</v>
      </c>
      <c r="E968" s="16" t="s">
        <v>74</v>
      </c>
      <c r="F968" s="16"/>
      <c r="G968" s="13">
        <f t="shared" si="1304"/>
        <v>589</v>
      </c>
      <c r="H968" s="13">
        <f t="shared" si="1304"/>
        <v>0</v>
      </c>
      <c r="I968" s="13">
        <f t="shared" si="1304"/>
        <v>0</v>
      </c>
      <c r="J968" s="13">
        <f t="shared" si="1304"/>
        <v>0</v>
      </c>
      <c r="K968" s="13">
        <f t="shared" si="1304"/>
        <v>0</v>
      </c>
      <c r="L968" s="13">
        <f t="shared" si="1304"/>
        <v>0</v>
      </c>
      <c r="M968" s="13">
        <f t="shared" si="1304"/>
        <v>589</v>
      </c>
      <c r="N968" s="13">
        <f t="shared" si="1304"/>
        <v>0</v>
      </c>
      <c r="O968" s="13">
        <f t="shared" si="1304"/>
        <v>0</v>
      </c>
      <c r="P968" s="13">
        <f t="shared" si="1304"/>
        <v>0</v>
      </c>
      <c r="Q968" s="13">
        <f t="shared" si="1304"/>
        <v>0</v>
      </c>
      <c r="R968" s="13">
        <f t="shared" si="1304"/>
        <v>0</v>
      </c>
      <c r="S968" s="13">
        <f t="shared" si="1305"/>
        <v>589</v>
      </c>
      <c r="T968" s="13">
        <f t="shared" si="1305"/>
        <v>0</v>
      </c>
      <c r="U968" s="13">
        <f t="shared" si="1305"/>
        <v>0</v>
      </c>
      <c r="V968" s="13">
        <f t="shared" si="1305"/>
        <v>0</v>
      </c>
      <c r="W968" s="13">
        <f t="shared" si="1305"/>
        <v>0</v>
      </c>
      <c r="X968" s="13">
        <f t="shared" si="1305"/>
        <v>0</v>
      </c>
      <c r="Y968" s="13">
        <f t="shared" si="1305"/>
        <v>589</v>
      </c>
      <c r="Z968" s="13">
        <f t="shared" si="1305"/>
        <v>0</v>
      </c>
      <c r="AA968" s="13">
        <f t="shared" si="1305"/>
        <v>0</v>
      </c>
      <c r="AB968" s="13">
        <f t="shared" si="1305"/>
        <v>0</v>
      </c>
      <c r="AC968" s="13">
        <f t="shared" si="1305"/>
        <v>0</v>
      </c>
      <c r="AD968" s="13">
        <f t="shared" si="1305"/>
        <v>0</v>
      </c>
      <c r="AE968" s="13">
        <f t="shared" si="1305"/>
        <v>589</v>
      </c>
      <c r="AF968" s="13">
        <f t="shared" si="1305"/>
        <v>0</v>
      </c>
      <c r="AG968" s="13">
        <f t="shared" si="1306"/>
        <v>0</v>
      </c>
      <c r="AH968" s="13">
        <f t="shared" si="1306"/>
        <v>0</v>
      </c>
      <c r="AI968" s="13">
        <f t="shared" si="1306"/>
        <v>0</v>
      </c>
      <c r="AJ968" s="13">
        <f t="shared" si="1306"/>
        <v>0</v>
      </c>
      <c r="AK968" s="81">
        <f t="shared" si="1306"/>
        <v>589</v>
      </c>
      <c r="AL968" s="81">
        <f t="shared" si="1306"/>
        <v>0</v>
      </c>
      <c r="AM968" s="13">
        <f t="shared" si="1306"/>
        <v>0</v>
      </c>
      <c r="AN968" s="13">
        <f t="shared" si="1306"/>
        <v>0</v>
      </c>
      <c r="AO968" s="13">
        <f t="shared" si="1306"/>
        <v>0</v>
      </c>
      <c r="AP968" s="13">
        <f t="shared" si="1306"/>
        <v>0</v>
      </c>
      <c r="AQ968" s="13">
        <f t="shared" si="1306"/>
        <v>589</v>
      </c>
      <c r="AR968" s="13">
        <f t="shared" si="1306"/>
        <v>0</v>
      </c>
      <c r="AS968" s="6">
        <f t="shared" si="1242"/>
        <v>589</v>
      </c>
    </row>
    <row r="969" spans="1:45" hidden="1" x14ac:dyDescent="0.25">
      <c r="A969" s="56" t="s">
        <v>15</v>
      </c>
      <c r="B969" s="16" t="s">
        <v>361</v>
      </c>
      <c r="C969" s="16" t="s">
        <v>30</v>
      </c>
      <c r="D969" s="16" t="s">
        <v>35</v>
      </c>
      <c r="E969" s="16" t="s">
        <v>75</v>
      </c>
      <c r="F969" s="16"/>
      <c r="G969" s="13">
        <f t="shared" si="1304"/>
        <v>589</v>
      </c>
      <c r="H969" s="13">
        <f t="shared" si="1304"/>
        <v>0</v>
      </c>
      <c r="I969" s="13">
        <f t="shared" si="1304"/>
        <v>0</v>
      </c>
      <c r="J969" s="13">
        <f t="shared" si="1304"/>
        <v>0</v>
      </c>
      <c r="K969" s="13">
        <f t="shared" si="1304"/>
        <v>0</v>
      </c>
      <c r="L969" s="13">
        <f t="shared" si="1304"/>
        <v>0</v>
      </c>
      <c r="M969" s="13">
        <f t="shared" si="1304"/>
        <v>589</v>
      </c>
      <c r="N969" s="13">
        <f t="shared" si="1304"/>
        <v>0</v>
      </c>
      <c r="O969" s="13">
        <f t="shared" si="1304"/>
        <v>0</v>
      </c>
      <c r="P969" s="13">
        <f t="shared" si="1304"/>
        <v>0</v>
      </c>
      <c r="Q969" s="13">
        <f t="shared" si="1304"/>
        <v>0</v>
      </c>
      <c r="R969" s="13">
        <f t="shared" si="1304"/>
        <v>0</v>
      </c>
      <c r="S969" s="13">
        <f t="shared" si="1305"/>
        <v>589</v>
      </c>
      <c r="T969" s="13">
        <f t="shared" si="1305"/>
        <v>0</v>
      </c>
      <c r="U969" s="13">
        <f t="shared" si="1305"/>
        <v>0</v>
      </c>
      <c r="V969" s="13">
        <f t="shared" si="1305"/>
        <v>0</v>
      </c>
      <c r="W969" s="13">
        <f t="shared" si="1305"/>
        <v>0</v>
      </c>
      <c r="X969" s="13">
        <f t="shared" si="1305"/>
        <v>0</v>
      </c>
      <c r="Y969" s="13">
        <f t="shared" si="1305"/>
        <v>589</v>
      </c>
      <c r="Z969" s="13">
        <f t="shared" si="1305"/>
        <v>0</v>
      </c>
      <c r="AA969" s="13">
        <f t="shared" si="1305"/>
        <v>0</v>
      </c>
      <c r="AB969" s="13">
        <f t="shared" si="1305"/>
        <v>0</v>
      </c>
      <c r="AC969" s="13">
        <f t="shared" si="1305"/>
        <v>0</v>
      </c>
      <c r="AD969" s="13">
        <f t="shared" si="1305"/>
        <v>0</v>
      </c>
      <c r="AE969" s="13">
        <f t="shared" si="1305"/>
        <v>589</v>
      </c>
      <c r="AF969" s="13">
        <f t="shared" si="1305"/>
        <v>0</v>
      </c>
      <c r="AG969" s="13">
        <f t="shared" si="1306"/>
        <v>0</v>
      </c>
      <c r="AH969" s="13">
        <f t="shared" si="1306"/>
        <v>0</v>
      </c>
      <c r="AI969" s="13">
        <f t="shared" si="1306"/>
        <v>0</v>
      </c>
      <c r="AJ969" s="13">
        <f t="shared" si="1306"/>
        <v>0</v>
      </c>
      <c r="AK969" s="81">
        <f t="shared" si="1306"/>
        <v>589</v>
      </c>
      <c r="AL969" s="81">
        <f t="shared" si="1306"/>
        <v>0</v>
      </c>
      <c r="AM969" s="13">
        <f t="shared" si="1306"/>
        <v>0</v>
      </c>
      <c r="AN969" s="13">
        <f t="shared" si="1306"/>
        <v>0</v>
      </c>
      <c r="AO969" s="13">
        <f t="shared" si="1306"/>
        <v>0</v>
      </c>
      <c r="AP969" s="13">
        <f t="shared" si="1306"/>
        <v>0</v>
      </c>
      <c r="AQ969" s="13">
        <f t="shared" si="1306"/>
        <v>589</v>
      </c>
      <c r="AR969" s="13">
        <f t="shared" si="1306"/>
        <v>0</v>
      </c>
      <c r="AS969" s="6">
        <f t="shared" si="1242"/>
        <v>589</v>
      </c>
    </row>
    <row r="970" spans="1:45" ht="33" hidden="1" x14ac:dyDescent="0.25">
      <c r="A970" s="56" t="s">
        <v>76</v>
      </c>
      <c r="B970" s="16" t="s">
        <v>361</v>
      </c>
      <c r="C970" s="16" t="s">
        <v>30</v>
      </c>
      <c r="D970" s="16" t="s">
        <v>35</v>
      </c>
      <c r="E970" s="16" t="s">
        <v>77</v>
      </c>
      <c r="F970" s="16"/>
      <c r="G970" s="13">
        <f t="shared" si="1304"/>
        <v>589</v>
      </c>
      <c r="H970" s="13">
        <f t="shared" si="1304"/>
        <v>0</v>
      </c>
      <c r="I970" s="13">
        <f t="shared" si="1304"/>
        <v>0</v>
      </c>
      <c r="J970" s="13">
        <f t="shared" si="1304"/>
        <v>0</v>
      </c>
      <c r="K970" s="13">
        <f t="shared" si="1304"/>
        <v>0</v>
      </c>
      <c r="L970" s="13">
        <f t="shared" si="1304"/>
        <v>0</v>
      </c>
      <c r="M970" s="13">
        <f t="shared" si="1304"/>
        <v>589</v>
      </c>
      <c r="N970" s="13">
        <f t="shared" si="1304"/>
        <v>0</v>
      </c>
      <c r="O970" s="13">
        <f t="shared" si="1304"/>
        <v>0</v>
      </c>
      <c r="P970" s="13">
        <f t="shared" si="1304"/>
        <v>0</v>
      </c>
      <c r="Q970" s="13">
        <f t="shared" si="1304"/>
        <v>0</v>
      </c>
      <c r="R970" s="13">
        <f t="shared" si="1304"/>
        <v>0</v>
      </c>
      <c r="S970" s="13">
        <f t="shared" si="1305"/>
        <v>589</v>
      </c>
      <c r="T970" s="13">
        <f t="shared" si="1305"/>
        <v>0</v>
      </c>
      <c r="U970" s="13">
        <f t="shared" si="1305"/>
        <v>0</v>
      </c>
      <c r="V970" s="13">
        <f t="shared" si="1305"/>
        <v>0</v>
      </c>
      <c r="W970" s="13">
        <f t="shared" si="1305"/>
        <v>0</v>
      </c>
      <c r="X970" s="13">
        <f t="shared" si="1305"/>
        <v>0</v>
      </c>
      <c r="Y970" s="13">
        <f t="shared" si="1305"/>
        <v>589</v>
      </c>
      <c r="Z970" s="13">
        <f t="shared" si="1305"/>
        <v>0</v>
      </c>
      <c r="AA970" s="13">
        <f t="shared" si="1305"/>
        <v>0</v>
      </c>
      <c r="AB970" s="13">
        <f t="shared" si="1305"/>
        <v>0</v>
      </c>
      <c r="AC970" s="13">
        <f t="shared" si="1305"/>
        <v>0</v>
      </c>
      <c r="AD970" s="13">
        <f t="shared" si="1305"/>
        <v>0</v>
      </c>
      <c r="AE970" s="13">
        <f t="shared" si="1305"/>
        <v>589</v>
      </c>
      <c r="AF970" s="13">
        <f t="shared" si="1305"/>
        <v>0</v>
      </c>
      <c r="AG970" s="13">
        <f t="shared" si="1306"/>
        <v>0</v>
      </c>
      <c r="AH970" s="13">
        <f t="shared" si="1306"/>
        <v>0</v>
      </c>
      <c r="AI970" s="13">
        <f t="shared" si="1306"/>
        <v>0</v>
      </c>
      <c r="AJ970" s="13">
        <f t="shared" si="1306"/>
        <v>0</v>
      </c>
      <c r="AK970" s="81">
        <f t="shared" si="1306"/>
        <v>589</v>
      </c>
      <c r="AL970" s="81">
        <f t="shared" si="1306"/>
        <v>0</v>
      </c>
      <c r="AM970" s="13">
        <f t="shared" si="1306"/>
        <v>0</v>
      </c>
      <c r="AN970" s="13">
        <f t="shared" si="1306"/>
        <v>0</v>
      </c>
      <c r="AO970" s="13">
        <f t="shared" si="1306"/>
        <v>0</v>
      </c>
      <c r="AP970" s="13">
        <f t="shared" si="1306"/>
        <v>0</v>
      </c>
      <c r="AQ970" s="13">
        <f t="shared" si="1306"/>
        <v>589</v>
      </c>
      <c r="AR970" s="13">
        <f t="shared" si="1306"/>
        <v>0</v>
      </c>
      <c r="AS970" s="6">
        <f t="shared" si="1242"/>
        <v>589</v>
      </c>
    </row>
    <row r="971" spans="1:45" ht="33" hidden="1" x14ac:dyDescent="0.25">
      <c r="A971" s="60" t="s">
        <v>270</v>
      </c>
      <c r="B971" s="16" t="s">
        <v>361</v>
      </c>
      <c r="C971" s="16" t="s">
        <v>30</v>
      </c>
      <c r="D971" s="16" t="s">
        <v>35</v>
      </c>
      <c r="E971" s="16" t="s">
        <v>77</v>
      </c>
      <c r="F971" s="16" t="s">
        <v>33</v>
      </c>
      <c r="G971" s="13">
        <f t="shared" si="1304"/>
        <v>589</v>
      </c>
      <c r="H971" s="13">
        <f t="shared" si="1304"/>
        <v>0</v>
      </c>
      <c r="I971" s="13">
        <f t="shared" si="1304"/>
        <v>0</v>
      </c>
      <c r="J971" s="13">
        <f t="shared" si="1304"/>
        <v>0</v>
      </c>
      <c r="K971" s="13">
        <f t="shared" si="1304"/>
        <v>0</v>
      </c>
      <c r="L971" s="13">
        <f t="shared" si="1304"/>
        <v>0</v>
      </c>
      <c r="M971" s="13">
        <f t="shared" si="1304"/>
        <v>589</v>
      </c>
      <c r="N971" s="13">
        <f t="shared" si="1304"/>
        <v>0</v>
      </c>
      <c r="O971" s="13">
        <f t="shared" si="1304"/>
        <v>0</v>
      </c>
      <c r="P971" s="13">
        <f t="shared" si="1304"/>
        <v>0</v>
      </c>
      <c r="Q971" s="13">
        <f t="shared" si="1304"/>
        <v>0</v>
      </c>
      <c r="R971" s="13">
        <f t="shared" si="1304"/>
        <v>0</v>
      </c>
      <c r="S971" s="13">
        <f t="shared" si="1305"/>
        <v>589</v>
      </c>
      <c r="T971" s="13">
        <f t="shared" si="1305"/>
        <v>0</v>
      </c>
      <c r="U971" s="13">
        <f t="shared" si="1305"/>
        <v>0</v>
      </c>
      <c r="V971" s="13">
        <f t="shared" si="1305"/>
        <v>0</v>
      </c>
      <c r="W971" s="13">
        <f t="shared" si="1305"/>
        <v>0</v>
      </c>
      <c r="X971" s="13">
        <f t="shared" si="1305"/>
        <v>0</v>
      </c>
      <c r="Y971" s="13">
        <f t="shared" si="1305"/>
        <v>589</v>
      </c>
      <c r="Z971" s="13">
        <f t="shared" si="1305"/>
        <v>0</v>
      </c>
      <c r="AA971" s="13">
        <f t="shared" si="1305"/>
        <v>0</v>
      </c>
      <c r="AB971" s="13">
        <f t="shared" si="1305"/>
        <v>0</v>
      </c>
      <c r="AC971" s="13">
        <f t="shared" si="1305"/>
        <v>0</v>
      </c>
      <c r="AD971" s="13">
        <f t="shared" si="1305"/>
        <v>0</v>
      </c>
      <c r="AE971" s="13">
        <f t="shared" si="1305"/>
        <v>589</v>
      </c>
      <c r="AF971" s="13">
        <f t="shared" si="1305"/>
        <v>0</v>
      </c>
      <c r="AG971" s="13">
        <f t="shared" si="1306"/>
        <v>0</v>
      </c>
      <c r="AH971" s="13">
        <f t="shared" si="1306"/>
        <v>0</v>
      </c>
      <c r="AI971" s="13">
        <f t="shared" si="1306"/>
        <v>0</v>
      </c>
      <c r="AJ971" s="13">
        <f t="shared" si="1306"/>
        <v>0</v>
      </c>
      <c r="AK971" s="81">
        <f t="shared" si="1306"/>
        <v>589</v>
      </c>
      <c r="AL971" s="81">
        <f t="shared" si="1306"/>
        <v>0</v>
      </c>
      <c r="AM971" s="13">
        <f t="shared" si="1306"/>
        <v>0</v>
      </c>
      <c r="AN971" s="13">
        <f t="shared" si="1306"/>
        <v>0</v>
      </c>
      <c r="AO971" s="13">
        <f t="shared" si="1306"/>
        <v>0</v>
      </c>
      <c r="AP971" s="13">
        <f t="shared" si="1306"/>
        <v>0</v>
      </c>
      <c r="AQ971" s="13">
        <f t="shared" si="1306"/>
        <v>589</v>
      </c>
      <c r="AR971" s="13">
        <f t="shared" si="1306"/>
        <v>0</v>
      </c>
      <c r="AS971" s="6">
        <f t="shared" si="1242"/>
        <v>589</v>
      </c>
    </row>
    <row r="972" spans="1:45" ht="33" hidden="1" x14ac:dyDescent="0.25">
      <c r="A972" s="60" t="s">
        <v>39</v>
      </c>
      <c r="B972" s="16" t="s">
        <v>361</v>
      </c>
      <c r="C972" s="16" t="s">
        <v>30</v>
      </c>
      <c r="D972" s="16" t="s">
        <v>35</v>
      </c>
      <c r="E972" s="16" t="s">
        <v>77</v>
      </c>
      <c r="F972" s="16" t="s">
        <v>40</v>
      </c>
      <c r="G972" s="13">
        <v>589</v>
      </c>
      <c r="H972" s="13"/>
      <c r="I972" s="13"/>
      <c r="J972" s="13"/>
      <c r="K972" s="13"/>
      <c r="L972" s="13"/>
      <c r="M972" s="13">
        <f>G972+I972+J972+K972+L972</f>
        <v>589</v>
      </c>
      <c r="N972" s="13">
        <f>H972+J972</f>
        <v>0</v>
      </c>
      <c r="O972" s="13"/>
      <c r="P972" s="13"/>
      <c r="Q972" s="13"/>
      <c r="R972" s="13"/>
      <c r="S972" s="13">
        <f>M972+O972+P972+Q972+R972</f>
        <v>589</v>
      </c>
      <c r="T972" s="13">
        <f>N972+P972</f>
        <v>0</v>
      </c>
      <c r="U972" s="13"/>
      <c r="V972" s="13"/>
      <c r="W972" s="13"/>
      <c r="X972" s="13"/>
      <c r="Y972" s="13">
        <f>S972+U972+V972+W972+X972</f>
        <v>589</v>
      </c>
      <c r="Z972" s="13">
        <f>T972+V972</f>
        <v>0</v>
      </c>
      <c r="AA972" s="13"/>
      <c r="AB972" s="13"/>
      <c r="AC972" s="13"/>
      <c r="AD972" s="13"/>
      <c r="AE972" s="13">
        <f>Y972+AA972+AB972+AC972+AD972</f>
        <v>589</v>
      </c>
      <c r="AF972" s="13">
        <f>Z972+AB972</f>
        <v>0</v>
      </c>
      <c r="AG972" s="13"/>
      <c r="AH972" s="13"/>
      <c r="AI972" s="13"/>
      <c r="AJ972" s="13"/>
      <c r="AK972" s="81">
        <f>AE972+AG972+AH972+AI972+AJ972</f>
        <v>589</v>
      </c>
      <c r="AL972" s="81">
        <f>AF972+AH972</f>
        <v>0</v>
      </c>
      <c r="AM972" s="13"/>
      <c r="AN972" s="13"/>
      <c r="AO972" s="13"/>
      <c r="AP972" s="13"/>
      <c r="AQ972" s="13">
        <f>AK972+AM972+AN972+AO972+AP972</f>
        <v>589</v>
      </c>
      <c r="AR972" s="13">
        <f>AL972+AN972</f>
        <v>0</v>
      </c>
      <c r="AS972" s="6">
        <f t="shared" si="1242"/>
        <v>589</v>
      </c>
    </row>
    <row r="973" spans="1:45" hidden="1" x14ac:dyDescent="0.25">
      <c r="A973" s="60"/>
      <c r="B973" s="16"/>
      <c r="C973" s="16"/>
      <c r="D973" s="16"/>
      <c r="E973" s="16"/>
      <c r="F973" s="16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81"/>
      <c r="AL973" s="81"/>
      <c r="AM973" s="13"/>
      <c r="AN973" s="13"/>
      <c r="AO973" s="13"/>
      <c r="AP973" s="13"/>
      <c r="AQ973" s="13"/>
      <c r="AR973" s="13"/>
      <c r="AS973" s="6">
        <f t="shared" si="1242"/>
        <v>0</v>
      </c>
    </row>
    <row r="974" spans="1:45" ht="18.75" hidden="1" x14ac:dyDescent="0.3">
      <c r="A974" s="59" t="s">
        <v>188</v>
      </c>
      <c r="B974" s="14" t="s">
        <v>361</v>
      </c>
      <c r="C974" s="14" t="s">
        <v>165</v>
      </c>
      <c r="D974" s="14" t="s">
        <v>22</v>
      </c>
      <c r="E974" s="14" t="s">
        <v>368</v>
      </c>
      <c r="F974" s="14" t="s">
        <v>368</v>
      </c>
      <c r="G974" s="32">
        <f t="shared" ref="G974:AR974" si="1307">G975+G980+G985+G1001+G990</f>
        <v>179607</v>
      </c>
      <c r="H974" s="32">
        <f t="shared" si="1307"/>
        <v>0</v>
      </c>
      <c r="I974" s="13">
        <f t="shared" si="1307"/>
        <v>0</v>
      </c>
      <c r="J974" s="13">
        <f t="shared" si="1307"/>
        <v>0</v>
      </c>
      <c r="K974" s="13">
        <f t="shared" si="1307"/>
        <v>0</v>
      </c>
      <c r="L974" s="13">
        <f t="shared" si="1307"/>
        <v>0</v>
      </c>
      <c r="M974" s="32">
        <f t="shared" si="1307"/>
        <v>179607</v>
      </c>
      <c r="N974" s="32">
        <f t="shared" si="1307"/>
        <v>0</v>
      </c>
      <c r="O974" s="13">
        <f t="shared" si="1307"/>
        <v>0</v>
      </c>
      <c r="P974" s="13">
        <f t="shared" si="1307"/>
        <v>0</v>
      </c>
      <c r="Q974" s="13">
        <f t="shared" si="1307"/>
        <v>0</v>
      </c>
      <c r="R974" s="13">
        <f t="shared" si="1307"/>
        <v>0</v>
      </c>
      <c r="S974" s="32">
        <f t="shared" si="1307"/>
        <v>179607</v>
      </c>
      <c r="T974" s="32">
        <f t="shared" si="1307"/>
        <v>0</v>
      </c>
      <c r="U974" s="13">
        <f t="shared" si="1307"/>
        <v>0</v>
      </c>
      <c r="V974" s="13">
        <f t="shared" si="1307"/>
        <v>0</v>
      </c>
      <c r="W974" s="13">
        <f t="shared" si="1307"/>
        <v>0</v>
      </c>
      <c r="X974" s="13">
        <f t="shared" si="1307"/>
        <v>0</v>
      </c>
      <c r="Y974" s="32">
        <f t="shared" si="1307"/>
        <v>179607</v>
      </c>
      <c r="Z974" s="32">
        <f t="shared" si="1307"/>
        <v>0</v>
      </c>
      <c r="AA974" s="13">
        <f t="shared" si="1307"/>
        <v>0</v>
      </c>
      <c r="AB974" s="13">
        <f t="shared" si="1307"/>
        <v>0</v>
      </c>
      <c r="AC974" s="13">
        <f t="shared" si="1307"/>
        <v>0</v>
      </c>
      <c r="AD974" s="13">
        <f t="shared" si="1307"/>
        <v>0</v>
      </c>
      <c r="AE974" s="32">
        <f t="shared" si="1307"/>
        <v>179607</v>
      </c>
      <c r="AF974" s="32">
        <f t="shared" si="1307"/>
        <v>0</v>
      </c>
      <c r="AG974" s="13">
        <f t="shared" si="1307"/>
        <v>0</v>
      </c>
      <c r="AH974" s="13">
        <f t="shared" si="1307"/>
        <v>0</v>
      </c>
      <c r="AI974" s="32">
        <f t="shared" si="1307"/>
        <v>1068</v>
      </c>
      <c r="AJ974" s="13">
        <f t="shared" si="1307"/>
        <v>0</v>
      </c>
      <c r="AK974" s="91">
        <f t="shared" si="1307"/>
        <v>180675</v>
      </c>
      <c r="AL974" s="91">
        <f t="shared" si="1307"/>
        <v>0</v>
      </c>
      <c r="AM974" s="18">
        <f t="shared" si="1307"/>
        <v>-97073</v>
      </c>
      <c r="AN974" s="18">
        <f t="shared" si="1307"/>
        <v>36421</v>
      </c>
      <c r="AO974" s="32">
        <f t="shared" si="1307"/>
        <v>17940</v>
      </c>
      <c r="AP974" s="13">
        <f t="shared" si="1307"/>
        <v>0</v>
      </c>
      <c r="AQ974" s="32">
        <f t="shared" si="1307"/>
        <v>137963</v>
      </c>
      <c r="AR974" s="32">
        <f t="shared" si="1307"/>
        <v>36421</v>
      </c>
      <c r="AS974" s="6">
        <f t="shared" ref="AS974:AS1037" si="1308">AQ974-AR974</f>
        <v>101542</v>
      </c>
    </row>
    <row r="975" spans="1:45" ht="82.5" hidden="1" x14ac:dyDescent="0.25">
      <c r="A975" s="60" t="s">
        <v>36</v>
      </c>
      <c r="B975" s="16" t="s">
        <v>361</v>
      </c>
      <c r="C975" s="16" t="s">
        <v>165</v>
      </c>
      <c r="D975" s="16" t="s">
        <v>22</v>
      </c>
      <c r="E975" s="16" t="s">
        <v>57</v>
      </c>
      <c r="F975" s="16"/>
      <c r="G975" s="13">
        <f t="shared" ref="G975:R978" si="1309">G976</f>
        <v>1796</v>
      </c>
      <c r="H975" s="13">
        <f t="shared" si="1309"/>
        <v>0</v>
      </c>
      <c r="I975" s="13">
        <f t="shared" si="1309"/>
        <v>0</v>
      </c>
      <c r="J975" s="13">
        <f t="shared" si="1309"/>
        <v>0</v>
      </c>
      <c r="K975" s="13">
        <f t="shared" si="1309"/>
        <v>0</v>
      </c>
      <c r="L975" s="13">
        <f t="shared" si="1309"/>
        <v>0</v>
      </c>
      <c r="M975" s="13">
        <f t="shared" si="1309"/>
        <v>1796</v>
      </c>
      <c r="N975" s="13">
        <f t="shared" si="1309"/>
        <v>0</v>
      </c>
      <c r="O975" s="13">
        <f t="shared" si="1309"/>
        <v>0</v>
      </c>
      <c r="P975" s="13">
        <f t="shared" si="1309"/>
        <v>0</v>
      </c>
      <c r="Q975" s="13">
        <f t="shared" si="1309"/>
        <v>0</v>
      </c>
      <c r="R975" s="13">
        <f t="shared" si="1309"/>
        <v>0</v>
      </c>
      <c r="S975" s="13">
        <f t="shared" ref="S975:AH978" si="1310">S976</f>
        <v>1796</v>
      </c>
      <c r="T975" s="13">
        <f t="shared" si="1310"/>
        <v>0</v>
      </c>
      <c r="U975" s="13">
        <f t="shared" si="1310"/>
        <v>0</v>
      </c>
      <c r="V975" s="13">
        <f t="shared" si="1310"/>
        <v>0</v>
      </c>
      <c r="W975" s="13">
        <f t="shared" si="1310"/>
        <v>0</v>
      </c>
      <c r="X975" s="13">
        <f t="shared" si="1310"/>
        <v>0</v>
      </c>
      <c r="Y975" s="13">
        <f t="shared" si="1310"/>
        <v>1796</v>
      </c>
      <c r="Z975" s="13">
        <f t="shared" si="1310"/>
        <v>0</v>
      </c>
      <c r="AA975" s="13">
        <f t="shared" si="1310"/>
        <v>0</v>
      </c>
      <c r="AB975" s="13">
        <f t="shared" si="1310"/>
        <v>0</v>
      </c>
      <c r="AC975" s="13">
        <f t="shared" si="1310"/>
        <v>0</v>
      </c>
      <c r="AD975" s="13">
        <f t="shared" si="1310"/>
        <v>0</v>
      </c>
      <c r="AE975" s="13">
        <f t="shared" si="1310"/>
        <v>1796</v>
      </c>
      <c r="AF975" s="13">
        <f t="shared" si="1310"/>
        <v>0</v>
      </c>
      <c r="AG975" s="13">
        <f t="shared" si="1310"/>
        <v>0</v>
      </c>
      <c r="AH975" s="13">
        <f t="shared" si="1310"/>
        <v>0</v>
      </c>
      <c r="AI975" s="13">
        <f t="shared" ref="AG975:AR978" si="1311">AI976</f>
        <v>0</v>
      </c>
      <c r="AJ975" s="13">
        <f t="shared" si="1311"/>
        <v>0</v>
      </c>
      <c r="AK975" s="81">
        <f t="shared" si="1311"/>
        <v>1796</v>
      </c>
      <c r="AL975" s="81">
        <f t="shared" si="1311"/>
        <v>0</v>
      </c>
      <c r="AM975" s="13">
        <f t="shared" si="1311"/>
        <v>0</v>
      </c>
      <c r="AN975" s="13">
        <f t="shared" si="1311"/>
        <v>0</v>
      </c>
      <c r="AO975" s="13">
        <f t="shared" si="1311"/>
        <v>0</v>
      </c>
      <c r="AP975" s="13">
        <f t="shared" si="1311"/>
        <v>0</v>
      </c>
      <c r="AQ975" s="13">
        <f t="shared" si="1311"/>
        <v>1796</v>
      </c>
      <c r="AR975" s="13">
        <f t="shared" si="1311"/>
        <v>0</v>
      </c>
      <c r="AS975" s="6">
        <f t="shared" si="1308"/>
        <v>1796</v>
      </c>
    </row>
    <row r="976" spans="1:45" hidden="1" x14ac:dyDescent="0.25">
      <c r="A976" s="60" t="s">
        <v>15</v>
      </c>
      <c r="B976" s="16" t="s">
        <v>361</v>
      </c>
      <c r="C976" s="16" t="s">
        <v>165</v>
      </c>
      <c r="D976" s="16" t="s">
        <v>22</v>
      </c>
      <c r="E976" s="16" t="s">
        <v>58</v>
      </c>
      <c r="F976" s="16"/>
      <c r="G976" s="13">
        <f t="shared" si="1309"/>
        <v>1796</v>
      </c>
      <c r="H976" s="13">
        <f t="shared" si="1309"/>
        <v>0</v>
      </c>
      <c r="I976" s="13">
        <f t="shared" si="1309"/>
        <v>0</v>
      </c>
      <c r="J976" s="13">
        <f t="shared" si="1309"/>
        <v>0</v>
      </c>
      <c r="K976" s="13">
        <f t="shared" si="1309"/>
        <v>0</v>
      </c>
      <c r="L976" s="13">
        <f t="shared" si="1309"/>
        <v>0</v>
      </c>
      <c r="M976" s="13">
        <f t="shared" si="1309"/>
        <v>1796</v>
      </c>
      <c r="N976" s="13">
        <f t="shared" si="1309"/>
        <v>0</v>
      </c>
      <c r="O976" s="13">
        <f t="shared" si="1309"/>
        <v>0</v>
      </c>
      <c r="P976" s="13">
        <f t="shared" si="1309"/>
        <v>0</v>
      </c>
      <c r="Q976" s="13">
        <f t="shared" si="1309"/>
        <v>0</v>
      </c>
      <c r="R976" s="13">
        <f t="shared" si="1309"/>
        <v>0</v>
      </c>
      <c r="S976" s="13">
        <f t="shared" si="1310"/>
        <v>1796</v>
      </c>
      <c r="T976" s="13">
        <f t="shared" si="1310"/>
        <v>0</v>
      </c>
      <c r="U976" s="13">
        <f t="shared" si="1310"/>
        <v>0</v>
      </c>
      <c r="V976" s="13">
        <f t="shared" si="1310"/>
        <v>0</v>
      </c>
      <c r="W976" s="13">
        <f t="shared" si="1310"/>
        <v>0</v>
      </c>
      <c r="X976" s="13">
        <f t="shared" si="1310"/>
        <v>0</v>
      </c>
      <c r="Y976" s="13">
        <f t="shared" si="1310"/>
        <v>1796</v>
      </c>
      <c r="Z976" s="13">
        <f t="shared" si="1310"/>
        <v>0</v>
      </c>
      <c r="AA976" s="13">
        <f t="shared" si="1310"/>
        <v>0</v>
      </c>
      <c r="AB976" s="13">
        <f t="shared" si="1310"/>
        <v>0</v>
      </c>
      <c r="AC976" s="13">
        <f t="shared" si="1310"/>
        <v>0</v>
      </c>
      <c r="AD976" s="13">
        <f t="shared" si="1310"/>
        <v>0</v>
      </c>
      <c r="AE976" s="13">
        <f t="shared" si="1310"/>
        <v>1796</v>
      </c>
      <c r="AF976" s="13">
        <f t="shared" si="1310"/>
        <v>0</v>
      </c>
      <c r="AG976" s="13">
        <f t="shared" si="1311"/>
        <v>0</v>
      </c>
      <c r="AH976" s="13">
        <f t="shared" si="1311"/>
        <v>0</v>
      </c>
      <c r="AI976" s="13">
        <f t="shared" si="1311"/>
        <v>0</v>
      </c>
      <c r="AJ976" s="13">
        <f t="shared" si="1311"/>
        <v>0</v>
      </c>
      <c r="AK976" s="81">
        <f t="shared" si="1311"/>
        <v>1796</v>
      </c>
      <c r="AL976" s="81">
        <f t="shared" si="1311"/>
        <v>0</v>
      </c>
      <c r="AM976" s="13">
        <f t="shared" si="1311"/>
        <v>0</v>
      </c>
      <c r="AN976" s="13">
        <f t="shared" si="1311"/>
        <v>0</v>
      </c>
      <c r="AO976" s="13">
        <f t="shared" si="1311"/>
        <v>0</v>
      </c>
      <c r="AP976" s="13">
        <f t="shared" si="1311"/>
        <v>0</v>
      </c>
      <c r="AQ976" s="13">
        <f t="shared" si="1311"/>
        <v>1796</v>
      </c>
      <c r="AR976" s="13">
        <f t="shared" si="1311"/>
        <v>0</v>
      </c>
      <c r="AS976" s="6">
        <f t="shared" si="1308"/>
        <v>1796</v>
      </c>
    </row>
    <row r="977" spans="1:45" hidden="1" x14ac:dyDescent="0.25">
      <c r="A977" s="60" t="s">
        <v>189</v>
      </c>
      <c r="B977" s="16" t="s">
        <v>361</v>
      </c>
      <c r="C977" s="16" t="s">
        <v>165</v>
      </c>
      <c r="D977" s="16" t="s">
        <v>22</v>
      </c>
      <c r="E977" s="16" t="s">
        <v>403</v>
      </c>
      <c r="F977" s="16"/>
      <c r="G977" s="13">
        <f t="shared" si="1309"/>
        <v>1796</v>
      </c>
      <c r="H977" s="13">
        <f t="shared" si="1309"/>
        <v>0</v>
      </c>
      <c r="I977" s="13">
        <f t="shared" si="1309"/>
        <v>0</v>
      </c>
      <c r="J977" s="13">
        <f t="shared" si="1309"/>
        <v>0</v>
      </c>
      <c r="K977" s="13">
        <f t="shared" si="1309"/>
        <v>0</v>
      </c>
      <c r="L977" s="13">
        <f t="shared" si="1309"/>
        <v>0</v>
      </c>
      <c r="M977" s="13">
        <f t="shared" si="1309"/>
        <v>1796</v>
      </c>
      <c r="N977" s="13">
        <f t="shared" si="1309"/>
        <v>0</v>
      </c>
      <c r="O977" s="13">
        <f t="shared" si="1309"/>
        <v>0</v>
      </c>
      <c r="P977" s="13">
        <f t="shared" si="1309"/>
        <v>0</v>
      </c>
      <c r="Q977" s="13">
        <f t="shared" si="1309"/>
        <v>0</v>
      </c>
      <c r="R977" s="13">
        <f t="shared" si="1309"/>
        <v>0</v>
      </c>
      <c r="S977" s="13">
        <f t="shared" si="1310"/>
        <v>1796</v>
      </c>
      <c r="T977" s="13">
        <f t="shared" si="1310"/>
        <v>0</v>
      </c>
      <c r="U977" s="13">
        <f t="shared" si="1310"/>
        <v>0</v>
      </c>
      <c r="V977" s="13">
        <f t="shared" si="1310"/>
        <v>0</v>
      </c>
      <c r="W977" s="13">
        <f t="shared" si="1310"/>
        <v>0</v>
      </c>
      <c r="X977" s="13">
        <f t="shared" si="1310"/>
        <v>0</v>
      </c>
      <c r="Y977" s="13">
        <f t="shared" si="1310"/>
        <v>1796</v>
      </c>
      <c r="Z977" s="13">
        <f t="shared" si="1310"/>
        <v>0</v>
      </c>
      <c r="AA977" s="13">
        <f t="shared" si="1310"/>
        <v>0</v>
      </c>
      <c r="AB977" s="13">
        <f t="shared" si="1310"/>
        <v>0</v>
      </c>
      <c r="AC977" s="13">
        <f t="shared" si="1310"/>
        <v>0</v>
      </c>
      <c r="AD977" s="13">
        <f t="shared" si="1310"/>
        <v>0</v>
      </c>
      <c r="AE977" s="13">
        <f t="shared" si="1310"/>
        <v>1796</v>
      </c>
      <c r="AF977" s="13">
        <f t="shared" si="1310"/>
        <v>0</v>
      </c>
      <c r="AG977" s="13">
        <f t="shared" si="1311"/>
        <v>0</v>
      </c>
      <c r="AH977" s="13">
        <f t="shared" si="1311"/>
        <v>0</v>
      </c>
      <c r="AI977" s="13">
        <f t="shared" si="1311"/>
        <v>0</v>
      </c>
      <c r="AJ977" s="13">
        <f t="shared" si="1311"/>
        <v>0</v>
      </c>
      <c r="AK977" s="81">
        <f t="shared" si="1311"/>
        <v>1796</v>
      </c>
      <c r="AL977" s="81">
        <f t="shared" si="1311"/>
        <v>0</v>
      </c>
      <c r="AM977" s="13">
        <f t="shared" si="1311"/>
        <v>0</v>
      </c>
      <c r="AN977" s="13">
        <f t="shared" si="1311"/>
        <v>0</v>
      </c>
      <c r="AO977" s="13">
        <f t="shared" si="1311"/>
        <v>0</v>
      </c>
      <c r="AP977" s="13">
        <f t="shared" si="1311"/>
        <v>0</v>
      </c>
      <c r="AQ977" s="13">
        <f t="shared" si="1311"/>
        <v>1796</v>
      </c>
      <c r="AR977" s="13">
        <f t="shared" si="1311"/>
        <v>0</v>
      </c>
      <c r="AS977" s="6">
        <f t="shared" si="1308"/>
        <v>1796</v>
      </c>
    </row>
    <row r="978" spans="1:45" hidden="1" x14ac:dyDescent="0.25">
      <c r="A978" s="60" t="s">
        <v>70</v>
      </c>
      <c r="B978" s="16" t="s">
        <v>361</v>
      </c>
      <c r="C978" s="16" t="s">
        <v>165</v>
      </c>
      <c r="D978" s="16" t="s">
        <v>22</v>
      </c>
      <c r="E978" s="16" t="s">
        <v>403</v>
      </c>
      <c r="F978" s="16" t="s">
        <v>71</v>
      </c>
      <c r="G978" s="13">
        <f t="shared" si="1309"/>
        <v>1796</v>
      </c>
      <c r="H978" s="13">
        <f t="shared" si="1309"/>
        <v>0</v>
      </c>
      <c r="I978" s="13">
        <f t="shared" si="1309"/>
        <v>0</v>
      </c>
      <c r="J978" s="13">
        <f t="shared" si="1309"/>
        <v>0</v>
      </c>
      <c r="K978" s="13">
        <f t="shared" si="1309"/>
        <v>0</v>
      </c>
      <c r="L978" s="13">
        <f t="shared" si="1309"/>
        <v>0</v>
      </c>
      <c r="M978" s="13">
        <f t="shared" si="1309"/>
        <v>1796</v>
      </c>
      <c r="N978" s="13">
        <f t="shared" si="1309"/>
        <v>0</v>
      </c>
      <c r="O978" s="13">
        <f t="shared" si="1309"/>
        <v>0</v>
      </c>
      <c r="P978" s="13">
        <f t="shared" si="1309"/>
        <v>0</v>
      </c>
      <c r="Q978" s="13">
        <f t="shared" si="1309"/>
        <v>0</v>
      </c>
      <c r="R978" s="13">
        <f t="shared" si="1309"/>
        <v>0</v>
      </c>
      <c r="S978" s="13">
        <f t="shared" si="1310"/>
        <v>1796</v>
      </c>
      <c r="T978" s="13">
        <f t="shared" si="1310"/>
        <v>0</v>
      </c>
      <c r="U978" s="13">
        <f t="shared" si="1310"/>
        <v>0</v>
      </c>
      <c r="V978" s="13">
        <f t="shared" si="1310"/>
        <v>0</v>
      </c>
      <c r="W978" s="13">
        <f t="shared" si="1310"/>
        <v>0</v>
      </c>
      <c r="X978" s="13">
        <f t="shared" si="1310"/>
        <v>0</v>
      </c>
      <c r="Y978" s="13">
        <f t="shared" si="1310"/>
        <v>1796</v>
      </c>
      <c r="Z978" s="13">
        <f t="shared" si="1310"/>
        <v>0</v>
      </c>
      <c r="AA978" s="13">
        <f t="shared" si="1310"/>
        <v>0</v>
      </c>
      <c r="AB978" s="13">
        <f t="shared" si="1310"/>
        <v>0</v>
      </c>
      <c r="AC978" s="13">
        <f t="shared" si="1310"/>
        <v>0</v>
      </c>
      <c r="AD978" s="13">
        <f t="shared" si="1310"/>
        <v>0</v>
      </c>
      <c r="AE978" s="13">
        <f t="shared" si="1310"/>
        <v>1796</v>
      </c>
      <c r="AF978" s="13">
        <f t="shared" si="1310"/>
        <v>0</v>
      </c>
      <c r="AG978" s="13">
        <f t="shared" si="1311"/>
        <v>0</v>
      </c>
      <c r="AH978" s="13">
        <f t="shared" si="1311"/>
        <v>0</v>
      </c>
      <c r="AI978" s="13">
        <f t="shared" si="1311"/>
        <v>0</v>
      </c>
      <c r="AJ978" s="13">
        <f t="shared" si="1311"/>
        <v>0</v>
      </c>
      <c r="AK978" s="81">
        <f t="shared" si="1311"/>
        <v>1796</v>
      </c>
      <c r="AL978" s="81">
        <f t="shared" si="1311"/>
        <v>0</v>
      </c>
      <c r="AM978" s="13">
        <f t="shared" si="1311"/>
        <v>0</v>
      </c>
      <c r="AN978" s="13">
        <f t="shared" si="1311"/>
        <v>0</v>
      </c>
      <c r="AO978" s="13">
        <f t="shared" si="1311"/>
        <v>0</v>
      </c>
      <c r="AP978" s="13">
        <f t="shared" si="1311"/>
        <v>0</v>
      </c>
      <c r="AQ978" s="13">
        <f t="shared" si="1311"/>
        <v>1796</v>
      </c>
      <c r="AR978" s="13">
        <f t="shared" si="1311"/>
        <v>0</v>
      </c>
      <c r="AS978" s="6">
        <f t="shared" si="1308"/>
        <v>1796</v>
      </c>
    </row>
    <row r="979" spans="1:45" ht="54.75" hidden="1" customHeight="1" x14ac:dyDescent="0.25">
      <c r="A979" s="60" t="s">
        <v>472</v>
      </c>
      <c r="B979" s="16" t="s">
        <v>361</v>
      </c>
      <c r="C979" s="16" t="s">
        <v>165</v>
      </c>
      <c r="D979" s="16" t="s">
        <v>22</v>
      </c>
      <c r="E979" s="16" t="s">
        <v>403</v>
      </c>
      <c r="F979" s="16" t="s">
        <v>293</v>
      </c>
      <c r="G979" s="13">
        <v>1796</v>
      </c>
      <c r="H979" s="13"/>
      <c r="I979" s="13"/>
      <c r="J979" s="13"/>
      <c r="K979" s="13"/>
      <c r="L979" s="13"/>
      <c r="M979" s="13">
        <f>G979+I979+J979+K979+L979</f>
        <v>1796</v>
      </c>
      <c r="N979" s="13">
        <f>H979+J979</f>
        <v>0</v>
      </c>
      <c r="O979" s="13"/>
      <c r="P979" s="13"/>
      <c r="Q979" s="13"/>
      <c r="R979" s="13"/>
      <c r="S979" s="13">
        <f>M979+O979+P979+Q979+R979</f>
        <v>1796</v>
      </c>
      <c r="T979" s="13">
        <f>N979+P979</f>
        <v>0</v>
      </c>
      <c r="U979" s="13"/>
      <c r="V979" s="13"/>
      <c r="W979" s="13"/>
      <c r="X979" s="13"/>
      <c r="Y979" s="13">
        <f>S979+U979+V979+W979+X979</f>
        <v>1796</v>
      </c>
      <c r="Z979" s="13">
        <f>T979+V979</f>
        <v>0</v>
      </c>
      <c r="AA979" s="13"/>
      <c r="AB979" s="13"/>
      <c r="AC979" s="13"/>
      <c r="AD979" s="13"/>
      <c r="AE979" s="13">
        <f>Y979+AA979+AB979+AC979+AD979</f>
        <v>1796</v>
      </c>
      <c r="AF979" s="13">
        <f>Z979+AB979</f>
        <v>0</v>
      </c>
      <c r="AG979" s="13"/>
      <c r="AH979" s="13"/>
      <c r="AI979" s="13"/>
      <c r="AJ979" s="13"/>
      <c r="AK979" s="81">
        <f>AE979+AG979+AH979+AI979+AJ979</f>
        <v>1796</v>
      </c>
      <c r="AL979" s="81">
        <f>AF979+AH979</f>
        <v>0</v>
      </c>
      <c r="AM979" s="13"/>
      <c r="AN979" s="13"/>
      <c r="AO979" s="13"/>
      <c r="AP979" s="13"/>
      <c r="AQ979" s="13">
        <f>AK979+AM979+AN979+AO979+AP979</f>
        <v>1796</v>
      </c>
      <c r="AR979" s="13">
        <f>AL979+AN979</f>
        <v>0</v>
      </c>
      <c r="AS979" s="6">
        <f t="shared" si="1308"/>
        <v>1796</v>
      </c>
    </row>
    <row r="980" spans="1:45" ht="49.5" hidden="1" x14ac:dyDescent="0.25">
      <c r="A980" s="60" t="s">
        <v>369</v>
      </c>
      <c r="B980" s="16" t="s">
        <v>361</v>
      </c>
      <c r="C980" s="16" t="s">
        <v>165</v>
      </c>
      <c r="D980" s="16" t="s">
        <v>22</v>
      </c>
      <c r="E980" s="16" t="s">
        <v>404</v>
      </c>
      <c r="F980" s="16"/>
      <c r="G980" s="13">
        <f t="shared" ref="G980:R983" si="1312">G981</f>
        <v>3682</v>
      </c>
      <c r="H980" s="13">
        <f t="shared" si="1312"/>
        <v>0</v>
      </c>
      <c r="I980" s="13">
        <f t="shared" si="1312"/>
        <v>0</v>
      </c>
      <c r="J980" s="13">
        <f t="shared" si="1312"/>
        <v>0</v>
      </c>
      <c r="K980" s="13">
        <f t="shared" si="1312"/>
        <v>0</v>
      </c>
      <c r="L980" s="13">
        <f t="shared" si="1312"/>
        <v>0</v>
      </c>
      <c r="M980" s="13">
        <f t="shared" si="1312"/>
        <v>3682</v>
      </c>
      <c r="N980" s="13">
        <f t="shared" si="1312"/>
        <v>0</v>
      </c>
      <c r="O980" s="13">
        <f t="shared" si="1312"/>
        <v>0</v>
      </c>
      <c r="P980" s="13">
        <f t="shared" si="1312"/>
        <v>0</v>
      </c>
      <c r="Q980" s="13">
        <f t="shared" si="1312"/>
        <v>0</v>
      </c>
      <c r="R980" s="13">
        <f t="shared" si="1312"/>
        <v>0</v>
      </c>
      <c r="S980" s="13">
        <f t="shared" ref="S980:AH983" si="1313">S981</f>
        <v>3682</v>
      </c>
      <c r="T980" s="13">
        <f t="shared" si="1313"/>
        <v>0</v>
      </c>
      <c r="U980" s="13">
        <f t="shared" si="1313"/>
        <v>0</v>
      </c>
      <c r="V980" s="13">
        <f t="shared" si="1313"/>
        <v>0</v>
      </c>
      <c r="W980" s="13">
        <f t="shared" si="1313"/>
        <v>0</v>
      </c>
      <c r="X980" s="13">
        <f t="shared" si="1313"/>
        <v>0</v>
      </c>
      <c r="Y980" s="13">
        <f t="shared" si="1313"/>
        <v>3682</v>
      </c>
      <c r="Z980" s="13">
        <f t="shared" si="1313"/>
        <v>0</v>
      </c>
      <c r="AA980" s="13">
        <f t="shared" si="1313"/>
        <v>0</v>
      </c>
      <c r="AB980" s="13">
        <f t="shared" si="1313"/>
        <v>0</v>
      </c>
      <c r="AC980" s="13">
        <f t="shared" si="1313"/>
        <v>0</v>
      </c>
      <c r="AD980" s="13">
        <f t="shared" si="1313"/>
        <v>0</v>
      </c>
      <c r="AE980" s="13">
        <f t="shared" si="1313"/>
        <v>3682</v>
      </c>
      <c r="AF980" s="13">
        <f t="shared" si="1313"/>
        <v>0</v>
      </c>
      <c r="AG980" s="13">
        <f t="shared" si="1313"/>
        <v>0</v>
      </c>
      <c r="AH980" s="13">
        <f t="shared" si="1313"/>
        <v>0</v>
      </c>
      <c r="AI980" s="13">
        <f t="shared" ref="AG980:AR983" si="1314">AI981</f>
        <v>1068</v>
      </c>
      <c r="AJ980" s="13">
        <f t="shared" si="1314"/>
        <v>0</v>
      </c>
      <c r="AK980" s="81">
        <f t="shared" si="1314"/>
        <v>4750</v>
      </c>
      <c r="AL980" s="81">
        <f t="shared" si="1314"/>
        <v>0</v>
      </c>
      <c r="AM980" s="13">
        <f t="shared" si="1314"/>
        <v>0</v>
      </c>
      <c r="AN980" s="13">
        <f t="shared" si="1314"/>
        <v>0</v>
      </c>
      <c r="AO980" s="13">
        <f t="shared" si="1314"/>
        <v>0</v>
      </c>
      <c r="AP980" s="13">
        <f t="shared" si="1314"/>
        <v>0</v>
      </c>
      <c r="AQ980" s="13">
        <f t="shared" si="1314"/>
        <v>4750</v>
      </c>
      <c r="AR980" s="13">
        <f t="shared" si="1314"/>
        <v>0</v>
      </c>
      <c r="AS980" s="6">
        <f t="shared" si="1308"/>
        <v>4750</v>
      </c>
    </row>
    <row r="981" spans="1:45" hidden="1" x14ac:dyDescent="0.25">
      <c r="A981" s="60" t="s">
        <v>15</v>
      </c>
      <c r="B981" s="16" t="s">
        <v>361</v>
      </c>
      <c r="C981" s="16" t="s">
        <v>165</v>
      </c>
      <c r="D981" s="16" t="s">
        <v>22</v>
      </c>
      <c r="E981" s="16" t="s">
        <v>405</v>
      </c>
      <c r="F981" s="16"/>
      <c r="G981" s="13">
        <f t="shared" si="1312"/>
        <v>3682</v>
      </c>
      <c r="H981" s="13">
        <f t="shared" si="1312"/>
        <v>0</v>
      </c>
      <c r="I981" s="13">
        <f t="shared" si="1312"/>
        <v>0</v>
      </c>
      <c r="J981" s="13">
        <f t="shared" si="1312"/>
        <v>0</v>
      </c>
      <c r="K981" s="13">
        <f t="shared" si="1312"/>
        <v>0</v>
      </c>
      <c r="L981" s="13">
        <f t="shared" si="1312"/>
        <v>0</v>
      </c>
      <c r="M981" s="13">
        <f t="shared" si="1312"/>
        <v>3682</v>
      </c>
      <c r="N981" s="13">
        <f t="shared" si="1312"/>
        <v>0</v>
      </c>
      <c r="O981" s="13">
        <f t="shared" si="1312"/>
        <v>0</v>
      </c>
      <c r="P981" s="13">
        <f t="shared" si="1312"/>
        <v>0</v>
      </c>
      <c r="Q981" s="13">
        <f t="shared" si="1312"/>
        <v>0</v>
      </c>
      <c r="R981" s="13">
        <f t="shared" si="1312"/>
        <v>0</v>
      </c>
      <c r="S981" s="13">
        <f t="shared" si="1313"/>
        <v>3682</v>
      </c>
      <c r="T981" s="13">
        <f t="shared" si="1313"/>
        <v>0</v>
      </c>
      <c r="U981" s="13">
        <f t="shared" si="1313"/>
        <v>0</v>
      </c>
      <c r="V981" s="13">
        <f t="shared" si="1313"/>
        <v>0</v>
      </c>
      <c r="W981" s="13">
        <f t="shared" si="1313"/>
        <v>0</v>
      </c>
      <c r="X981" s="13">
        <f t="shared" si="1313"/>
        <v>0</v>
      </c>
      <c r="Y981" s="13">
        <f t="shared" si="1313"/>
        <v>3682</v>
      </c>
      <c r="Z981" s="13">
        <f t="shared" si="1313"/>
        <v>0</v>
      </c>
      <c r="AA981" s="13">
        <f t="shared" si="1313"/>
        <v>0</v>
      </c>
      <c r="AB981" s="13">
        <f t="shared" si="1313"/>
        <v>0</v>
      </c>
      <c r="AC981" s="13">
        <f t="shared" si="1313"/>
        <v>0</v>
      </c>
      <c r="AD981" s="13">
        <f t="shared" si="1313"/>
        <v>0</v>
      </c>
      <c r="AE981" s="13">
        <f t="shared" si="1313"/>
        <v>3682</v>
      </c>
      <c r="AF981" s="13">
        <f t="shared" si="1313"/>
        <v>0</v>
      </c>
      <c r="AG981" s="13">
        <f t="shared" si="1314"/>
        <v>0</v>
      </c>
      <c r="AH981" s="13">
        <f t="shared" si="1314"/>
        <v>0</v>
      </c>
      <c r="AI981" s="13">
        <f t="shared" si="1314"/>
        <v>1068</v>
      </c>
      <c r="AJ981" s="13">
        <f t="shared" si="1314"/>
        <v>0</v>
      </c>
      <c r="AK981" s="81">
        <f t="shared" si="1314"/>
        <v>4750</v>
      </c>
      <c r="AL981" s="81">
        <f t="shared" si="1314"/>
        <v>0</v>
      </c>
      <c r="AM981" s="13">
        <f t="shared" si="1314"/>
        <v>0</v>
      </c>
      <c r="AN981" s="13">
        <f t="shared" si="1314"/>
        <v>0</v>
      </c>
      <c r="AO981" s="13">
        <f t="shared" si="1314"/>
        <v>0</v>
      </c>
      <c r="AP981" s="13">
        <f t="shared" si="1314"/>
        <v>0</v>
      </c>
      <c r="AQ981" s="13">
        <f t="shared" si="1314"/>
        <v>4750</v>
      </c>
      <c r="AR981" s="13">
        <f t="shared" si="1314"/>
        <v>0</v>
      </c>
      <c r="AS981" s="6">
        <f t="shared" si="1308"/>
        <v>4750</v>
      </c>
    </row>
    <row r="982" spans="1:45" hidden="1" x14ac:dyDescent="0.25">
      <c r="A982" s="60" t="s">
        <v>189</v>
      </c>
      <c r="B982" s="16" t="s">
        <v>361</v>
      </c>
      <c r="C982" s="16" t="s">
        <v>165</v>
      </c>
      <c r="D982" s="16" t="s">
        <v>22</v>
      </c>
      <c r="E982" s="16" t="s">
        <v>406</v>
      </c>
      <c r="F982" s="16"/>
      <c r="G982" s="13">
        <f t="shared" si="1312"/>
        <v>3682</v>
      </c>
      <c r="H982" s="13">
        <f t="shared" si="1312"/>
        <v>0</v>
      </c>
      <c r="I982" s="13">
        <f t="shared" si="1312"/>
        <v>0</v>
      </c>
      <c r="J982" s="13">
        <f t="shared" si="1312"/>
        <v>0</v>
      </c>
      <c r="K982" s="13">
        <f t="shared" si="1312"/>
        <v>0</v>
      </c>
      <c r="L982" s="13">
        <f t="shared" si="1312"/>
        <v>0</v>
      </c>
      <c r="M982" s="13">
        <f t="shared" si="1312"/>
        <v>3682</v>
      </c>
      <c r="N982" s="13">
        <f t="shared" si="1312"/>
        <v>0</v>
      </c>
      <c r="O982" s="13">
        <f t="shared" si="1312"/>
        <v>0</v>
      </c>
      <c r="P982" s="13">
        <f t="shared" si="1312"/>
        <v>0</v>
      </c>
      <c r="Q982" s="13">
        <f t="shared" si="1312"/>
        <v>0</v>
      </c>
      <c r="R982" s="13">
        <f t="shared" si="1312"/>
        <v>0</v>
      </c>
      <c r="S982" s="13">
        <f t="shared" si="1313"/>
        <v>3682</v>
      </c>
      <c r="T982" s="13">
        <f t="shared" si="1313"/>
        <v>0</v>
      </c>
      <c r="U982" s="13">
        <f t="shared" si="1313"/>
        <v>0</v>
      </c>
      <c r="V982" s="13">
        <f t="shared" si="1313"/>
        <v>0</v>
      </c>
      <c r="W982" s="13">
        <f t="shared" si="1313"/>
        <v>0</v>
      </c>
      <c r="X982" s="13">
        <f t="shared" si="1313"/>
        <v>0</v>
      </c>
      <c r="Y982" s="13">
        <f t="shared" si="1313"/>
        <v>3682</v>
      </c>
      <c r="Z982" s="13">
        <f t="shared" si="1313"/>
        <v>0</v>
      </c>
      <c r="AA982" s="13">
        <f t="shared" si="1313"/>
        <v>0</v>
      </c>
      <c r="AB982" s="13">
        <f t="shared" si="1313"/>
        <v>0</v>
      </c>
      <c r="AC982" s="13">
        <f t="shared" si="1313"/>
        <v>0</v>
      </c>
      <c r="AD982" s="13">
        <f t="shared" si="1313"/>
        <v>0</v>
      </c>
      <c r="AE982" s="13">
        <f t="shared" si="1313"/>
        <v>3682</v>
      </c>
      <c r="AF982" s="13">
        <f t="shared" si="1313"/>
        <v>0</v>
      </c>
      <c r="AG982" s="13">
        <f t="shared" si="1314"/>
        <v>0</v>
      </c>
      <c r="AH982" s="13">
        <f t="shared" si="1314"/>
        <v>0</v>
      </c>
      <c r="AI982" s="13">
        <f t="shared" si="1314"/>
        <v>1068</v>
      </c>
      <c r="AJ982" s="13">
        <f t="shared" si="1314"/>
        <v>0</v>
      </c>
      <c r="AK982" s="81">
        <f t="shared" si="1314"/>
        <v>4750</v>
      </c>
      <c r="AL982" s="81">
        <f t="shared" si="1314"/>
        <v>0</v>
      </c>
      <c r="AM982" s="13">
        <f t="shared" si="1314"/>
        <v>0</v>
      </c>
      <c r="AN982" s="13">
        <f t="shared" si="1314"/>
        <v>0</v>
      </c>
      <c r="AO982" s="13">
        <f t="shared" si="1314"/>
        <v>0</v>
      </c>
      <c r="AP982" s="13">
        <f t="shared" si="1314"/>
        <v>0</v>
      </c>
      <c r="AQ982" s="13">
        <f t="shared" si="1314"/>
        <v>4750</v>
      </c>
      <c r="AR982" s="13">
        <f t="shared" si="1314"/>
        <v>0</v>
      </c>
      <c r="AS982" s="6">
        <f t="shared" si="1308"/>
        <v>4750</v>
      </c>
    </row>
    <row r="983" spans="1:45" hidden="1" x14ac:dyDescent="0.25">
      <c r="A983" s="60" t="s">
        <v>70</v>
      </c>
      <c r="B983" s="16" t="s">
        <v>361</v>
      </c>
      <c r="C983" s="16" t="s">
        <v>165</v>
      </c>
      <c r="D983" s="16" t="s">
        <v>22</v>
      </c>
      <c r="E983" s="16" t="s">
        <v>406</v>
      </c>
      <c r="F983" s="16" t="s">
        <v>71</v>
      </c>
      <c r="G983" s="13">
        <f t="shared" si="1312"/>
        <v>3682</v>
      </c>
      <c r="H983" s="13">
        <f t="shared" si="1312"/>
        <v>0</v>
      </c>
      <c r="I983" s="13">
        <f t="shared" si="1312"/>
        <v>0</v>
      </c>
      <c r="J983" s="13">
        <f t="shared" si="1312"/>
        <v>0</v>
      </c>
      <c r="K983" s="13">
        <f t="shared" si="1312"/>
        <v>0</v>
      </c>
      <c r="L983" s="13">
        <f t="shared" si="1312"/>
        <v>0</v>
      </c>
      <c r="M983" s="13">
        <f t="shared" si="1312"/>
        <v>3682</v>
      </c>
      <c r="N983" s="13">
        <f t="shared" si="1312"/>
        <v>0</v>
      </c>
      <c r="O983" s="13">
        <f t="shared" si="1312"/>
        <v>0</v>
      </c>
      <c r="P983" s="13">
        <f t="shared" si="1312"/>
        <v>0</v>
      </c>
      <c r="Q983" s="13">
        <f t="shared" si="1312"/>
        <v>0</v>
      </c>
      <c r="R983" s="13">
        <f t="shared" si="1312"/>
        <v>0</v>
      </c>
      <c r="S983" s="13">
        <f t="shared" si="1313"/>
        <v>3682</v>
      </c>
      <c r="T983" s="13">
        <f t="shared" si="1313"/>
        <v>0</v>
      </c>
      <c r="U983" s="13">
        <f t="shared" si="1313"/>
        <v>0</v>
      </c>
      <c r="V983" s="13">
        <f t="shared" si="1313"/>
        <v>0</v>
      </c>
      <c r="W983" s="13">
        <f t="shared" si="1313"/>
        <v>0</v>
      </c>
      <c r="X983" s="13">
        <f t="shared" si="1313"/>
        <v>0</v>
      </c>
      <c r="Y983" s="13">
        <f t="shared" si="1313"/>
        <v>3682</v>
      </c>
      <c r="Z983" s="13">
        <f t="shared" si="1313"/>
        <v>0</v>
      </c>
      <c r="AA983" s="13">
        <f t="shared" si="1313"/>
        <v>0</v>
      </c>
      <c r="AB983" s="13">
        <f t="shared" si="1313"/>
        <v>0</v>
      </c>
      <c r="AC983" s="13">
        <f t="shared" si="1313"/>
        <v>0</v>
      </c>
      <c r="AD983" s="13">
        <f t="shared" si="1313"/>
        <v>0</v>
      </c>
      <c r="AE983" s="13">
        <f t="shared" si="1313"/>
        <v>3682</v>
      </c>
      <c r="AF983" s="13">
        <f t="shared" si="1313"/>
        <v>0</v>
      </c>
      <c r="AG983" s="13">
        <f t="shared" si="1314"/>
        <v>0</v>
      </c>
      <c r="AH983" s="13">
        <f t="shared" si="1314"/>
        <v>0</v>
      </c>
      <c r="AI983" s="13">
        <f t="shared" si="1314"/>
        <v>1068</v>
      </c>
      <c r="AJ983" s="13">
        <f t="shared" si="1314"/>
        <v>0</v>
      </c>
      <c r="AK983" s="81">
        <f t="shared" si="1314"/>
        <v>4750</v>
      </c>
      <c r="AL983" s="81">
        <f t="shared" si="1314"/>
        <v>0</v>
      </c>
      <c r="AM983" s="13">
        <f t="shared" si="1314"/>
        <v>0</v>
      </c>
      <c r="AN983" s="13">
        <f t="shared" si="1314"/>
        <v>0</v>
      </c>
      <c r="AO983" s="13">
        <f t="shared" si="1314"/>
        <v>0</v>
      </c>
      <c r="AP983" s="13">
        <f t="shared" si="1314"/>
        <v>0</v>
      </c>
      <c r="AQ983" s="13">
        <f t="shared" si="1314"/>
        <v>4750</v>
      </c>
      <c r="AR983" s="13">
        <f t="shared" si="1314"/>
        <v>0</v>
      </c>
      <c r="AS983" s="6">
        <f t="shared" si="1308"/>
        <v>4750</v>
      </c>
    </row>
    <row r="984" spans="1:45" ht="55.5" hidden="1" customHeight="1" x14ac:dyDescent="0.25">
      <c r="A984" s="60" t="s">
        <v>472</v>
      </c>
      <c r="B984" s="16" t="s">
        <v>361</v>
      </c>
      <c r="C984" s="16" t="s">
        <v>165</v>
      </c>
      <c r="D984" s="16" t="s">
        <v>22</v>
      </c>
      <c r="E984" s="16" t="s">
        <v>406</v>
      </c>
      <c r="F984" s="16" t="s">
        <v>293</v>
      </c>
      <c r="G984" s="13">
        <v>3682</v>
      </c>
      <c r="H984" s="13"/>
      <c r="I984" s="13"/>
      <c r="J984" s="13"/>
      <c r="K984" s="13"/>
      <c r="L984" s="13"/>
      <c r="M984" s="13">
        <f>G984+I984+J984+K984+L984</f>
        <v>3682</v>
      </c>
      <c r="N984" s="13">
        <f>H984+J984</f>
        <v>0</v>
      </c>
      <c r="O984" s="13"/>
      <c r="P984" s="13"/>
      <c r="Q984" s="13"/>
      <c r="R984" s="13"/>
      <c r="S984" s="13">
        <f>M984+O984+P984+Q984+R984</f>
        <v>3682</v>
      </c>
      <c r="T984" s="13">
        <f>N984+P984</f>
        <v>0</v>
      </c>
      <c r="U984" s="13"/>
      <c r="V984" s="13"/>
      <c r="W984" s="13"/>
      <c r="X984" s="13"/>
      <c r="Y984" s="13">
        <f>S984+U984+V984+W984+X984</f>
        <v>3682</v>
      </c>
      <c r="Z984" s="13">
        <f>T984+V984</f>
        <v>0</v>
      </c>
      <c r="AA984" s="13"/>
      <c r="AB984" s="13"/>
      <c r="AC984" s="13"/>
      <c r="AD984" s="13"/>
      <c r="AE984" s="13">
        <f>Y984+AA984+AB984+AC984+AD984</f>
        <v>3682</v>
      </c>
      <c r="AF984" s="13">
        <f>Z984+AB984</f>
        <v>0</v>
      </c>
      <c r="AG984" s="13"/>
      <c r="AH984" s="13"/>
      <c r="AI984" s="13">
        <v>1068</v>
      </c>
      <c r="AJ984" s="13"/>
      <c r="AK984" s="81">
        <f>AE984+AG984+AH984+AI984+AJ984</f>
        <v>4750</v>
      </c>
      <c r="AL984" s="81">
        <f>AF984+AH984</f>
        <v>0</v>
      </c>
      <c r="AM984" s="13"/>
      <c r="AN984" s="13"/>
      <c r="AO984" s="13"/>
      <c r="AP984" s="13"/>
      <c r="AQ984" s="13">
        <f>AK984+AM984+AN984+AO984+AP984</f>
        <v>4750</v>
      </c>
      <c r="AR984" s="13">
        <f>AL984+AN984</f>
        <v>0</v>
      </c>
      <c r="AS984" s="6">
        <f t="shared" si="1308"/>
        <v>4750</v>
      </c>
    </row>
    <row r="985" spans="1:45" ht="49.5" hidden="1" x14ac:dyDescent="0.25">
      <c r="A985" s="60" t="s">
        <v>370</v>
      </c>
      <c r="B985" s="16" t="s">
        <v>361</v>
      </c>
      <c r="C985" s="16" t="s">
        <v>165</v>
      </c>
      <c r="D985" s="16" t="s">
        <v>22</v>
      </c>
      <c r="E985" s="16" t="s">
        <v>437</v>
      </c>
      <c r="F985" s="50"/>
      <c r="G985" s="13">
        <f>G986</f>
        <v>2500</v>
      </c>
      <c r="H985" s="13">
        <f t="shared" ref="H985:R985" si="1315">H986</f>
        <v>0</v>
      </c>
      <c r="I985" s="13">
        <f t="shared" si="1315"/>
        <v>0</v>
      </c>
      <c r="J985" s="13">
        <f t="shared" si="1315"/>
        <v>0</v>
      </c>
      <c r="K985" s="13">
        <f t="shared" si="1315"/>
        <v>0</v>
      </c>
      <c r="L985" s="13">
        <f t="shared" si="1315"/>
        <v>0</v>
      </c>
      <c r="M985" s="13">
        <f t="shared" si="1315"/>
        <v>2500</v>
      </c>
      <c r="N985" s="13">
        <f t="shared" si="1315"/>
        <v>0</v>
      </c>
      <c r="O985" s="13">
        <f t="shared" si="1315"/>
        <v>0</v>
      </c>
      <c r="P985" s="13">
        <f t="shared" si="1315"/>
        <v>0</v>
      </c>
      <c r="Q985" s="13">
        <f t="shared" si="1315"/>
        <v>0</v>
      </c>
      <c r="R985" s="13">
        <f t="shared" si="1315"/>
        <v>0</v>
      </c>
      <c r="S985" s="13">
        <f t="shared" ref="S985:AH988" si="1316">S986</f>
        <v>2500</v>
      </c>
      <c r="T985" s="13">
        <f t="shared" si="1316"/>
        <v>0</v>
      </c>
      <c r="U985" s="13">
        <f t="shared" si="1316"/>
        <v>0</v>
      </c>
      <c r="V985" s="13">
        <f t="shared" si="1316"/>
        <v>0</v>
      </c>
      <c r="W985" s="13">
        <f t="shared" si="1316"/>
        <v>0</v>
      </c>
      <c r="X985" s="13">
        <f t="shared" si="1316"/>
        <v>0</v>
      </c>
      <c r="Y985" s="13">
        <f t="shared" si="1316"/>
        <v>2500</v>
      </c>
      <c r="Z985" s="13">
        <f t="shared" si="1316"/>
        <v>0</v>
      </c>
      <c r="AA985" s="13">
        <f t="shared" si="1316"/>
        <v>0</v>
      </c>
      <c r="AB985" s="13">
        <f t="shared" si="1316"/>
        <v>0</v>
      </c>
      <c r="AC985" s="13">
        <f t="shared" si="1316"/>
        <v>0</v>
      </c>
      <c r="AD985" s="13">
        <f t="shared" si="1316"/>
        <v>0</v>
      </c>
      <c r="AE985" s="13">
        <f t="shared" si="1316"/>
        <v>2500</v>
      </c>
      <c r="AF985" s="13">
        <f t="shared" si="1316"/>
        <v>0</v>
      </c>
      <c r="AG985" s="13">
        <f t="shared" si="1316"/>
        <v>0</v>
      </c>
      <c r="AH985" s="13">
        <f t="shared" si="1316"/>
        <v>0</v>
      </c>
      <c r="AI985" s="13">
        <f t="shared" ref="AG985:AR988" si="1317">AI986</f>
        <v>0</v>
      </c>
      <c r="AJ985" s="13">
        <f t="shared" si="1317"/>
        <v>0</v>
      </c>
      <c r="AK985" s="81">
        <f t="shared" si="1317"/>
        <v>2500</v>
      </c>
      <c r="AL985" s="81">
        <f t="shared" si="1317"/>
        <v>0</v>
      </c>
      <c r="AM985" s="13">
        <f t="shared" si="1317"/>
        <v>0</v>
      </c>
      <c r="AN985" s="13">
        <f t="shared" si="1317"/>
        <v>0</v>
      </c>
      <c r="AO985" s="13">
        <f t="shared" si="1317"/>
        <v>0</v>
      </c>
      <c r="AP985" s="13">
        <f t="shared" si="1317"/>
        <v>0</v>
      </c>
      <c r="AQ985" s="13">
        <f t="shared" si="1317"/>
        <v>2500</v>
      </c>
      <c r="AR985" s="13">
        <f t="shared" si="1317"/>
        <v>0</v>
      </c>
      <c r="AS985" s="6">
        <f t="shared" si="1308"/>
        <v>2500</v>
      </c>
    </row>
    <row r="986" spans="1:45" hidden="1" x14ac:dyDescent="0.25">
      <c r="A986" s="60" t="s">
        <v>15</v>
      </c>
      <c r="B986" s="16" t="s">
        <v>361</v>
      </c>
      <c r="C986" s="16" t="s">
        <v>165</v>
      </c>
      <c r="D986" s="16" t="s">
        <v>22</v>
      </c>
      <c r="E986" s="16" t="s">
        <v>438</v>
      </c>
      <c r="F986" s="50"/>
      <c r="G986" s="13">
        <f t="shared" ref="G986:R988" si="1318">G987</f>
        <v>2500</v>
      </c>
      <c r="H986" s="13">
        <f t="shared" si="1318"/>
        <v>0</v>
      </c>
      <c r="I986" s="13">
        <f t="shared" si="1318"/>
        <v>0</v>
      </c>
      <c r="J986" s="13">
        <f t="shared" si="1318"/>
        <v>0</v>
      </c>
      <c r="K986" s="13">
        <f t="shared" si="1318"/>
        <v>0</v>
      </c>
      <c r="L986" s="13">
        <f t="shared" si="1318"/>
        <v>0</v>
      </c>
      <c r="M986" s="13">
        <f t="shared" si="1318"/>
        <v>2500</v>
      </c>
      <c r="N986" s="13">
        <f t="shared" si="1318"/>
        <v>0</v>
      </c>
      <c r="O986" s="13">
        <f t="shared" si="1318"/>
        <v>0</v>
      </c>
      <c r="P986" s="13">
        <f t="shared" si="1318"/>
        <v>0</v>
      </c>
      <c r="Q986" s="13">
        <f t="shared" si="1318"/>
        <v>0</v>
      </c>
      <c r="R986" s="13">
        <f t="shared" si="1318"/>
        <v>0</v>
      </c>
      <c r="S986" s="13">
        <f t="shared" si="1316"/>
        <v>2500</v>
      </c>
      <c r="T986" s="13">
        <f t="shared" si="1316"/>
        <v>0</v>
      </c>
      <c r="U986" s="13">
        <f t="shared" si="1316"/>
        <v>0</v>
      </c>
      <c r="V986" s="13">
        <f t="shared" si="1316"/>
        <v>0</v>
      </c>
      <c r="W986" s="13">
        <f t="shared" si="1316"/>
        <v>0</v>
      </c>
      <c r="X986" s="13">
        <f t="shared" si="1316"/>
        <v>0</v>
      </c>
      <c r="Y986" s="13">
        <f t="shared" si="1316"/>
        <v>2500</v>
      </c>
      <c r="Z986" s="13">
        <f t="shared" si="1316"/>
        <v>0</v>
      </c>
      <c r="AA986" s="13">
        <f t="shared" si="1316"/>
        <v>0</v>
      </c>
      <c r="AB986" s="13">
        <f t="shared" si="1316"/>
        <v>0</v>
      </c>
      <c r="AC986" s="13">
        <f t="shared" si="1316"/>
        <v>0</v>
      </c>
      <c r="AD986" s="13">
        <f t="shared" si="1316"/>
        <v>0</v>
      </c>
      <c r="AE986" s="13">
        <f t="shared" si="1316"/>
        <v>2500</v>
      </c>
      <c r="AF986" s="13">
        <f t="shared" si="1316"/>
        <v>0</v>
      </c>
      <c r="AG986" s="13">
        <f t="shared" si="1317"/>
        <v>0</v>
      </c>
      <c r="AH986" s="13">
        <f t="shared" si="1317"/>
        <v>0</v>
      </c>
      <c r="AI986" s="13">
        <f t="shared" si="1317"/>
        <v>0</v>
      </c>
      <c r="AJ986" s="13">
        <f t="shared" si="1317"/>
        <v>0</v>
      </c>
      <c r="AK986" s="81">
        <f t="shared" si="1317"/>
        <v>2500</v>
      </c>
      <c r="AL986" s="81">
        <f t="shared" si="1317"/>
        <v>0</v>
      </c>
      <c r="AM986" s="13">
        <f t="shared" si="1317"/>
        <v>0</v>
      </c>
      <c r="AN986" s="13">
        <f t="shared" si="1317"/>
        <v>0</v>
      </c>
      <c r="AO986" s="13">
        <f t="shared" si="1317"/>
        <v>0</v>
      </c>
      <c r="AP986" s="13">
        <f t="shared" si="1317"/>
        <v>0</v>
      </c>
      <c r="AQ986" s="13">
        <f t="shared" si="1317"/>
        <v>2500</v>
      </c>
      <c r="AR986" s="13">
        <f t="shared" si="1317"/>
        <v>0</v>
      </c>
      <c r="AS986" s="6">
        <f t="shared" si="1308"/>
        <v>2500</v>
      </c>
    </row>
    <row r="987" spans="1:45" hidden="1" x14ac:dyDescent="0.25">
      <c r="A987" s="60" t="s">
        <v>189</v>
      </c>
      <c r="B987" s="16" t="s">
        <v>361</v>
      </c>
      <c r="C987" s="16" t="s">
        <v>165</v>
      </c>
      <c r="D987" s="16" t="s">
        <v>22</v>
      </c>
      <c r="E987" s="16" t="s">
        <v>439</v>
      </c>
      <c r="F987" s="50"/>
      <c r="G987" s="13">
        <f t="shared" si="1318"/>
        <v>2500</v>
      </c>
      <c r="H987" s="13">
        <f t="shared" si="1318"/>
        <v>0</v>
      </c>
      <c r="I987" s="13">
        <f t="shared" si="1318"/>
        <v>0</v>
      </c>
      <c r="J987" s="13">
        <f t="shared" si="1318"/>
        <v>0</v>
      </c>
      <c r="K987" s="13">
        <f t="shared" si="1318"/>
        <v>0</v>
      </c>
      <c r="L987" s="13">
        <f t="shared" si="1318"/>
        <v>0</v>
      </c>
      <c r="M987" s="13">
        <f t="shared" si="1318"/>
        <v>2500</v>
      </c>
      <c r="N987" s="13">
        <f t="shared" si="1318"/>
        <v>0</v>
      </c>
      <c r="O987" s="13">
        <f t="shared" si="1318"/>
        <v>0</v>
      </c>
      <c r="P987" s="13">
        <f t="shared" si="1318"/>
        <v>0</v>
      </c>
      <c r="Q987" s="13">
        <f t="shared" si="1318"/>
        <v>0</v>
      </c>
      <c r="R987" s="13">
        <f t="shared" si="1318"/>
        <v>0</v>
      </c>
      <c r="S987" s="13">
        <f t="shared" si="1316"/>
        <v>2500</v>
      </c>
      <c r="T987" s="13">
        <f t="shared" si="1316"/>
        <v>0</v>
      </c>
      <c r="U987" s="13">
        <f t="shared" si="1316"/>
        <v>0</v>
      </c>
      <c r="V987" s="13">
        <f t="shared" si="1316"/>
        <v>0</v>
      </c>
      <c r="W987" s="13">
        <f t="shared" si="1316"/>
        <v>0</v>
      </c>
      <c r="X987" s="13">
        <f t="shared" si="1316"/>
        <v>0</v>
      </c>
      <c r="Y987" s="13">
        <f t="shared" si="1316"/>
        <v>2500</v>
      </c>
      <c r="Z987" s="13">
        <f t="shared" si="1316"/>
        <v>0</v>
      </c>
      <c r="AA987" s="13">
        <f t="shared" si="1316"/>
        <v>0</v>
      </c>
      <c r="AB987" s="13">
        <f t="shared" si="1316"/>
        <v>0</v>
      </c>
      <c r="AC987" s="13">
        <f t="shared" si="1316"/>
        <v>0</v>
      </c>
      <c r="AD987" s="13">
        <f t="shared" si="1316"/>
        <v>0</v>
      </c>
      <c r="AE987" s="13">
        <f t="shared" si="1316"/>
        <v>2500</v>
      </c>
      <c r="AF987" s="13">
        <f t="shared" si="1316"/>
        <v>0</v>
      </c>
      <c r="AG987" s="13">
        <f t="shared" si="1317"/>
        <v>0</v>
      </c>
      <c r="AH987" s="13">
        <f t="shared" si="1317"/>
        <v>0</v>
      </c>
      <c r="AI987" s="13">
        <f t="shared" si="1317"/>
        <v>0</v>
      </c>
      <c r="AJ987" s="13">
        <f t="shared" si="1317"/>
        <v>0</v>
      </c>
      <c r="AK987" s="81">
        <f t="shared" si="1317"/>
        <v>2500</v>
      </c>
      <c r="AL987" s="81">
        <f t="shared" si="1317"/>
        <v>0</v>
      </c>
      <c r="AM987" s="13">
        <f t="shared" si="1317"/>
        <v>0</v>
      </c>
      <c r="AN987" s="13">
        <f t="shared" si="1317"/>
        <v>0</v>
      </c>
      <c r="AO987" s="13">
        <f t="shared" si="1317"/>
        <v>0</v>
      </c>
      <c r="AP987" s="13">
        <f t="shared" si="1317"/>
        <v>0</v>
      </c>
      <c r="AQ987" s="13">
        <f t="shared" si="1317"/>
        <v>2500</v>
      </c>
      <c r="AR987" s="13">
        <f t="shared" si="1317"/>
        <v>0</v>
      </c>
      <c r="AS987" s="6">
        <f t="shared" si="1308"/>
        <v>2500</v>
      </c>
    </row>
    <row r="988" spans="1:45" ht="33" hidden="1" x14ac:dyDescent="0.25">
      <c r="A988" s="60" t="s">
        <v>270</v>
      </c>
      <c r="B988" s="16" t="s">
        <v>361</v>
      </c>
      <c r="C988" s="16" t="s">
        <v>165</v>
      </c>
      <c r="D988" s="16" t="s">
        <v>22</v>
      </c>
      <c r="E988" s="16" t="s">
        <v>439</v>
      </c>
      <c r="F988" s="16" t="s">
        <v>33</v>
      </c>
      <c r="G988" s="13">
        <f t="shared" si="1318"/>
        <v>2500</v>
      </c>
      <c r="H988" s="13">
        <f t="shared" si="1318"/>
        <v>0</v>
      </c>
      <c r="I988" s="13">
        <f t="shared" si="1318"/>
        <v>0</v>
      </c>
      <c r="J988" s="13">
        <f t="shared" si="1318"/>
        <v>0</v>
      </c>
      <c r="K988" s="13">
        <f t="shared" si="1318"/>
        <v>0</v>
      </c>
      <c r="L988" s="13">
        <f t="shared" si="1318"/>
        <v>0</v>
      </c>
      <c r="M988" s="13">
        <f t="shared" si="1318"/>
        <v>2500</v>
      </c>
      <c r="N988" s="13">
        <f t="shared" si="1318"/>
        <v>0</v>
      </c>
      <c r="O988" s="13">
        <f t="shared" si="1318"/>
        <v>0</v>
      </c>
      <c r="P988" s="13">
        <f t="shared" si="1318"/>
        <v>0</v>
      </c>
      <c r="Q988" s="13">
        <f t="shared" si="1318"/>
        <v>0</v>
      </c>
      <c r="R988" s="13">
        <f t="shared" si="1318"/>
        <v>0</v>
      </c>
      <c r="S988" s="13">
        <f t="shared" si="1316"/>
        <v>2500</v>
      </c>
      <c r="T988" s="13">
        <f t="shared" si="1316"/>
        <v>0</v>
      </c>
      <c r="U988" s="13">
        <f t="shared" si="1316"/>
        <v>0</v>
      </c>
      <c r="V988" s="13">
        <f t="shared" si="1316"/>
        <v>0</v>
      </c>
      <c r="W988" s="13">
        <f t="shared" si="1316"/>
        <v>0</v>
      </c>
      <c r="X988" s="13">
        <f t="shared" si="1316"/>
        <v>0</v>
      </c>
      <c r="Y988" s="13">
        <f t="shared" si="1316"/>
        <v>2500</v>
      </c>
      <c r="Z988" s="13">
        <f t="shared" si="1316"/>
        <v>0</v>
      </c>
      <c r="AA988" s="13">
        <f t="shared" si="1316"/>
        <v>0</v>
      </c>
      <c r="AB988" s="13">
        <f t="shared" si="1316"/>
        <v>0</v>
      </c>
      <c r="AC988" s="13">
        <f t="shared" si="1316"/>
        <v>0</v>
      </c>
      <c r="AD988" s="13">
        <f t="shared" si="1316"/>
        <v>0</v>
      </c>
      <c r="AE988" s="13">
        <f t="shared" si="1316"/>
        <v>2500</v>
      </c>
      <c r="AF988" s="13">
        <f t="shared" si="1316"/>
        <v>0</v>
      </c>
      <c r="AG988" s="13">
        <f t="shared" si="1317"/>
        <v>0</v>
      </c>
      <c r="AH988" s="13">
        <f t="shared" si="1317"/>
        <v>0</v>
      </c>
      <c r="AI988" s="13">
        <f t="shared" si="1317"/>
        <v>0</v>
      </c>
      <c r="AJ988" s="13">
        <f t="shared" si="1317"/>
        <v>0</v>
      </c>
      <c r="AK988" s="81">
        <f t="shared" si="1317"/>
        <v>2500</v>
      </c>
      <c r="AL988" s="81">
        <f t="shared" si="1317"/>
        <v>0</v>
      </c>
      <c r="AM988" s="13">
        <f t="shared" si="1317"/>
        <v>0</v>
      </c>
      <c r="AN988" s="13">
        <f t="shared" si="1317"/>
        <v>0</v>
      </c>
      <c r="AO988" s="13">
        <f t="shared" si="1317"/>
        <v>0</v>
      </c>
      <c r="AP988" s="13">
        <f t="shared" si="1317"/>
        <v>0</v>
      </c>
      <c r="AQ988" s="13">
        <f t="shared" si="1317"/>
        <v>2500</v>
      </c>
      <c r="AR988" s="13">
        <f t="shared" si="1317"/>
        <v>0</v>
      </c>
      <c r="AS988" s="6">
        <f t="shared" si="1308"/>
        <v>2500</v>
      </c>
    </row>
    <row r="989" spans="1:45" ht="33" hidden="1" x14ac:dyDescent="0.25">
      <c r="A989" s="60" t="s">
        <v>39</v>
      </c>
      <c r="B989" s="16" t="s">
        <v>361</v>
      </c>
      <c r="C989" s="16" t="s">
        <v>165</v>
      </c>
      <c r="D989" s="16" t="s">
        <v>22</v>
      </c>
      <c r="E989" s="16" t="s">
        <v>439</v>
      </c>
      <c r="F989" s="16" t="s">
        <v>40</v>
      </c>
      <c r="G989" s="13">
        <v>2500</v>
      </c>
      <c r="H989" s="13"/>
      <c r="I989" s="13"/>
      <c r="J989" s="13"/>
      <c r="K989" s="13"/>
      <c r="L989" s="13"/>
      <c r="M989" s="13">
        <f>G989+I989+J989+K989+L989</f>
        <v>2500</v>
      </c>
      <c r="N989" s="13">
        <f>H989+J989</f>
        <v>0</v>
      </c>
      <c r="O989" s="13"/>
      <c r="P989" s="13"/>
      <c r="Q989" s="13"/>
      <c r="R989" s="13"/>
      <c r="S989" s="13">
        <f>M989+O989+P989+Q989+R989</f>
        <v>2500</v>
      </c>
      <c r="T989" s="13">
        <f>N989+P989</f>
        <v>0</v>
      </c>
      <c r="U989" s="13"/>
      <c r="V989" s="13"/>
      <c r="W989" s="13"/>
      <c r="X989" s="13"/>
      <c r="Y989" s="13">
        <f>S989+U989+V989+W989+X989</f>
        <v>2500</v>
      </c>
      <c r="Z989" s="13">
        <f>T989+V989</f>
        <v>0</v>
      </c>
      <c r="AA989" s="13"/>
      <c r="AB989" s="13"/>
      <c r="AC989" s="13"/>
      <c r="AD989" s="13"/>
      <c r="AE989" s="13">
        <f>Y989+AA989+AB989+AC989+AD989</f>
        <v>2500</v>
      </c>
      <c r="AF989" s="13">
        <f>Z989+AB989</f>
        <v>0</v>
      </c>
      <c r="AG989" s="13"/>
      <c r="AH989" s="13"/>
      <c r="AI989" s="13"/>
      <c r="AJ989" s="13"/>
      <c r="AK989" s="81">
        <f>AE989+AG989+AH989+AI989+AJ989</f>
        <v>2500</v>
      </c>
      <c r="AL989" s="81">
        <f>AF989+AH989</f>
        <v>0</v>
      </c>
      <c r="AM989" s="13"/>
      <c r="AN989" s="13"/>
      <c r="AO989" s="13"/>
      <c r="AP989" s="13"/>
      <c r="AQ989" s="13">
        <f>AK989+AM989+AN989+AO989+AP989</f>
        <v>2500</v>
      </c>
      <c r="AR989" s="13">
        <f>AL989+AN989</f>
        <v>0</v>
      </c>
      <c r="AS989" s="6">
        <f t="shared" si="1308"/>
        <v>2500</v>
      </c>
    </row>
    <row r="990" spans="1:45" ht="33" hidden="1" x14ac:dyDescent="0.25">
      <c r="A990" s="60" t="s">
        <v>371</v>
      </c>
      <c r="B990" s="16" t="s">
        <v>361</v>
      </c>
      <c r="C990" s="16" t="s">
        <v>165</v>
      </c>
      <c r="D990" s="16" t="s">
        <v>22</v>
      </c>
      <c r="E990" s="16" t="s">
        <v>453</v>
      </c>
      <c r="F990" s="16"/>
      <c r="G990" s="13">
        <f>G991</f>
        <v>170000</v>
      </c>
      <c r="H990" s="13">
        <f t="shared" ref="H990:R993" si="1319">H991</f>
        <v>0</v>
      </c>
      <c r="I990" s="13">
        <f t="shared" si="1319"/>
        <v>0</v>
      </c>
      <c r="J990" s="13">
        <f t="shared" si="1319"/>
        <v>0</v>
      </c>
      <c r="K990" s="13">
        <f t="shared" si="1319"/>
        <v>0</v>
      </c>
      <c r="L990" s="13">
        <f t="shared" si="1319"/>
        <v>0</v>
      </c>
      <c r="M990" s="13">
        <f t="shared" si="1319"/>
        <v>170000</v>
      </c>
      <c r="N990" s="13">
        <f t="shared" si="1319"/>
        <v>0</v>
      </c>
      <c r="O990" s="13">
        <f t="shared" si="1319"/>
        <v>0</v>
      </c>
      <c r="P990" s="13">
        <f t="shared" si="1319"/>
        <v>0</v>
      </c>
      <c r="Q990" s="13">
        <f t="shared" si="1319"/>
        <v>0</v>
      </c>
      <c r="R990" s="13">
        <f t="shared" si="1319"/>
        <v>0</v>
      </c>
      <c r="S990" s="13">
        <f t="shared" ref="S990:AH993" si="1320">S991</f>
        <v>170000</v>
      </c>
      <c r="T990" s="13">
        <f t="shared" si="1320"/>
        <v>0</v>
      </c>
      <c r="U990" s="13">
        <f t="shared" si="1320"/>
        <v>0</v>
      </c>
      <c r="V990" s="13">
        <f t="shared" si="1320"/>
        <v>0</v>
      </c>
      <c r="W990" s="13">
        <f t="shared" si="1320"/>
        <v>0</v>
      </c>
      <c r="X990" s="13">
        <f t="shared" si="1320"/>
        <v>0</v>
      </c>
      <c r="Y990" s="13">
        <f t="shared" si="1320"/>
        <v>170000</v>
      </c>
      <c r="Z990" s="13">
        <f t="shared" si="1320"/>
        <v>0</v>
      </c>
      <c r="AA990" s="13">
        <f t="shared" si="1320"/>
        <v>0</v>
      </c>
      <c r="AB990" s="13">
        <f t="shared" si="1320"/>
        <v>0</v>
      </c>
      <c r="AC990" s="13">
        <f t="shared" si="1320"/>
        <v>0</v>
      </c>
      <c r="AD990" s="13">
        <f t="shared" si="1320"/>
        <v>0</v>
      </c>
      <c r="AE990" s="13">
        <f t="shared" si="1320"/>
        <v>170000</v>
      </c>
      <c r="AF990" s="13">
        <f t="shared" si="1320"/>
        <v>0</v>
      </c>
      <c r="AG990" s="13">
        <f t="shared" si="1320"/>
        <v>0</v>
      </c>
      <c r="AH990" s="13">
        <f t="shared" si="1320"/>
        <v>0</v>
      </c>
      <c r="AI990" s="13">
        <f t="shared" ref="AG990:AR993" si="1321">AI991</f>
        <v>0</v>
      </c>
      <c r="AJ990" s="13">
        <f t="shared" si="1321"/>
        <v>0</v>
      </c>
      <c r="AK990" s="81">
        <f t="shared" si="1321"/>
        <v>170000</v>
      </c>
      <c r="AL990" s="81">
        <f t="shared" si="1321"/>
        <v>0</v>
      </c>
      <c r="AM990" s="13">
        <f>AM991+AM995+AM998</f>
        <v>-97073</v>
      </c>
      <c r="AN990" s="13">
        <f t="shared" ref="AN990:AR990" si="1322">AN991+AN995+AN998</f>
        <v>36421</v>
      </c>
      <c r="AO990" s="13">
        <f t="shared" si="1322"/>
        <v>17940</v>
      </c>
      <c r="AP990" s="13">
        <f t="shared" si="1322"/>
        <v>0</v>
      </c>
      <c r="AQ990" s="13">
        <f t="shared" si="1322"/>
        <v>127288</v>
      </c>
      <c r="AR990" s="13">
        <f t="shared" si="1322"/>
        <v>36421</v>
      </c>
      <c r="AS990" s="6">
        <f t="shared" si="1308"/>
        <v>90867</v>
      </c>
    </row>
    <row r="991" spans="1:45" hidden="1" x14ac:dyDescent="0.25">
      <c r="A991" s="60" t="s">
        <v>15</v>
      </c>
      <c r="B991" s="16" t="s">
        <v>361</v>
      </c>
      <c r="C991" s="16" t="s">
        <v>165</v>
      </c>
      <c r="D991" s="16" t="s">
        <v>22</v>
      </c>
      <c r="E991" s="16" t="s">
        <v>454</v>
      </c>
      <c r="F991" s="16"/>
      <c r="G991" s="13">
        <f>G992</f>
        <v>170000</v>
      </c>
      <c r="H991" s="13">
        <f t="shared" si="1319"/>
        <v>0</v>
      </c>
      <c r="I991" s="13">
        <f t="shared" si="1319"/>
        <v>0</v>
      </c>
      <c r="J991" s="13">
        <f t="shared" si="1319"/>
        <v>0</v>
      </c>
      <c r="K991" s="13">
        <f t="shared" si="1319"/>
        <v>0</v>
      </c>
      <c r="L991" s="13">
        <f t="shared" si="1319"/>
        <v>0</v>
      </c>
      <c r="M991" s="13">
        <f t="shared" si="1319"/>
        <v>170000</v>
      </c>
      <c r="N991" s="13">
        <f t="shared" si="1319"/>
        <v>0</v>
      </c>
      <c r="O991" s="13">
        <f t="shared" si="1319"/>
        <v>0</v>
      </c>
      <c r="P991" s="13">
        <f t="shared" si="1319"/>
        <v>0</v>
      </c>
      <c r="Q991" s="13">
        <f t="shared" si="1319"/>
        <v>0</v>
      </c>
      <c r="R991" s="13">
        <f t="shared" si="1319"/>
        <v>0</v>
      </c>
      <c r="S991" s="13">
        <f t="shared" si="1320"/>
        <v>170000</v>
      </c>
      <c r="T991" s="13">
        <f t="shared" si="1320"/>
        <v>0</v>
      </c>
      <c r="U991" s="13">
        <f t="shared" si="1320"/>
        <v>0</v>
      </c>
      <c r="V991" s="13">
        <f t="shared" si="1320"/>
        <v>0</v>
      </c>
      <c r="W991" s="13">
        <f t="shared" si="1320"/>
        <v>0</v>
      </c>
      <c r="X991" s="13">
        <f t="shared" si="1320"/>
        <v>0</v>
      </c>
      <c r="Y991" s="13">
        <f t="shared" si="1320"/>
        <v>170000</v>
      </c>
      <c r="Z991" s="13">
        <f t="shared" si="1320"/>
        <v>0</v>
      </c>
      <c r="AA991" s="13">
        <f t="shared" si="1320"/>
        <v>0</v>
      </c>
      <c r="AB991" s="13">
        <f t="shared" si="1320"/>
        <v>0</v>
      </c>
      <c r="AC991" s="13">
        <f t="shared" si="1320"/>
        <v>0</v>
      </c>
      <c r="AD991" s="13">
        <f t="shared" si="1320"/>
        <v>0</v>
      </c>
      <c r="AE991" s="13">
        <f t="shared" si="1320"/>
        <v>170000</v>
      </c>
      <c r="AF991" s="13">
        <f t="shared" si="1320"/>
        <v>0</v>
      </c>
      <c r="AG991" s="13">
        <f t="shared" si="1321"/>
        <v>0</v>
      </c>
      <c r="AH991" s="13">
        <f t="shared" si="1321"/>
        <v>0</v>
      </c>
      <c r="AI991" s="13">
        <f t="shared" si="1321"/>
        <v>0</v>
      </c>
      <c r="AJ991" s="13">
        <f t="shared" si="1321"/>
        <v>0</v>
      </c>
      <c r="AK991" s="81">
        <f t="shared" si="1321"/>
        <v>170000</v>
      </c>
      <c r="AL991" s="81">
        <f t="shared" si="1321"/>
        <v>0</v>
      </c>
      <c r="AM991" s="13">
        <f t="shared" si="1321"/>
        <v>-97073</v>
      </c>
      <c r="AN991" s="13">
        <f t="shared" si="1321"/>
        <v>0</v>
      </c>
      <c r="AO991" s="13">
        <f t="shared" si="1321"/>
        <v>0</v>
      </c>
      <c r="AP991" s="13">
        <f t="shared" si="1321"/>
        <v>0</v>
      </c>
      <c r="AQ991" s="13">
        <f t="shared" si="1321"/>
        <v>72927</v>
      </c>
      <c r="AR991" s="13">
        <f t="shared" si="1321"/>
        <v>0</v>
      </c>
      <c r="AS991" s="6">
        <f t="shared" si="1308"/>
        <v>72927</v>
      </c>
    </row>
    <row r="992" spans="1:45" hidden="1" x14ac:dyDescent="0.25">
      <c r="A992" s="60" t="s">
        <v>189</v>
      </c>
      <c r="B992" s="16" t="s">
        <v>361</v>
      </c>
      <c r="C992" s="16" t="s">
        <v>165</v>
      </c>
      <c r="D992" s="16" t="s">
        <v>22</v>
      </c>
      <c r="E992" s="16" t="s">
        <v>558</v>
      </c>
      <c r="F992" s="16"/>
      <c r="G992" s="13">
        <f>G993</f>
        <v>170000</v>
      </c>
      <c r="H992" s="13">
        <f t="shared" si="1319"/>
        <v>0</v>
      </c>
      <c r="I992" s="13">
        <f t="shared" si="1319"/>
        <v>0</v>
      </c>
      <c r="J992" s="13">
        <f t="shared" si="1319"/>
        <v>0</v>
      </c>
      <c r="K992" s="13">
        <f t="shared" si="1319"/>
        <v>0</v>
      </c>
      <c r="L992" s="13">
        <f t="shared" si="1319"/>
        <v>0</v>
      </c>
      <c r="M992" s="13">
        <f t="shared" si="1319"/>
        <v>170000</v>
      </c>
      <c r="N992" s="13">
        <f t="shared" si="1319"/>
        <v>0</v>
      </c>
      <c r="O992" s="13">
        <f t="shared" si="1319"/>
        <v>0</v>
      </c>
      <c r="P992" s="13">
        <f t="shared" si="1319"/>
        <v>0</v>
      </c>
      <c r="Q992" s="13">
        <f t="shared" si="1319"/>
        <v>0</v>
      </c>
      <c r="R992" s="13">
        <f t="shared" si="1319"/>
        <v>0</v>
      </c>
      <c r="S992" s="13">
        <f t="shared" si="1320"/>
        <v>170000</v>
      </c>
      <c r="T992" s="13">
        <f t="shared" si="1320"/>
        <v>0</v>
      </c>
      <c r="U992" s="13">
        <f t="shared" si="1320"/>
        <v>0</v>
      </c>
      <c r="V992" s="13">
        <f t="shared" si="1320"/>
        <v>0</v>
      </c>
      <c r="W992" s="13">
        <f t="shared" si="1320"/>
        <v>0</v>
      </c>
      <c r="X992" s="13">
        <f t="shared" si="1320"/>
        <v>0</v>
      </c>
      <c r="Y992" s="13">
        <f t="shared" si="1320"/>
        <v>170000</v>
      </c>
      <c r="Z992" s="13">
        <f t="shared" si="1320"/>
        <v>0</v>
      </c>
      <c r="AA992" s="13">
        <f t="shared" si="1320"/>
        <v>0</v>
      </c>
      <c r="AB992" s="13">
        <f t="shared" si="1320"/>
        <v>0</v>
      </c>
      <c r="AC992" s="13">
        <f t="shared" si="1320"/>
        <v>0</v>
      </c>
      <c r="AD992" s="13">
        <f t="shared" si="1320"/>
        <v>0</v>
      </c>
      <c r="AE992" s="13">
        <f t="shared" si="1320"/>
        <v>170000</v>
      </c>
      <c r="AF992" s="13">
        <f t="shared" si="1320"/>
        <v>0</v>
      </c>
      <c r="AG992" s="13">
        <f t="shared" si="1321"/>
        <v>0</v>
      </c>
      <c r="AH992" s="13">
        <f t="shared" si="1321"/>
        <v>0</v>
      </c>
      <c r="AI992" s="13">
        <f t="shared" si="1321"/>
        <v>0</v>
      </c>
      <c r="AJ992" s="13">
        <f t="shared" si="1321"/>
        <v>0</v>
      </c>
      <c r="AK992" s="81">
        <f t="shared" si="1321"/>
        <v>170000</v>
      </c>
      <c r="AL992" s="81">
        <f t="shared" si="1321"/>
        <v>0</v>
      </c>
      <c r="AM992" s="13">
        <f t="shared" si="1321"/>
        <v>-97073</v>
      </c>
      <c r="AN992" s="13">
        <f t="shared" si="1321"/>
        <v>0</v>
      </c>
      <c r="AO992" s="13">
        <f t="shared" si="1321"/>
        <v>0</v>
      </c>
      <c r="AP992" s="13">
        <f t="shared" si="1321"/>
        <v>0</v>
      </c>
      <c r="AQ992" s="13">
        <f t="shared" si="1321"/>
        <v>72927</v>
      </c>
      <c r="AR992" s="13">
        <f t="shared" si="1321"/>
        <v>0</v>
      </c>
      <c r="AS992" s="6">
        <f t="shared" si="1308"/>
        <v>72927</v>
      </c>
    </row>
    <row r="993" spans="1:45" hidden="1" x14ac:dyDescent="0.25">
      <c r="A993" s="60" t="s">
        <v>70</v>
      </c>
      <c r="B993" s="16" t="s">
        <v>361</v>
      </c>
      <c r="C993" s="16" t="s">
        <v>165</v>
      </c>
      <c r="D993" s="16" t="s">
        <v>22</v>
      </c>
      <c r="E993" s="16" t="s">
        <v>558</v>
      </c>
      <c r="F993" s="16" t="s">
        <v>71</v>
      </c>
      <c r="G993" s="13">
        <f>G994</f>
        <v>170000</v>
      </c>
      <c r="H993" s="13">
        <f t="shared" si="1319"/>
        <v>0</v>
      </c>
      <c r="I993" s="13">
        <f t="shared" si="1319"/>
        <v>0</v>
      </c>
      <c r="J993" s="13">
        <f t="shared" si="1319"/>
        <v>0</v>
      </c>
      <c r="K993" s="13">
        <f t="shared" si="1319"/>
        <v>0</v>
      </c>
      <c r="L993" s="13">
        <f t="shared" si="1319"/>
        <v>0</v>
      </c>
      <c r="M993" s="13">
        <f t="shared" si="1319"/>
        <v>170000</v>
      </c>
      <c r="N993" s="13">
        <f t="shared" si="1319"/>
        <v>0</v>
      </c>
      <c r="O993" s="13">
        <f t="shared" si="1319"/>
        <v>0</v>
      </c>
      <c r="P993" s="13">
        <f t="shared" si="1319"/>
        <v>0</v>
      </c>
      <c r="Q993" s="13">
        <f t="shared" si="1319"/>
        <v>0</v>
      </c>
      <c r="R993" s="13">
        <f t="shared" si="1319"/>
        <v>0</v>
      </c>
      <c r="S993" s="13">
        <f t="shared" si="1320"/>
        <v>170000</v>
      </c>
      <c r="T993" s="13">
        <f t="shared" si="1320"/>
        <v>0</v>
      </c>
      <c r="U993" s="13">
        <f t="shared" si="1320"/>
        <v>0</v>
      </c>
      <c r="V993" s="13">
        <f t="shared" si="1320"/>
        <v>0</v>
      </c>
      <c r="W993" s="13">
        <f t="shared" si="1320"/>
        <v>0</v>
      </c>
      <c r="X993" s="13">
        <f t="shared" si="1320"/>
        <v>0</v>
      </c>
      <c r="Y993" s="13">
        <f t="shared" si="1320"/>
        <v>170000</v>
      </c>
      <c r="Z993" s="13">
        <f t="shared" si="1320"/>
        <v>0</v>
      </c>
      <c r="AA993" s="13">
        <f t="shared" si="1320"/>
        <v>0</v>
      </c>
      <c r="AB993" s="13">
        <f t="shared" si="1320"/>
        <v>0</v>
      </c>
      <c r="AC993" s="13">
        <f t="shared" si="1320"/>
        <v>0</v>
      </c>
      <c r="AD993" s="13">
        <f t="shared" si="1320"/>
        <v>0</v>
      </c>
      <c r="AE993" s="13">
        <f t="shared" si="1320"/>
        <v>170000</v>
      </c>
      <c r="AF993" s="13">
        <f t="shared" si="1320"/>
        <v>0</v>
      </c>
      <c r="AG993" s="13">
        <f t="shared" si="1321"/>
        <v>0</v>
      </c>
      <c r="AH993" s="13">
        <f t="shared" si="1321"/>
        <v>0</v>
      </c>
      <c r="AI993" s="13">
        <f t="shared" si="1321"/>
        <v>0</v>
      </c>
      <c r="AJ993" s="13">
        <f t="shared" si="1321"/>
        <v>0</v>
      </c>
      <c r="AK993" s="81">
        <f t="shared" si="1321"/>
        <v>170000</v>
      </c>
      <c r="AL993" s="81">
        <f t="shared" si="1321"/>
        <v>0</v>
      </c>
      <c r="AM993" s="13">
        <f t="shared" si="1321"/>
        <v>-97073</v>
      </c>
      <c r="AN993" s="13">
        <f t="shared" si="1321"/>
        <v>0</v>
      </c>
      <c r="AO993" s="13">
        <f t="shared" si="1321"/>
        <v>0</v>
      </c>
      <c r="AP993" s="13">
        <f t="shared" si="1321"/>
        <v>0</v>
      </c>
      <c r="AQ993" s="13">
        <f t="shared" si="1321"/>
        <v>72927</v>
      </c>
      <c r="AR993" s="13">
        <f t="shared" si="1321"/>
        <v>0</v>
      </c>
      <c r="AS993" s="6">
        <f t="shared" si="1308"/>
        <v>72927</v>
      </c>
    </row>
    <row r="994" spans="1:45" ht="55.5" hidden="1" customHeight="1" x14ac:dyDescent="0.25">
      <c r="A994" s="60" t="s">
        <v>472</v>
      </c>
      <c r="B994" s="16" t="s">
        <v>361</v>
      </c>
      <c r="C994" s="16" t="s">
        <v>165</v>
      </c>
      <c r="D994" s="16" t="s">
        <v>22</v>
      </c>
      <c r="E994" s="16" t="s">
        <v>558</v>
      </c>
      <c r="F994" s="16" t="s">
        <v>293</v>
      </c>
      <c r="G994" s="13">
        <v>170000</v>
      </c>
      <c r="H994" s="13"/>
      <c r="I994" s="13"/>
      <c r="J994" s="13"/>
      <c r="K994" s="13"/>
      <c r="L994" s="13"/>
      <c r="M994" s="13">
        <f>G994+I994+J994+K994+L994</f>
        <v>170000</v>
      </c>
      <c r="N994" s="13">
        <f>H994+J994</f>
        <v>0</v>
      </c>
      <c r="O994" s="13"/>
      <c r="P994" s="13"/>
      <c r="Q994" s="13"/>
      <c r="R994" s="13"/>
      <c r="S994" s="13">
        <f>M994+O994+P994+Q994+R994</f>
        <v>170000</v>
      </c>
      <c r="T994" s="13">
        <f>N994+P994</f>
        <v>0</v>
      </c>
      <c r="U994" s="13"/>
      <c r="V994" s="13"/>
      <c r="W994" s="13"/>
      <c r="X994" s="13"/>
      <c r="Y994" s="13">
        <f>S994+U994+V994+W994+X994</f>
        <v>170000</v>
      </c>
      <c r="Z994" s="13">
        <f>T994+V994</f>
        <v>0</v>
      </c>
      <c r="AA994" s="13"/>
      <c r="AB994" s="13"/>
      <c r="AC994" s="13"/>
      <c r="AD994" s="13"/>
      <c r="AE994" s="13">
        <f>Y994+AA994+AB994+AC994+AD994</f>
        <v>170000</v>
      </c>
      <c r="AF994" s="13">
        <f>Z994+AB994</f>
        <v>0</v>
      </c>
      <c r="AG994" s="13"/>
      <c r="AH994" s="13"/>
      <c r="AI994" s="13"/>
      <c r="AJ994" s="13"/>
      <c r="AK994" s="81">
        <f>AE994+AG994+AH994+AI994+AJ994</f>
        <v>170000</v>
      </c>
      <c r="AL994" s="81">
        <f>AF994+AH994</f>
        <v>0</v>
      </c>
      <c r="AM994" s="13">
        <v>-97073</v>
      </c>
      <c r="AN994" s="13"/>
      <c r="AO994" s="13"/>
      <c r="AP994" s="13"/>
      <c r="AQ994" s="13">
        <f>AK994+AM994+AN994+AO994+AP994</f>
        <v>72927</v>
      </c>
      <c r="AR994" s="13">
        <f>AL994+AN994</f>
        <v>0</v>
      </c>
      <c r="AS994" s="6">
        <f t="shared" si="1308"/>
        <v>72927</v>
      </c>
    </row>
    <row r="995" spans="1:45" ht="83.25" hidden="1" customHeight="1" x14ac:dyDescent="0.25">
      <c r="A995" s="60" t="s">
        <v>717</v>
      </c>
      <c r="B995" s="16" t="s">
        <v>361</v>
      </c>
      <c r="C995" s="16" t="s">
        <v>165</v>
      </c>
      <c r="D995" s="16" t="s">
        <v>22</v>
      </c>
      <c r="E995" s="16" t="s">
        <v>718</v>
      </c>
      <c r="F995" s="16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81"/>
      <c r="AL995" s="81"/>
      <c r="AM995" s="13"/>
      <c r="AN995" s="13">
        <f>AN996</f>
        <v>36421</v>
      </c>
      <c r="AO995" s="13">
        <f t="shared" ref="AO995:AR996" si="1323">AO996</f>
        <v>0</v>
      </c>
      <c r="AP995" s="13">
        <f t="shared" si="1323"/>
        <v>0</v>
      </c>
      <c r="AQ995" s="13">
        <f t="shared" si="1323"/>
        <v>36421</v>
      </c>
      <c r="AR995" s="13">
        <f t="shared" si="1323"/>
        <v>36421</v>
      </c>
      <c r="AS995" s="6">
        <f t="shared" si="1308"/>
        <v>0</v>
      </c>
    </row>
    <row r="996" spans="1:45" ht="38.25" hidden="1" customHeight="1" x14ac:dyDescent="0.25">
      <c r="A996" s="60" t="s">
        <v>70</v>
      </c>
      <c r="B996" s="16" t="s">
        <v>361</v>
      </c>
      <c r="C996" s="16" t="s">
        <v>165</v>
      </c>
      <c r="D996" s="16" t="s">
        <v>22</v>
      </c>
      <c r="E996" s="16" t="s">
        <v>718</v>
      </c>
      <c r="F996" s="16" t="s">
        <v>71</v>
      </c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81"/>
      <c r="AL996" s="81"/>
      <c r="AM996" s="13"/>
      <c r="AN996" s="13">
        <f>AN997</f>
        <v>36421</v>
      </c>
      <c r="AO996" s="13">
        <f t="shared" si="1323"/>
        <v>0</v>
      </c>
      <c r="AP996" s="13">
        <f t="shared" si="1323"/>
        <v>0</v>
      </c>
      <c r="AQ996" s="13">
        <f t="shared" si="1323"/>
        <v>36421</v>
      </c>
      <c r="AR996" s="13">
        <f t="shared" si="1323"/>
        <v>36421</v>
      </c>
      <c r="AS996" s="6">
        <f t="shared" si="1308"/>
        <v>0</v>
      </c>
    </row>
    <row r="997" spans="1:45" ht="51.75" hidden="1" customHeight="1" x14ac:dyDescent="0.25">
      <c r="A997" s="60" t="s">
        <v>472</v>
      </c>
      <c r="B997" s="16" t="s">
        <v>361</v>
      </c>
      <c r="C997" s="16" t="s">
        <v>165</v>
      </c>
      <c r="D997" s="16" t="s">
        <v>22</v>
      </c>
      <c r="E997" s="16" t="s">
        <v>718</v>
      </c>
      <c r="F997" s="16" t="s">
        <v>293</v>
      </c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81"/>
      <c r="AL997" s="81"/>
      <c r="AM997" s="13"/>
      <c r="AN997" s="13">
        <v>36421</v>
      </c>
      <c r="AO997" s="13"/>
      <c r="AP997" s="13"/>
      <c r="AQ997" s="13">
        <f>AK997+AM997+AN997+AO997+AP997</f>
        <v>36421</v>
      </c>
      <c r="AR997" s="13">
        <f>AL997+AN997</f>
        <v>36421</v>
      </c>
      <c r="AS997" s="6">
        <f t="shared" si="1308"/>
        <v>0</v>
      </c>
    </row>
    <row r="998" spans="1:45" ht="69.75" hidden="1" customHeight="1" x14ac:dyDescent="0.25">
      <c r="A998" s="60" t="s">
        <v>719</v>
      </c>
      <c r="B998" s="16" t="s">
        <v>361</v>
      </c>
      <c r="C998" s="16" t="s">
        <v>165</v>
      </c>
      <c r="D998" s="16" t="s">
        <v>22</v>
      </c>
      <c r="E998" s="16" t="s">
        <v>720</v>
      </c>
      <c r="F998" s="16"/>
      <c r="G998" s="13"/>
      <c r="H998" s="13"/>
      <c r="I998" s="13"/>
      <c r="J998" s="13"/>
      <c r="K998" s="13"/>
      <c r="L998" s="13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81"/>
      <c r="AL998" s="81"/>
      <c r="AM998" s="13"/>
      <c r="AN998" s="13"/>
      <c r="AO998" s="13">
        <f>AO999</f>
        <v>17940</v>
      </c>
      <c r="AP998" s="13">
        <f t="shared" ref="AP998:AR999" si="1324">AP999</f>
        <v>0</v>
      </c>
      <c r="AQ998" s="13">
        <f t="shared" si="1324"/>
        <v>17940</v>
      </c>
      <c r="AR998" s="13">
        <f t="shared" si="1324"/>
        <v>0</v>
      </c>
      <c r="AS998" s="6">
        <f t="shared" si="1308"/>
        <v>17940</v>
      </c>
    </row>
    <row r="999" spans="1:45" ht="26.25" hidden="1" customHeight="1" x14ac:dyDescent="0.25">
      <c r="A999" s="60" t="s">
        <v>70</v>
      </c>
      <c r="B999" s="16" t="s">
        <v>361</v>
      </c>
      <c r="C999" s="16" t="s">
        <v>165</v>
      </c>
      <c r="D999" s="16" t="s">
        <v>22</v>
      </c>
      <c r="E999" s="16" t="s">
        <v>720</v>
      </c>
      <c r="F999" s="16" t="s">
        <v>71</v>
      </c>
      <c r="G999" s="13"/>
      <c r="H999" s="13"/>
      <c r="I999" s="13"/>
      <c r="J999" s="13"/>
      <c r="K999" s="13"/>
      <c r="L999" s="13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81"/>
      <c r="AL999" s="81"/>
      <c r="AM999" s="13"/>
      <c r="AN999" s="13"/>
      <c r="AO999" s="13">
        <f>AO1000</f>
        <v>17940</v>
      </c>
      <c r="AP999" s="13">
        <f t="shared" si="1324"/>
        <v>0</v>
      </c>
      <c r="AQ999" s="13">
        <f t="shared" si="1324"/>
        <v>17940</v>
      </c>
      <c r="AR999" s="13">
        <f t="shared" si="1324"/>
        <v>0</v>
      </c>
      <c r="AS999" s="6">
        <f t="shared" si="1308"/>
        <v>17940</v>
      </c>
    </row>
    <row r="1000" spans="1:45" ht="55.5" hidden="1" customHeight="1" x14ac:dyDescent="0.25">
      <c r="A1000" s="60" t="s">
        <v>472</v>
      </c>
      <c r="B1000" s="16" t="s">
        <v>361</v>
      </c>
      <c r="C1000" s="16" t="s">
        <v>165</v>
      </c>
      <c r="D1000" s="16" t="s">
        <v>22</v>
      </c>
      <c r="E1000" s="16" t="s">
        <v>720</v>
      </c>
      <c r="F1000" s="16" t="s">
        <v>293</v>
      </c>
      <c r="G1000" s="13"/>
      <c r="H1000" s="13"/>
      <c r="I1000" s="13"/>
      <c r="J1000" s="13"/>
      <c r="K1000" s="13"/>
      <c r="L1000" s="13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81"/>
      <c r="AL1000" s="81"/>
      <c r="AM1000" s="13"/>
      <c r="AN1000" s="13"/>
      <c r="AO1000" s="13">
        <v>17940</v>
      </c>
      <c r="AP1000" s="13"/>
      <c r="AQ1000" s="13">
        <f>AK1000+AM1000+AN1000+AO1000+AP1000</f>
        <v>17940</v>
      </c>
      <c r="AR1000" s="13">
        <f>AL1000+AN1000</f>
        <v>0</v>
      </c>
      <c r="AS1000" s="6">
        <f t="shared" si="1308"/>
        <v>17940</v>
      </c>
    </row>
    <row r="1001" spans="1:45" hidden="1" x14ac:dyDescent="0.25">
      <c r="A1001" s="60" t="s">
        <v>66</v>
      </c>
      <c r="B1001" s="16" t="s">
        <v>361</v>
      </c>
      <c r="C1001" s="16" t="s">
        <v>165</v>
      </c>
      <c r="D1001" s="16" t="s">
        <v>22</v>
      </c>
      <c r="E1001" s="16" t="s">
        <v>67</v>
      </c>
      <c r="F1001" s="16"/>
      <c r="G1001" s="13">
        <f t="shared" ref="G1001:R1004" si="1325">G1002</f>
        <v>1629</v>
      </c>
      <c r="H1001" s="13">
        <f t="shared" si="1325"/>
        <v>0</v>
      </c>
      <c r="I1001" s="13">
        <f t="shared" si="1325"/>
        <v>0</v>
      </c>
      <c r="J1001" s="13">
        <f t="shared" si="1325"/>
        <v>0</v>
      </c>
      <c r="K1001" s="13">
        <f t="shared" si="1325"/>
        <v>0</v>
      </c>
      <c r="L1001" s="13">
        <f t="shared" si="1325"/>
        <v>0</v>
      </c>
      <c r="M1001" s="13">
        <f t="shared" si="1325"/>
        <v>1629</v>
      </c>
      <c r="N1001" s="13">
        <f t="shared" si="1325"/>
        <v>0</v>
      </c>
      <c r="O1001" s="13">
        <f t="shared" si="1325"/>
        <v>0</v>
      </c>
      <c r="P1001" s="13">
        <f t="shared" si="1325"/>
        <v>0</v>
      </c>
      <c r="Q1001" s="13">
        <f t="shared" si="1325"/>
        <v>0</v>
      </c>
      <c r="R1001" s="13">
        <f t="shared" si="1325"/>
        <v>0</v>
      </c>
      <c r="S1001" s="13">
        <f t="shared" ref="S1001:AH1004" si="1326">S1002</f>
        <v>1629</v>
      </c>
      <c r="T1001" s="13">
        <f t="shared" si="1326"/>
        <v>0</v>
      </c>
      <c r="U1001" s="13">
        <f t="shared" si="1326"/>
        <v>0</v>
      </c>
      <c r="V1001" s="13">
        <f t="shared" si="1326"/>
        <v>0</v>
      </c>
      <c r="W1001" s="13">
        <f t="shared" si="1326"/>
        <v>0</v>
      </c>
      <c r="X1001" s="13">
        <f t="shared" si="1326"/>
        <v>0</v>
      </c>
      <c r="Y1001" s="13">
        <f t="shared" si="1326"/>
        <v>1629</v>
      </c>
      <c r="Z1001" s="13">
        <f t="shared" si="1326"/>
        <v>0</v>
      </c>
      <c r="AA1001" s="13">
        <f t="shared" si="1326"/>
        <v>0</v>
      </c>
      <c r="AB1001" s="13">
        <f t="shared" si="1326"/>
        <v>0</v>
      </c>
      <c r="AC1001" s="13">
        <f t="shared" si="1326"/>
        <v>0</v>
      </c>
      <c r="AD1001" s="13">
        <f t="shared" si="1326"/>
        <v>0</v>
      </c>
      <c r="AE1001" s="13">
        <f t="shared" si="1326"/>
        <v>1629</v>
      </c>
      <c r="AF1001" s="13">
        <f t="shared" si="1326"/>
        <v>0</v>
      </c>
      <c r="AG1001" s="13">
        <f t="shared" si="1326"/>
        <v>0</v>
      </c>
      <c r="AH1001" s="13">
        <f t="shared" si="1326"/>
        <v>0</v>
      </c>
      <c r="AI1001" s="13">
        <f t="shared" ref="AG1001:AR1004" si="1327">AI1002</f>
        <v>0</v>
      </c>
      <c r="AJ1001" s="13">
        <f t="shared" si="1327"/>
        <v>0</v>
      </c>
      <c r="AK1001" s="81">
        <f t="shared" si="1327"/>
        <v>1629</v>
      </c>
      <c r="AL1001" s="81">
        <f t="shared" si="1327"/>
        <v>0</v>
      </c>
      <c r="AM1001" s="13">
        <f t="shared" si="1327"/>
        <v>0</v>
      </c>
      <c r="AN1001" s="13">
        <f t="shared" si="1327"/>
        <v>0</v>
      </c>
      <c r="AO1001" s="13">
        <f t="shared" si="1327"/>
        <v>0</v>
      </c>
      <c r="AP1001" s="13">
        <f t="shared" si="1327"/>
        <v>0</v>
      </c>
      <c r="AQ1001" s="13">
        <f t="shared" si="1327"/>
        <v>1629</v>
      </c>
      <c r="AR1001" s="13">
        <f t="shared" si="1327"/>
        <v>0</v>
      </c>
      <c r="AS1001" s="6">
        <f t="shared" si="1308"/>
        <v>1629</v>
      </c>
    </row>
    <row r="1002" spans="1:45" hidden="1" x14ac:dyDescent="0.25">
      <c r="A1002" s="60" t="s">
        <v>15</v>
      </c>
      <c r="B1002" s="16" t="s">
        <v>361</v>
      </c>
      <c r="C1002" s="16" t="s">
        <v>165</v>
      </c>
      <c r="D1002" s="16" t="s">
        <v>22</v>
      </c>
      <c r="E1002" s="16" t="s">
        <v>68</v>
      </c>
      <c r="F1002" s="16"/>
      <c r="G1002" s="13">
        <f t="shared" si="1325"/>
        <v>1629</v>
      </c>
      <c r="H1002" s="13">
        <f t="shared" si="1325"/>
        <v>0</v>
      </c>
      <c r="I1002" s="13">
        <f t="shared" si="1325"/>
        <v>0</v>
      </c>
      <c r="J1002" s="13">
        <f t="shared" si="1325"/>
        <v>0</v>
      </c>
      <c r="K1002" s="13">
        <f t="shared" si="1325"/>
        <v>0</v>
      </c>
      <c r="L1002" s="13">
        <f t="shared" si="1325"/>
        <v>0</v>
      </c>
      <c r="M1002" s="13">
        <f t="shared" si="1325"/>
        <v>1629</v>
      </c>
      <c r="N1002" s="13">
        <f t="shared" si="1325"/>
        <v>0</v>
      </c>
      <c r="O1002" s="13">
        <f t="shared" si="1325"/>
        <v>0</v>
      </c>
      <c r="P1002" s="13">
        <f t="shared" si="1325"/>
        <v>0</v>
      </c>
      <c r="Q1002" s="13">
        <f t="shared" si="1325"/>
        <v>0</v>
      </c>
      <c r="R1002" s="13">
        <f t="shared" si="1325"/>
        <v>0</v>
      </c>
      <c r="S1002" s="13">
        <f t="shared" si="1326"/>
        <v>1629</v>
      </c>
      <c r="T1002" s="13">
        <f t="shared" si="1326"/>
        <v>0</v>
      </c>
      <c r="U1002" s="13">
        <f t="shared" si="1326"/>
        <v>0</v>
      </c>
      <c r="V1002" s="13">
        <f t="shared" si="1326"/>
        <v>0</v>
      </c>
      <c r="W1002" s="13">
        <f t="shared" si="1326"/>
        <v>0</v>
      </c>
      <c r="X1002" s="13">
        <f t="shared" si="1326"/>
        <v>0</v>
      </c>
      <c r="Y1002" s="13">
        <f t="shared" si="1326"/>
        <v>1629</v>
      </c>
      <c r="Z1002" s="13">
        <f t="shared" si="1326"/>
        <v>0</v>
      </c>
      <c r="AA1002" s="13">
        <f t="shared" si="1326"/>
        <v>0</v>
      </c>
      <c r="AB1002" s="13">
        <f t="shared" si="1326"/>
        <v>0</v>
      </c>
      <c r="AC1002" s="13">
        <f t="shared" si="1326"/>
        <v>0</v>
      </c>
      <c r="AD1002" s="13">
        <f t="shared" si="1326"/>
        <v>0</v>
      </c>
      <c r="AE1002" s="13">
        <f t="shared" si="1326"/>
        <v>1629</v>
      </c>
      <c r="AF1002" s="13">
        <f t="shared" si="1326"/>
        <v>0</v>
      </c>
      <c r="AG1002" s="13">
        <f t="shared" si="1327"/>
        <v>0</v>
      </c>
      <c r="AH1002" s="13">
        <f t="shared" si="1327"/>
        <v>0</v>
      </c>
      <c r="AI1002" s="13">
        <f t="shared" si="1327"/>
        <v>0</v>
      </c>
      <c r="AJ1002" s="13">
        <f t="shared" si="1327"/>
        <v>0</v>
      </c>
      <c r="AK1002" s="81">
        <f t="shared" si="1327"/>
        <v>1629</v>
      </c>
      <c r="AL1002" s="81">
        <f t="shared" si="1327"/>
        <v>0</v>
      </c>
      <c r="AM1002" s="13">
        <f t="shared" si="1327"/>
        <v>0</v>
      </c>
      <c r="AN1002" s="13">
        <f t="shared" si="1327"/>
        <v>0</v>
      </c>
      <c r="AO1002" s="13">
        <f t="shared" si="1327"/>
        <v>0</v>
      </c>
      <c r="AP1002" s="13">
        <f t="shared" si="1327"/>
        <v>0</v>
      </c>
      <c r="AQ1002" s="13">
        <f t="shared" si="1327"/>
        <v>1629</v>
      </c>
      <c r="AR1002" s="13">
        <f t="shared" si="1327"/>
        <v>0</v>
      </c>
      <c r="AS1002" s="6">
        <f t="shared" si="1308"/>
        <v>1629</v>
      </c>
    </row>
    <row r="1003" spans="1:45" hidden="1" x14ac:dyDescent="0.25">
      <c r="A1003" s="60" t="s">
        <v>189</v>
      </c>
      <c r="B1003" s="16" t="s">
        <v>361</v>
      </c>
      <c r="C1003" s="16" t="s">
        <v>165</v>
      </c>
      <c r="D1003" s="16" t="s">
        <v>22</v>
      </c>
      <c r="E1003" s="16" t="s">
        <v>208</v>
      </c>
      <c r="F1003" s="16"/>
      <c r="G1003" s="13">
        <f t="shared" si="1325"/>
        <v>1629</v>
      </c>
      <c r="H1003" s="13">
        <f t="shared" si="1325"/>
        <v>0</v>
      </c>
      <c r="I1003" s="13">
        <f t="shared" si="1325"/>
        <v>0</v>
      </c>
      <c r="J1003" s="13">
        <f t="shared" si="1325"/>
        <v>0</v>
      </c>
      <c r="K1003" s="13">
        <f t="shared" si="1325"/>
        <v>0</v>
      </c>
      <c r="L1003" s="13">
        <f t="shared" si="1325"/>
        <v>0</v>
      </c>
      <c r="M1003" s="13">
        <f t="shared" si="1325"/>
        <v>1629</v>
      </c>
      <c r="N1003" s="13">
        <f t="shared" si="1325"/>
        <v>0</v>
      </c>
      <c r="O1003" s="13">
        <f t="shared" si="1325"/>
        <v>0</v>
      </c>
      <c r="P1003" s="13">
        <f t="shared" si="1325"/>
        <v>0</v>
      </c>
      <c r="Q1003" s="13">
        <f t="shared" si="1325"/>
        <v>0</v>
      </c>
      <c r="R1003" s="13">
        <f t="shared" si="1325"/>
        <v>0</v>
      </c>
      <c r="S1003" s="13">
        <f t="shared" si="1326"/>
        <v>1629</v>
      </c>
      <c r="T1003" s="13">
        <f t="shared" si="1326"/>
        <v>0</v>
      </c>
      <c r="U1003" s="13">
        <f t="shared" si="1326"/>
        <v>0</v>
      </c>
      <c r="V1003" s="13">
        <f t="shared" si="1326"/>
        <v>0</v>
      </c>
      <c r="W1003" s="13">
        <f t="shared" si="1326"/>
        <v>0</v>
      </c>
      <c r="X1003" s="13">
        <f t="shared" si="1326"/>
        <v>0</v>
      </c>
      <c r="Y1003" s="13">
        <f t="shared" si="1326"/>
        <v>1629</v>
      </c>
      <c r="Z1003" s="13">
        <f t="shared" si="1326"/>
        <v>0</v>
      </c>
      <c r="AA1003" s="13">
        <f t="shared" si="1326"/>
        <v>0</v>
      </c>
      <c r="AB1003" s="13">
        <f t="shared" si="1326"/>
        <v>0</v>
      </c>
      <c r="AC1003" s="13">
        <f t="shared" si="1326"/>
        <v>0</v>
      </c>
      <c r="AD1003" s="13">
        <f t="shared" si="1326"/>
        <v>0</v>
      </c>
      <c r="AE1003" s="13">
        <f t="shared" si="1326"/>
        <v>1629</v>
      </c>
      <c r="AF1003" s="13">
        <f t="shared" si="1326"/>
        <v>0</v>
      </c>
      <c r="AG1003" s="13">
        <f t="shared" si="1327"/>
        <v>0</v>
      </c>
      <c r="AH1003" s="13">
        <f t="shared" si="1327"/>
        <v>0</v>
      </c>
      <c r="AI1003" s="13">
        <f t="shared" si="1327"/>
        <v>0</v>
      </c>
      <c r="AJ1003" s="13">
        <f t="shared" si="1327"/>
        <v>0</v>
      </c>
      <c r="AK1003" s="81">
        <f t="shared" si="1327"/>
        <v>1629</v>
      </c>
      <c r="AL1003" s="81">
        <f t="shared" si="1327"/>
        <v>0</v>
      </c>
      <c r="AM1003" s="13">
        <f t="shared" si="1327"/>
        <v>0</v>
      </c>
      <c r="AN1003" s="13">
        <f t="shared" si="1327"/>
        <v>0</v>
      </c>
      <c r="AO1003" s="13">
        <f t="shared" si="1327"/>
        <v>0</v>
      </c>
      <c r="AP1003" s="13">
        <f t="shared" si="1327"/>
        <v>0</v>
      </c>
      <c r="AQ1003" s="13">
        <f t="shared" si="1327"/>
        <v>1629</v>
      </c>
      <c r="AR1003" s="13">
        <f t="shared" si="1327"/>
        <v>0</v>
      </c>
      <c r="AS1003" s="6">
        <f t="shared" si="1308"/>
        <v>1629</v>
      </c>
    </row>
    <row r="1004" spans="1:45" ht="33" hidden="1" x14ac:dyDescent="0.25">
      <c r="A1004" s="60" t="s">
        <v>270</v>
      </c>
      <c r="B1004" s="16" t="s">
        <v>361</v>
      </c>
      <c r="C1004" s="16" t="s">
        <v>165</v>
      </c>
      <c r="D1004" s="16" t="s">
        <v>22</v>
      </c>
      <c r="E1004" s="16" t="s">
        <v>208</v>
      </c>
      <c r="F1004" s="16" t="s">
        <v>33</v>
      </c>
      <c r="G1004" s="13">
        <f t="shared" si="1325"/>
        <v>1629</v>
      </c>
      <c r="H1004" s="13">
        <f t="shared" si="1325"/>
        <v>0</v>
      </c>
      <c r="I1004" s="13">
        <f t="shared" si="1325"/>
        <v>0</v>
      </c>
      <c r="J1004" s="13">
        <f t="shared" si="1325"/>
        <v>0</v>
      </c>
      <c r="K1004" s="13">
        <f t="shared" si="1325"/>
        <v>0</v>
      </c>
      <c r="L1004" s="13">
        <f t="shared" si="1325"/>
        <v>0</v>
      </c>
      <c r="M1004" s="13">
        <f t="shared" si="1325"/>
        <v>1629</v>
      </c>
      <c r="N1004" s="13">
        <f t="shared" si="1325"/>
        <v>0</v>
      </c>
      <c r="O1004" s="13">
        <f t="shared" si="1325"/>
        <v>0</v>
      </c>
      <c r="P1004" s="13">
        <f t="shared" si="1325"/>
        <v>0</v>
      </c>
      <c r="Q1004" s="13">
        <f t="shared" si="1325"/>
        <v>0</v>
      </c>
      <c r="R1004" s="13">
        <f t="shared" si="1325"/>
        <v>0</v>
      </c>
      <c r="S1004" s="13">
        <f t="shared" si="1326"/>
        <v>1629</v>
      </c>
      <c r="T1004" s="13">
        <f t="shared" si="1326"/>
        <v>0</v>
      </c>
      <c r="U1004" s="13">
        <f t="shared" si="1326"/>
        <v>0</v>
      </c>
      <c r="V1004" s="13">
        <f t="shared" si="1326"/>
        <v>0</v>
      </c>
      <c r="W1004" s="13">
        <f t="shared" si="1326"/>
        <v>0</v>
      </c>
      <c r="X1004" s="13">
        <f t="shared" si="1326"/>
        <v>0</v>
      </c>
      <c r="Y1004" s="13">
        <f t="shared" si="1326"/>
        <v>1629</v>
      </c>
      <c r="Z1004" s="13">
        <f t="shared" si="1326"/>
        <v>0</v>
      </c>
      <c r="AA1004" s="13">
        <f t="shared" si="1326"/>
        <v>0</v>
      </c>
      <c r="AB1004" s="13">
        <f t="shared" si="1326"/>
        <v>0</v>
      </c>
      <c r="AC1004" s="13">
        <f t="shared" si="1326"/>
        <v>0</v>
      </c>
      <c r="AD1004" s="13">
        <f t="shared" si="1326"/>
        <v>0</v>
      </c>
      <c r="AE1004" s="13">
        <f t="shared" si="1326"/>
        <v>1629</v>
      </c>
      <c r="AF1004" s="13">
        <f t="shared" si="1326"/>
        <v>0</v>
      </c>
      <c r="AG1004" s="13">
        <f t="shared" si="1327"/>
        <v>0</v>
      </c>
      <c r="AH1004" s="13">
        <f t="shared" si="1327"/>
        <v>0</v>
      </c>
      <c r="AI1004" s="13">
        <f t="shared" si="1327"/>
        <v>0</v>
      </c>
      <c r="AJ1004" s="13">
        <f t="shared" si="1327"/>
        <v>0</v>
      </c>
      <c r="AK1004" s="81">
        <f t="shared" si="1327"/>
        <v>1629</v>
      </c>
      <c r="AL1004" s="81">
        <f t="shared" si="1327"/>
        <v>0</v>
      </c>
      <c r="AM1004" s="13">
        <f t="shared" si="1327"/>
        <v>0</v>
      </c>
      <c r="AN1004" s="13">
        <f t="shared" si="1327"/>
        <v>0</v>
      </c>
      <c r="AO1004" s="13">
        <f t="shared" si="1327"/>
        <v>0</v>
      </c>
      <c r="AP1004" s="13">
        <f t="shared" si="1327"/>
        <v>0</v>
      </c>
      <c r="AQ1004" s="13">
        <f t="shared" si="1327"/>
        <v>1629</v>
      </c>
      <c r="AR1004" s="13">
        <f t="shared" si="1327"/>
        <v>0</v>
      </c>
      <c r="AS1004" s="6">
        <f t="shared" si="1308"/>
        <v>1629</v>
      </c>
    </row>
    <row r="1005" spans="1:45" ht="33" hidden="1" x14ac:dyDescent="0.25">
      <c r="A1005" s="60" t="s">
        <v>39</v>
      </c>
      <c r="B1005" s="16" t="s">
        <v>361</v>
      </c>
      <c r="C1005" s="16" t="s">
        <v>165</v>
      </c>
      <c r="D1005" s="16" t="s">
        <v>22</v>
      </c>
      <c r="E1005" s="16" t="s">
        <v>208</v>
      </c>
      <c r="F1005" s="16" t="s">
        <v>40</v>
      </c>
      <c r="G1005" s="13">
        <v>1629</v>
      </c>
      <c r="H1005" s="13"/>
      <c r="I1005" s="13"/>
      <c r="J1005" s="13"/>
      <c r="K1005" s="13"/>
      <c r="L1005" s="13"/>
      <c r="M1005" s="13">
        <f>G1005+I1005+J1005+K1005+L1005</f>
        <v>1629</v>
      </c>
      <c r="N1005" s="13">
        <f>H1005+J1005</f>
        <v>0</v>
      </c>
      <c r="O1005" s="13"/>
      <c r="P1005" s="13"/>
      <c r="Q1005" s="13"/>
      <c r="R1005" s="13"/>
      <c r="S1005" s="13">
        <f>M1005+O1005+P1005+Q1005+R1005</f>
        <v>1629</v>
      </c>
      <c r="T1005" s="13">
        <f>N1005+P1005</f>
        <v>0</v>
      </c>
      <c r="U1005" s="13"/>
      <c r="V1005" s="13"/>
      <c r="W1005" s="13"/>
      <c r="X1005" s="13"/>
      <c r="Y1005" s="13">
        <f>S1005+U1005+V1005+W1005+X1005</f>
        <v>1629</v>
      </c>
      <c r="Z1005" s="13">
        <f>T1005+V1005</f>
        <v>0</v>
      </c>
      <c r="AA1005" s="13"/>
      <c r="AB1005" s="13"/>
      <c r="AC1005" s="13"/>
      <c r="AD1005" s="13"/>
      <c r="AE1005" s="13">
        <f>Y1005+AA1005+AB1005+AC1005+AD1005</f>
        <v>1629</v>
      </c>
      <c r="AF1005" s="13">
        <f>Z1005+AB1005</f>
        <v>0</v>
      </c>
      <c r="AG1005" s="13"/>
      <c r="AH1005" s="13"/>
      <c r="AI1005" s="13"/>
      <c r="AJ1005" s="13"/>
      <c r="AK1005" s="81">
        <f>AE1005+AG1005+AH1005+AI1005+AJ1005</f>
        <v>1629</v>
      </c>
      <c r="AL1005" s="81">
        <f>AF1005+AH1005</f>
        <v>0</v>
      </c>
      <c r="AM1005" s="13"/>
      <c r="AN1005" s="13"/>
      <c r="AO1005" s="13"/>
      <c r="AP1005" s="13"/>
      <c r="AQ1005" s="13">
        <f>AK1005+AM1005+AN1005+AO1005+AP1005</f>
        <v>1629</v>
      </c>
      <c r="AR1005" s="13">
        <f>AL1005+AN1005</f>
        <v>0</v>
      </c>
      <c r="AS1005" s="6">
        <f t="shared" si="1308"/>
        <v>1629</v>
      </c>
    </row>
    <row r="1006" spans="1:45" hidden="1" x14ac:dyDescent="0.25">
      <c r="A1006" s="60"/>
      <c r="B1006" s="16"/>
      <c r="C1006" s="16"/>
      <c r="D1006" s="16"/>
      <c r="E1006" s="16"/>
      <c r="F1006" s="16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81"/>
      <c r="AL1006" s="81"/>
      <c r="AM1006" s="13"/>
      <c r="AN1006" s="13"/>
      <c r="AO1006" s="13"/>
      <c r="AP1006" s="13"/>
      <c r="AQ1006" s="13"/>
      <c r="AR1006" s="13"/>
      <c r="AS1006" s="6">
        <f t="shared" si="1308"/>
        <v>0</v>
      </c>
    </row>
    <row r="1007" spans="1:45" ht="18.75" hidden="1" x14ac:dyDescent="0.3">
      <c r="A1007" s="59" t="s">
        <v>372</v>
      </c>
      <c r="B1007" s="14" t="s">
        <v>361</v>
      </c>
      <c r="C1007" s="14" t="s">
        <v>165</v>
      </c>
      <c r="D1007" s="14" t="s">
        <v>8</v>
      </c>
      <c r="E1007" s="14" t="s">
        <v>368</v>
      </c>
      <c r="F1007" s="14" t="s">
        <v>368</v>
      </c>
      <c r="G1007" s="32">
        <f>G1008+G1018+G1023+G1013</f>
        <v>20411</v>
      </c>
      <c r="H1007" s="32">
        <f t="shared" ref="H1007:N1007" si="1328">H1008+H1018+H1023+H1013</f>
        <v>0</v>
      </c>
      <c r="I1007" s="13">
        <f t="shared" si="1328"/>
        <v>0</v>
      </c>
      <c r="J1007" s="13">
        <f t="shared" si="1328"/>
        <v>0</v>
      </c>
      <c r="K1007" s="13">
        <f t="shared" si="1328"/>
        <v>0</v>
      </c>
      <c r="L1007" s="13">
        <f t="shared" si="1328"/>
        <v>0</v>
      </c>
      <c r="M1007" s="32">
        <f t="shared" si="1328"/>
        <v>20411</v>
      </c>
      <c r="N1007" s="32">
        <f t="shared" si="1328"/>
        <v>0</v>
      </c>
      <c r="O1007" s="13">
        <f t="shared" ref="O1007:T1007" si="1329">O1008+O1018+O1023+O1013</f>
        <v>0</v>
      </c>
      <c r="P1007" s="13">
        <f t="shared" si="1329"/>
        <v>0</v>
      </c>
      <c r="Q1007" s="13">
        <f t="shared" si="1329"/>
        <v>0</v>
      </c>
      <c r="R1007" s="13">
        <f t="shared" si="1329"/>
        <v>0</v>
      </c>
      <c r="S1007" s="32">
        <f t="shared" si="1329"/>
        <v>20411</v>
      </c>
      <c r="T1007" s="32">
        <f t="shared" si="1329"/>
        <v>0</v>
      </c>
      <c r="U1007" s="13">
        <f t="shared" ref="U1007:Z1007" si="1330">U1008+U1018+U1023+U1013</f>
        <v>0</v>
      </c>
      <c r="V1007" s="13">
        <f t="shared" si="1330"/>
        <v>0</v>
      </c>
      <c r="W1007" s="13">
        <f t="shared" si="1330"/>
        <v>0</v>
      </c>
      <c r="X1007" s="13">
        <f t="shared" si="1330"/>
        <v>0</v>
      </c>
      <c r="Y1007" s="32">
        <f t="shared" si="1330"/>
        <v>20411</v>
      </c>
      <c r="Z1007" s="32">
        <f t="shared" si="1330"/>
        <v>0</v>
      </c>
      <c r="AA1007" s="13">
        <f t="shared" ref="AA1007:AF1007" si="1331">AA1008+AA1018+AA1023+AA1013</f>
        <v>0</v>
      </c>
      <c r="AB1007" s="13">
        <f t="shared" si="1331"/>
        <v>0</v>
      </c>
      <c r="AC1007" s="13">
        <f t="shared" si="1331"/>
        <v>0</v>
      </c>
      <c r="AD1007" s="13">
        <f t="shared" si="1331"/>
        <v>0</v>
      </c>
      <c r="AE1007" s="32">
        <f t="shared" si="1331"/>
        <v>20411</v>
      </c>
      <c r="AF1007" s="32">
        <f t="shared" si="1331"/>
        <v>0</v>
      </c>
      <c r="AG1007" s="13">
        <f t="shared" ref="AG1007:AL1007" si="1332">AG1008+AG1018+AG1023+AG1013</f>
        <v>0</v>
      </c>
      <c r="AH1007" s="13">
        <f t="shared" si="1332"/>
        <v>0</v>
      </c>
      <c r="AI1007" s="13">
        <f t="shared" si="1332"/>
        <v>0</v>
      </c>
      <c r="AJ1007" s="13">
        <f t="shared" si="1332"/>
        <v>0</v>
      </c>
      <c r="AK1007" s="91">
        <f t="shared" si="1332"/>
        <v>20411</v>
      </c>
      <c r="AL1007" s="91">
        <f t="shared" si="1332"/>
        <v>0</v>
      </c>
      <c r="AM1007" s="13">
        <f t="shared" ref="AM1007:AR1007" si="1333">AM1008+AM1018+AM1023+AM1013</f>
        <v>0</v>
      </c>
      <c r="AN1007" s="13">
        <f t="shared" si="1333"/>
        <v>0</v>
      </c>
      <c r="AO1007" s="13">
        <f t="shared" si="1333"/>
        <v>0</v>
      </c>
      <c r="AP1007" s="13">
        <f t="shared" si="1333"/>
        <v>0</v>
      </c>
      <c r="AQ1007" s="32">
        <f t="shared" si="1333"/>
        <v>20411</v>
      </c>
      <c r="AR1007" s="32">
        <f t="shared" si="1333"/>
        <v>0</v>
      </c>
      <c r="AS1007" s="6">
        <f t="shared" si="1308"/>
        <v>20411</v>
      </c>
    </row>
    <row r="1008" spans="1:45" ht="49.5" hidden="1" x14ac:dyDescent="0.25">
      <c r="A1008" s="60" t="s">
        <v>369</v>
      </c>
      <c r="B1008" s="16" t="s">
        <v>361</v>
      </c>
      <c r="C1008" s="16" t="s">
        <v>165</v>
      </c>
      <c r="D1008" s="16" t="s">
        <v>8</v>
      </c>
      <c r="E1008" s="16" t="s">
        <v>404</v>
      </c>
      <c r="F1008" s="16"/>
      <c r="G1008" s="13">
        <f t="shared" ref="G1008:R1011" si="1334">G1009</f>
        <v>1318</v>
      </c>
      <c r="H1008" s="13">
        <f t="shared" si="1334"/>
        <v>0</v>
      </c>
      <c r="I1008" s="13">
        <f t="shared" si="1334"/>
        <v>0</v>
      </c>
      <c r="J1008" s="13">
        <f t="shared" si="1334"/>
        <v>0</v>
      </c>
      <c r="K1008" s="13">
        <f t="shared" si="1334"/>
        <v>0</v>
      </c>
      <c r="L1008" s="13">
        <f t="shared" si="1334"/>
        <v>0</v>
      </c>
      <c r="M1008" s="13">
        <f t="shared" si="1334"/>
        <v>1318</v>
      </c>
      <c r="N1008" s="13">
        <f t="shared" si="1334"/>
        <v>0</v>
      </c>
      <c r="O1008" s="13">
        <f t="shared" si="1334"/>
        <v>0</v>
      </c>
      <c r="P1008" s="13">
        <f t="shared" si="1334"/>
        <v>0</v>
      </c>
      <c r="Q1008" s="13">
        <f t="shared" si="1334"/>
        <v>0</v>
      </c>
      <c r="R1008" s="13">
        <f t="shared" si="1334"/>
        <v>0</v>
      </c>
      <c r="S1008" s="13">
        <f t="shared" ref="S1008:AH1011" si="1335">S1009</f>
        <v>1318</v>
      </c>
      <c r="T1008" s="13">
        <f t="shared" si="1335"/>
        <v>0</v>
      </c>
      <c r="U1008" s="13">
        <f t="shared" si="1335"/>
        <v>0</v>
      </c>
      <c r="V1008" s="13">
        <f t="shared" si="1335"/>
        <v>0</v>
      </c>
      <c r="W1008" s="13">
        <f t="shared" si="1335"/>
        <v>0</v>
      </c>
      <c r="X1008" s="13">
        <f t="shared" si="1335"/>
        <v>0</v>
      </c>
      <c r="Y1008" s="13">
        <f t="shared" si="1335"/>
        <v>1318</v>
      </c>
      <c r="Z1008" s="13">
        <f t="shared" si="1335"/>
        <v>0</v>
      </c>
      <c r="AA1008" s="13">
        <f t="shared" si="1335"/>
        <v>0</v>
      </c>
      <c r="AB1008" s="13">
        <f t="shared" si="1335"/>
        <v>0</v>
      </c>
      <c r="AC1008" s="13">
        <f t="shared" si="1335"/>
        <v>0</v>
      </c>
      <c r="AD1008" s="13">
        <f t="shared" si="1335"/>
        <v>0</v>
      </c>
      <c r="AE1008" s="13">
        <f t="shared" si="1335"/>
        <v>1318</v>
      </c>
      <c r="AF1008" s="13">
        <f t="shared" si="1335"/>
        <v>0</v>
      </c>
      <c r="AG1008" s="13">
        <f t="shared" si="1335"/>
        <v>0</v>
      </c>
      <c r="AH1008" s="13">
        <f t="shared" si="1335"/>
        <v>0</v>
      </c>
      <c r="AI1008" s="13">
        <f t="shared" ref="AG1008:AR1011" si="1336">AI1009</f>
        <v>0</v>
      </c>
      <c r="AJ1008" s="13">
        <f t="shared" si="1336"/>
        <v>0</v>
      </c>
      <c r="AK1008" s="81">
        <f t="shared" si="1336"/>
        <v>1318</v>
      </c>
      <c r="AL1008" s="81">
        <f t="shared" si="1336"/>
        <v>0</v>
      </c>
      <c r="AM1008" s="13">
        <f t="shared" si="1336"/>
        <v>0</v>
      </c>
      <c r="AN1008" s="13">
        <f t="shared" si="1336"/>
        <v>0</v>
      </c>
      <c r="AO1008" s="13">
        <f t="shared" si="1336"/>
        <v>0</v>
      </c>
      <c r="AP1008" s="13">
        <f t="shared" si="1336"/>
        <v>0</v>
      </c>
      <c r="AQ1008" s="13">
        <f t="shared" si="1336"/>
        <v>1318</v>
      </c>
      <c r="AR1008" s="13">
        <f t="shared" si="1336"/>
        <v>0</v>
      </c>
      <c r="AS1008" s="6">
        <f t="shared" si="1308"/>
        <v>1318</v>
      </c>
    </row>
    <row r="1009" spans="1:45" hidden="1" x14ac:dyDescent="0.25">
      <c r="A1009" s="60" t="s">
        <v>15</v>
      </c>
      <c r="B1009" s="16" t="s">
        <v>361</v>
      </c>
      <c r="C1009" s="16" t="s">
        <v>165</v>
      </c>
      <c r="D1009" s="16" t="s">
        <v>8</v>
      </c>
      <c r="E1009" s="16" t="s">
        <v>405</v>
      </c>
      <c r="F1009" s="16"/>
      <c r="G1009" s="13">
        <f t="shared" si="1334"/>
        <v>1318</v>
      </c>
      <c r="H1009" s="13">
        <f t="shared" si="1334"/>
        <v>0</v>
      </c>
      <c r="I1009" s="13">
        <f t="shared" si="1334"/>
        <v>0</v>
      </c>
      <c r="J1009" s="13">
        <f t="shared" si="1334"/>
        <v>0</v>
      </c>
      <c r="K1009" s="13">
        <f t="shared" si="1334"/>
        <v>0</v>
      </c>
      <c r="L1009" s="13">
        <f t="shared" si="1334"/>
        <v>0</v>
      </c>
      <c r="M1009" s="13">
        <f t="shared" si="1334"/>
        <v>1318</v>
      </c>
      <c r="N1009" s="13">
        <f t="shared" si="1334"/>
        <v>0</v>
      </c>
      <c r="O1009" s="13">
        <f t="shared" si="1334"/>
        <v>0</v>
      </c>
      <c r="P1009" s="13">
        <f t="shared" si="1334"/>
        <v>0</v>
      </c>
      <c r="Q1009" s="13">
        <f t="shared" si="1334"/>
        <v>0</v>
      </c>
      <c r="R1009" s="13">
        <f t="shared" si="1334"/>
        <v>0</v>
      </c>
      <c r="S1009" s="13">
        <f t="shared" si="1335"/>
        <v>1318</v>
      </c>
      <c r="T1009" s="13">
        <f t="shared" si="1335"/>
        <v>0</v>
      </c>
      <c r="U1009" s="13">
        <f t="shared" si="1335"/>
        <v>0</v>
      </c>
      <c r="V1009" s="13">
        <f t="shared" si="1335"/>
        <v>0</v>
      </c>
      <c r="W1009" s="13">
        <f t="shared" si="1335"/>
        <v>0</v>
      </c>
      <c r="X1009" s="13">
        <f t="shared" si="1335"/>
        <v>0</v>
      </c>
      <c r="Y1009" s="13">
        <f t="shared" si="1335"/>
        <v>1318</v>
      </c>
      <c r="Z1009" s="13">
        <f t="shared" si="1335"/>
        <v>0</v>
      </c>
      <c r="AA1009" s="13">
        <f t="shared" si="1335"/>
        <v>0</v>
      </c>
      <c r="AB1009" s="13">
        <f t="shared" si="1335"/>
        <v>0</v>
      </c>
      <c r="AC1009" s="13">
        <f t="shared" si="1335"/>
        <v>0</v>
      </c>
      <c r="AD1009" s="13">
        <f t="shared" si="1335"/>
        <v>0</v>
      </c>
      <c r="AE1009" s="13">
        <f t="shared" si="1335"/>
        <v>1318</v>
      </c>
      <c r="AF1009" s="13">
        <f t="shared" si="1335"/>
        <v>0</v>
      </c>
      <c r="AG1009" s="13">
        <f t="shared" si="1336"/>
        <v>0</v>
      </c>
      <c r="AH1009" s="13">
        <f t="shared" si="1336"/>
        <v>0</v>
      </c>
      <c r="AI1009" s="13">
        <f t="shared" si="1336"/>
        <v>0</v>
      </c>
      <c r="AJ1009" s="13">
        <f t="shared" si="1336"/>
        <v>0</v>
      </c>
      <c r="AK1009" s="81">
        <f t="shared" si="1336"/>
        <v>1318</v>
      </c>
      <c r="AL1009" s="81">
        <f t="shared" si="1336"/>
        <v>0</v>
      </c>
      <c r="AM1009" s="13">
        <f t="shared" si="1336"/>
        <v>0</v>
      </c>
      <c r="AN1009" s="13">
        <f t="shared" si="1336"/>
        <v>0</v>
      </c>
      <c r="AO1009" s="13">
        <f t="shared" si="1336"/>
        <v>0</v>
      </c>
      <c r="AP1009" s="13">
        <f t="shared" si="1336"/>
        <v>0</v>
      </c>
      <c r="AQ1009" s="13">
        <f t="shared" si="1336"/>
        <v>1318</v>
      </c>
      <c r="AR1009" s="13">
        <f t="shared" si="1336"/>
        <v>0</v>
      </c>
      <c r="AS1009" s="6">
        <f t="shared" si="1308"/>
        <v>1318</v>
      </c>
    </row>
    <row r="1010" spans="1:45" hidden="1" x14ac:dyDescent="0.25">
      <c r="A1010" s="60" t="s">
        <v>373</v>
      </c>
      <c r="B1010" s="16" t="s">
        <v>361</v>
      </c>
      <c r="C1010" s="16" t="s">
        <v>165</v>
      </c>
      <c r="D1010" s="16" t="s">
        <v>8</v>
      </c>
      <c r="E1010" s="16" t="s">
        <v>407</v>
      </c>
      <c r="F1010" s="16"/>
      <c r="G1010" s="13">
        <f t="shared" si="1334"/>
        <v>1318</v>
      </c>
      <c r="H1010" s="13">
        <f t="shared" si="1334"/>
        <v>0</v>
      </c>
      <c r="I1010" s="13">
        <f t="shared" si="1334"/>
        <v>0</v>
      </c>
      <c r="J1010" s="13">
        <f t="shared" si="1334"/>
        <v>0</v>
      </c>
      <c r="K1010" s="13">
        <f t="shared" si="1334"/>
        <v>0</v>
      </c>
      <c r="L1010" s="13">
        <f t="shared" si="1334"/>
        <v>0</v>
      </c>
      <c r="M1010" s="13">
        <f t="shared" si="1334"/>
        <v>1318</v>
      </c>
      <c r="N1010" s="13">
        <f t="shared" si="1334"/>
        <v>0</v>
      </c>
      <c r="O1010" s="13">
        <f t="shared" si="1334"/>
        <v>0</v>
      </c>
      <c r="P1010" s="13">
        <f t="shared" si="1334"/>
        <v>0</v>
      </c>
      <c r="Q1010" s="13">
        <f t="shared" si="1334"/>
        <v>0</v>
      </c>
      <c r="R1010" s="13">
        <f t="shared" si="1334"/>
        <v>0</v>
      </c>
      <c r="S1010" s="13">
        <f t="shared" si="1335"/>
        <v>1318</v>
      </c>
      <c r="T1010" s="13">
        <f t="shared" si="1335"/>
        <v>0</v>
      </c>
      <c r="U1010" s="13">
        <f t="shared" si="1335"/>
        <v>0</v>
      </c>
      <c r="V1010" s="13">
        <f t="shared" si="1335"/>
        <v>0</v>
      </c>
      <c r="W1010" s="13">
        <f t="shared" si="1335"/>
        <v>0</v>
      </c>
      <c r="X1010" s="13">
        <f t="shared" si="1335"/>
        <v>0</v>
      </c>
      <c r="Y1010" s="13">
        <f t="shared" si="1335"/>
        <v>1318</v>
      </c>
      <c r="Z1010" s="13">
        <f t="shared" si="1335"/>
        <v>0</v>
      </c>
      <c r="AA1010" s="13">
        <f t="shared" si="1335"/>
        <v>0</v>
      </c>
      <c r="AB1010" s="13">
        <f t="shared" si="1335"/>
        <v>0</v>
      </c>
      <c r="AC1010" s="13">
        <f t="shared" si="1335"/>
        <v>0</v>
      </c>
      <c r="AD1010" s="13">
        <f t="shared" si="1335"/>
        <v>0</v>
      </c>
      <c r="AE1010" s="13">
        <f t="shared" si="1335"/>
        <v>1318</v>
      </c>
      <c r="AF1010" s="13">
        <f t="shared" si="1335"/>
        <v>0</v>
      </c>
      <c r="AG1010" s="13">
        <f t="shared" si="1336"/>
        <v>0</v>
      </c>
      <c r="AH1010" s="13">
        <f t="shared" si="1336"/>
        <v>0</v>
      </c>
      <c r="AI1010" s="13">
        <f t="shared" si="1336"/>
        <v>0</v>
      </c>
      <c r="AJ1010" s="13">
        <f t="shared" si="1336"/>
        <v>0</v>
      </c>
      <c r="AK1010" s="81">
        <f t="shared" si="1336"/>
        <v>1318</v>
      </c>
      <c r="AL1010" s="81">
        <f t="shared" si="1336"/>
        <v>0</v>
      </c>
      <c r="AM1010" s="13">
        <f t="shared" si="1336"/>
        <v>0</v>
      </c>
      <c r="AN1010" s="13">
        <f t="shared" si="1336"/>
        <v>0</v>
      </c>
      <c r="AO1010" s="13">
        <f t="shared" si="1336"/>
        <v>0</v>
      </c>
      <c r="AP1010" s="13">
        <f t="shared" si="1336"/>
        <v>0</v>
      </c>
      <c r="AQ1010" s="13">
        <f t="shared" si="1336"/>
        <v>1318</v>
      </c>
      <c r="AR1010" s="13">
        <f t="shared" si="1336"/>
        <v>0</v>
      </c>
      <c r="AS1010" s="6">
        <f t="shared" si="1308"/>
        <v>1318</v>
      </c>
    </row>
    <row r="1011" spans="1:45" hidden="1" x14ac:dyDescent="0.25">
      <c r="A1011" s="60" t="s">
        <v>70</v>
      </c>
      <c r="B1011" s="16" t="s">
        <v>361</v>
      </c>
      <c r="C1011" s="16" t="s">
        <v>165</v>
      </c>
      <c r="D1011" s="16" t="s">
        <v>8</v>
      </c>
      <c r="E1011" s="16" t="s">
        <v>407</v>
      </c>
      <c r="F1011" s="16" t="s">
        <v>71</v>
      </c>
      <c r="G1011" s="13">
        <f t="shared" si="1334"/>
        <v>1318</v>
      </c>
      <c r="H1011" s="13">
        <f t="shared" si="1334"/>
        <v>0</v>
      </c>
      <c r="I1011" s="13">
        <f t="shared" si="1334"/>
        <v>0</v>
      </c>
      <c r="J1011" s="13">
        <f t="shared" si="1334"/>
        <v>0</v>
      </c>
      <c r="K1011" s="13">
        <f t="shared" si="1334"/>
        <v>0</v>
      </c>
      <c r="L1011" s="13">
        <f t="shared" si="1334"/>
        <v>0</v>
      </c>
      <c r="M1011" s="13">
        <f t="shared" si="1334"/>
        <v>1318</v>
      </c>
      <c r="N1011" s="13">
        <f t="shared" si="1334"/>
        <v>0</v>
      </c>
      <c r="O1011" s="13">
        <f t="shared" si="1334"/>
        <v>0</v>
      </c>
      <c r="P1011" s="13">
        <f t="shared" si="1334"/>
        <v>0</v>
      </c>
      <c r="Q1011" s="13">
        <f t="shared" si="1334"/>
        <v>0</v>
      </c>
      <c r="R1011" s="13">
        <f t="shared" si="1334"/>
        <v>0</v>
      </c>
      <c r="S1011" s="13">
        <f t="shared" si="1335"/>
        <v>1318</v>
      </c>
      <c r="T1011" s="13">
        <f t="shared" si="1335"/>
        <v>0</v>
      </c>
      <c r="U1011" s="13">
        <f t="shared" si="1335"/>
        <v>0</v>
      </c>
      <c r="V1011" s="13">
        <f t="shared" si="1335"/>
        <v>0</v>
      </c>
      <c r="W1011" s="13">
        <f t="shared" si="1335"/>
        <v>0</v>
      </c>
      <c r="X1011" s="13">
        <f t="shared" si="1335"/>
        <v>0</v>
      </c>
      <c r="Y1011" s="13">
        <f t="shared" si="1335"/>
        <v>1318</v>
      </c>
      <c r="Z1011" s="13">
        <f t="shared" si="1335"/>
        <v>0</v>
      </c>
      <c r="AA1011" s="13">
        <f t="shared" si="1335"/>
        <v>0</v>
      </c>
      <c r="AB1011" s="13">
        <f t="shared" si="1335"/>
        <v>0</v>
      </c>
      <c r="AC1011" s="13">
        <f t="shared" si="1335"/>
        <v>0</v>
      </c>
      <c r="AD1011" s="13">
        <f t="shared" si="1335"/>
        <v>0</v>
      </c>
      <c r="AE1011" s="13">
        <f t="shared" si="1335"/>
        <v>1318</v>
      </c>
      <c r="AF1011" s="13">
        <f t="shared" si="1335"/>
        <v>0</v>
      </c>
      <c r="AG1011" s="13">
        <f t="shared" si="1336"/>
        <v>0</v>
      </c>
      <c r="AH1011" s="13">
        <f t="shared" si="1336"/>
        <v>0</v>
      </c>
      <c r="AI1011" s="13">
        <f t="shared" si="1336"/>
        <v>0</v>
      </c>
      <c r="AJ1011" s="13">
        <f t="shared" si="1336"/>
        <v>0</v>
      </c>
      <c r="AK1011" s="81">
        <f t="shared" si="1336"/>
        <v>1318</v>
      </c>
      <c r="AL1011" s="81">
        <f t="shared" si="1336"/>
        <v>0</v>
      </c>
      <c r="AM1011" s="13">
        <f t="shared" si="1336"/>
        <v>0</v>
      </c>
      <c r="AN1011" s="13">
        <f t="shared" si="1336"/>
        <v>0</v>
      </c>
      <c r="AO1011" s="13">
        <f t="shared" si="1336"/>
        <v>0</v>
      </c>
      <c r="AP1011" s="13">
        <f t="shared" si="1336"/>
        <v>0</v>
      </c>
      <c r="AQ1011" s="13">
        <f t="shared" si="1336"/>
        <v>1318</v>
      </c>
      <c r="AR1011" s="13">
        <f t="shared" si="1336"/>
        <v>0</v>
      </c>
      <c r="AS1011" s="6">
        <f t="shared" si="1308"/>
        <v>1318</v>
      </c>
    </row>
    <row r="1012" spans="1:45" ht="54" hidden="1" customHeight="1" x14ac:dyDescent="0.25">
      <c r="A1012" s="60" t="s">
        <v>472</v>
      </c>
      <c r="B1012" s="16" t="s">
        <v>361</v>
      </c>
      <c r="C1012" s="16" t="s">
        <v>165</v>
      </c>
      <c r="D1012" s="16" t="s">
        <v>8</v>
      </c>
      <c r="E1012" s="16" t="s">
        <v>407</v>
      </c>
      <c r="F1012" s="16" t="s">
        <v>293</v>
      </c>
      <c r="G1012" s="13">
        <v>1318</v>
      </c>
      <c r="H1012" s="13"/>
      <c r="I1012" s="13"/>
      <c r="J1012" s="13"/>
      <c r="K1012" s="13"/>
      <c r="L1012" s="13"/>
      <c r="M1012" s="13">
        <f>G1012+I1012+J1012+K1012+L1012</f>
        <v>1318</v>
      </c>
      <c r="N1012" s="13">
        <f>H1012+J1012</f>
        <v>0</v>
      </c>
      <c r="O1012" s="13"/>
      <c r="P1012" s="13"/>
      <c r="Q1012" s="13"/>
      <c r="R1012" s="13"/>
      <c r="S1012" s="13">
        <f>M1012+O1012+P1012+Q1012+R1012</f>
        <v>1318</v>
      </c>
      <c r="T1012" s="13">
        <f>N1012+P1012</f>
        <v>0</v>
      </c>
      <c r="U1012" s="13"/>
      <c r="V1012" s="13"/>
      <c r="W1012" s="13"/>
      <c r="X1012" s="13"/>
      <c r="Y1012" s="13">
        <f>S1012+U1012+V1012+W1012+X1012</f>
        <v>1318</v>
      </c>
      <c r="Z1012" s="13">
        <f>T1012+V1012</f>
        <v>0</v>
      </c>
      <c r="AA1012" s="13"/>
      <c r="AB1012" s="13"/>
      <c r="AC1012" s="13"/>
      <c r="AD1012" s="13"/>
      <c r="AE1012" s="13">
        <f>Y1012+AA1012+AB1012+AC1012+AD1012</f>
        <v>1318</v>
      </c>
      <c r="AF1012" s="13">
        <f>Z1012+AB1012</f>
        <v>0</v>
      </c>
      <c r="AG1012" s="13"/>
      <c r="AH1012" s="13"/>
      <c r="AI1012" s="13"/>
      <c r="AJ1012" s="13"/>
      <c r="AK1012" s="81">
        <f>AE1012+AG1012+AH1012+AI1012+AJ1012</f>
        <v>1318</v>
      </c>
      <c r="AL1012" s="81">
        <f>AF1012+AH1012</f>
        <v>0</v>
      </c>
      <c r="AM1012" s="13"/>
      <c r="AN1012" s="13"/>
      <c r="AO1012" s="13"/>
      <c r="AP1012" s="13"/>
      <c r="AQ1012" s="13">
        <f>AK1012+AM1012+AN1012+AO1012+AP1012</f>
        <v>1318</v>
      </c>
      <c r="AR1012" s="13">
        <f>AL1012+AN1012</f>
        <v>0</v>
      </c>
      <c r="AS1012" s="6">
        <f t="shared" si="1308"/>
        <v>1318</v>
      </c>
    </row>
    <row r="1013" spans="1:45" ht="49.5" hidden="1" x14ac:dyDescent="0.25">
      <c r="A1013" s="60" t="s">
        <v>370</v>
      </c>
      <c r="B1013" s="16" t="s">
        <v>361</v>
      </c>
      <c r="C1013" s="16" t="s">
        <v>165</v>
      </c>
      <c r="D1013" s="16" t="s">
        <v>8</v>
      </c>
      <c r="E1013" s="16" t="s">
        <v>437</v>
      </c>
      <c r="F1013" s="50"/>
      <c r="G1013" s="13">
        <f>G1014</f>
        <v>1113</v>
      </c>
      <c r="H1013" s="13">
        <f t="shared" ref="H1013:R1013" si="1337">H1014</f>
        <v>0</v>
      </c>
      <c r="I1013" s="13">
        <f t="shared" si="1337"/>
        <v>0</v>
      </c>
      <c r="J1013" s="13">
        <f t="shared" si="1337"/>
        <v>0</v>
      </c>
      <c r="K1013" s="13">
        <f t="shared" si="1337"/>
        <v>0</v>
      </c>
      <c r="L1013" s="13">
        <f t="shared" si="1337"/>
        <v>0</v>
      </c>
      <c r="M1013" s="13">
        <f t="shared" si="1337"/>
        <v>1113</v>
      </c>
      <c r="N1013" s="13">
        <f t="shared" si="1337"/>
        <v>0</v>
      </c>
      <c r="O1013" s="13">
        <f t="shared" si="1337"/>
        <v>0</v>
      </c>
      <c r="P1013" s="13">
        <f t="shared" si="1337"/>
        <v>0</v>
      </c>
      <c r="Q1013" s="13">
        <f t="shared" si="1337"/>
        <v>0</v>
      </c>
      <c r="R1013" s="13">
        <f t="shared" si="1337"/>
        <v>0</v>
      </c>
      <c r="S1013" s="13">
        <f t="shared" ref="S1013:AH1016" si="1338">S1014</f>
        <v>1113</v>
      </c>
      <c r="T1013" s="13">
        <f t="shared" si="1338"/>
        <v>0</v>
      </c>
      <c r="U1013" s="13">
        <f t="shared" si="1338"/>
        <v>0</v>
      </c>
      <c r="V1013" s="13">
        <f t="shared" si="1338"/>
        <v>0</v>
      </c>
      <c r="W1013" s="13">
        <f t="shared" si="1338"/>
        <v>0</v>
      </c>
      <c r="X1013" s="13">
        <f t="shared" si="1338"/>
        <v>0</v>
      </c>
      <c r="Y1013" s="13">
        <f t="shared" si="1338"/>
        <v>1113</v>
      </c>
      <c r="Z1013" s="13">
        <f t="shared" si="1338"/>
        <v>0</v>
      </c>
      <c r="AA1013" s="13">
        <f t="shared" si="1338"/>
        <v>0</v>
      </c>
      <c r="AB1013" s="13">
        <f t="shared" si="1338"/>
        <v>0</v>
      </c>
      <c r="AC1013" s="13">
        <f t="shared" si="1338"/>
        <v>0</v>
      </c>
      <c r="AD1013" s="13">
        <f t="shared" si="1338"/>
        <v>0</v>
      </c>
      <c r="AE1013" s="13">
        <f t="shared" si="1338"/>
        <v>1113</v>
      </c>
      <c r="AF1013" s="13">
        <f t="shared" si="1338"/>
        <v>0</v>
      </c>
      <c r="AG1013" s="13">
        <f t="shared" si="1338"/>
        <v>0</v>
      </c>
      <c r="AH1013" s="13">
        <f t="shared" si="1338"/>
        <v>0</v>
      </c>
      <c r="AI1013" s="13">
        <f t="shared" ref="AG1013:AR1016" si="1339">AI1014</f>
        <v>0</v>
      </c>
      <c r="AJ1013" s="13">
        <f t="shared" si="1339"/>
        <v>0</v>
      </c>
      <c r="AK1013" s="81">
        <f t="shared" si="1339"/>
        <v>1113</v>
      </c>
      <c r="AL1013" s="81">
        <f t="shared" si="1339"/>
        <v>0</v>
      </c>
      <c r="AM1013" s="13">
        <f t="shared" si="1339"/>
        <v>0</v>
      </c>
      <c r="AN1013" s="13">
        <f t="shared" si="1339"/>
        <v>0</v>
      </c>
      <c r="AO1013" s="13">
        <f t="shared" si="1339"/>
        <v>0</v>
      </c>
      <c r="AP1013" s="13">
        <f t="shared" si="1339"/>
        <v>0</v>
      </c>
      <c r="AQ1013" s="13">
        <f t="shared" si="1339"/>
        <v>1113</v>
      </c>
      <c r="AR1013" s="13">
        <f t="shared" si="1339"/>
        <v>0</v>
      </c>
      <c r="AS1013" s="6">
        <f t="shared" si="1308"/>
        <v>1113</v>
      </c>
    </row>
    <row r="1014" spans="1:45" hidden="1" x14ac:dyDescent="0.25">
      <c r="A1014" s="60" t="s">
        <v>15</v>
      </c>
      <c r="B1014" s="16" t="s">
        <v>361</v>
      </c>
      <c r="C1014" s="16" t="s">
        <v>165</v>
      </c>
      <c r="D1014" s="16" t="s">
        <v>8</v>
      </c>
      <c r="E1014" s="16" t="s">
        <v>438</v>
      </c>
      <c r="F1014" s="50"/>
      <c r="G1014" s="13">
        <f t="shared" ref="G1014:R1016" si="1340">G1015</f>
        <v>1113</v>
      </c>
      <c r="H1014" s="13">
        <f t="shared" si="1340"/>
        <v>0</v>
      </c>
      <c r="I1014" s="13">
        <f t="shared" si="1340"/>
        <v>0</v>
      </c>
      <c r="J1014" s="13">
        <f t="shared" si="1340"/>
        <v>0</v>
      </c>
      <c r="K1014" s="13">
        <f t="shared" si="1340"/>
        <v>0</v>
      </c>
      <c r="L1014" s="13">
        <f t="shared" si="1340"/>
        <v>0</v>
      </c>
      <c r="M1014" s="13">
        <f t="shared" si="1340"/>
        <v>1113</v>
      </c>
      <c r="N1014" s="13">
        <f t="shared" si="1340"/>
        <v>0</v>
      </c>
      <c r="O1014" s="13">
        <f t="shared" si="1340"/>
        <v>0</v>
      </c>
      <c r="P1014" s="13">
        <f t="shared" si="1340"/>
        <v>0</v>
      </c>
      <c r="Q1014" s="13">
        <f t="shared" si="1340"/>
        <v>0</v>
      </c>
      <c r="R1014" s="13">
        <f t="shared" si="1340"/>
        <v>0</v>
      </c>
      <c r="S1014" s="13">
        <f t="shared" si="1338"/>
        <v>1113</v>
      </c>
      <c r="T1014" s="13">
        <f t="shared" si="1338"/>
        <v>0</v>
      </c>
      <c r="U1014" s="13">
        <f t="shared" si="1338"/>
        <v>0</v>
      </c>
      <c r="V1014" s="13">
        <f t="shared" si="1338"/>
        <v>0</v>
      </c>
      <c r="W1014" s="13">
        <f t="shared" si="1338"/>
        <v>0</v>
      </c>
      <c r="X1014" s="13">
        <f t="shared" si="1338"/>
        <v>0</v>
      </c>
      <c r="Y1014" s="13">
        <f t="shared" si="1338"/>
        <v>1113</v>
      </c>
      <c r="Z1014" s="13">
        <f t="shared" si="1338"/>
        <v>0</v>
      </c>
      <c r="AA1014" s="13">
        <f t="shared" si="1338"/>
        <v>0</v>
      </c>
      <c r="AB1014" s="13">
        <f t="shared" si="1338"/>
        <v>0</v>
      </c>
      <c r="AC1014" s="13">
        <f t="shared" si="1338"/>
        <v>0</v>
      </c>
      <c r="AD1014" s="13">
        <f t="shared" si="1338"/>
        <v>0</v>
      </c>
      <c r="AE1014" s="13">
        <f t="shared" si="1338"/>
        <v>1113</v>
      </c>
      <c r="AF1014" s="13">
        <f t="shared" si="1338"/>
        <v>0</v>
      </c>
      <c r="AG1014" s="13">
        <f t="shared" si="1339"/>
        <v>0</v>
      </c>
      <c r="AH1014" s="13">
        <f t="shared" si="1339"/>
        <v>0</v>
      </c>
      <c r="AI1014" s="13">
        <f t="shared" si="1339"/>
        <v>0</v>
      </c>
      <c r="AJ1014" s="13">
        <f t="shared" si="1339"/>
        <v>0</v>
      </c>
      <c r="AK1014" s="81">
        <f t="shared" si="1339"/>
        <v>1113</v>
      </c>
      <c r="AL1014" s="81">
        <f t="shared" si="1339"/>
        <v>0</v>
      </c>
      <c r="AM1014" s="13">
        <f t="shared" si="1339"/>
        <v>0</v>
      </c>
      <c r="AN1014" s="13">
        <f t="shared" si="1339"/>
        <v>0</v>
      </c>
      <c r="AO1014" s="13">
        <f t="shared" si="1339"/>
        <v>0</v>
      </c>
      <c r="AP1014" s="13">
        <f t="shared" si="1339"/>
        <v>0</v>
      </c>
      <c r="AQ1014" s="13">
        <f t="shared" si="1339"/>
        <v>1113</v>
      </c>
      <c r="AR1014" s="13">
        <f t="shared" si="1339"/>
        <v>0</v>
      </c>
      <c r="AS1014" s="6">
        <f t="shared" si="1308"/>
        <v>1113</v>
      </c>
    </row>
    <row r="1015" spans="1:45" hidden="1" x14ac:dyDescent="0.25">
      <c r="A1015" s="60" t="s">
        <v>373</v>
      </c>
      <c r="B1015" s="16" t="s">
        <v>361</v>
      </c>
      <c r="C1015" s="16" t="s">
        <v>165</v>
      </c>
      <c r="D1015" s="16" t="s">
        <v>8</v>
      </c>
      <c r="E1015" s="16" t="s">
        <v>440</v>
      </c>
      <c r="F1015" s="50"/>
      <c r="G1015" s="13">
        <f t="shared" si="1340"/>
        <v>1113</v>
      </c>
      <c r="H1015" s="13">
        <f t="shared" si="1340"/>
        <v>0</v>
      </c>
      <c r="I1015" s="13">
        <f t="shared" si="1340"/>
        <v>0</v>
      </c>
      <c r="J1015" s="13">
        <f t="shared" si="1340"/>
        <v>0</v>
      </c>
      <c r="K1015" s="13">
        <f t="shared" si="1340"/>
        <v>0</v>
      </c>
      <c r="L1015" s="13">
        <f t="shared" si="1340"/>
        <v>0</v>
      </c>
      <c r="M1015" s="13">
        <f t="shared" si="1340"/>
        <v>1113</v>
      </c>
      <c r="N1015" s="13">
        <f t="shared" si="1340"/>
        <v>0</v>
      </c>
      <c r="O1015" s="13">
        <f t="shared" si="1340"/>
        <v>0</v>
      </c>
      <c r="P1015" s="13">
        <f t="shared" si="1340"/>
        <v>0</v>
      </c>
      <c r="Q1015" s="13">
        <f t="shared" si="1340"/>
        <v>0</v>
      </c>
      <c r="R1015" s="13">
        <f t="shared" si="1340"/>
        <v>0</v>
      </c>
      <c r="S1015" s="13">
        <f t="shared" si="1338"/>
        <v>1113</v>
      </c>
      <c r="T1015" s="13">
        <f t="shared" si="1338"/>
        <v>0</v>
      </c>
      <c r="U1015" s="13">
        <f t="shared" si="1338"/>
        <v>0</v>
      </c>
      <c r="V1015" s="13">
        <f t="shared" si="1338"/>
        <v>0</v>
      </c>
      <c r="W1015" s="13">
        <f t="shared" si="1338"/>
        <v>0</v>
      </c>
      <c r="X1015" s="13">
        <f t="shared" si="1338"/>
        <v>0</v>
      </c>
      <c r="Y1015" s="13">
        <f t="shared" si="1338"/>
        <v>1113</v>
      </c>
      <c r="Z1015" s="13">
        <f t="shared" si="1338"/>
        <v>0</v>
      </c>
      <c r="AA1015" s="13">
        <f t="shared" si="1338"/>
        <v>0</v>
      </c>
      <c r="AB1015" s="13">
        <f t="shared" si="1338"/>
        <v>0</v>
      </c>
      <c r="AC1015" s="13">
        <f t="shared" si="1338"/>
        <v>0</v>
      </c>
      <c r="AD1015" s="13">
        <f t="shared" si="1338"/>
        <v>0</v>
      </c>
      <c r="AE1015" s="13">
        <f t="shared" si="1338"/>
        <v>1113</v>
      </c>
      <c r="AF1015" s="13">
        <f t="shared" si="1338"/>
        <v>0</v>
      </c>
      <c r="AG1015" s="13">
        <f t="shared" si="1339"/>
        <v>0</v>
      </c>
      <c r="AH1015" s="13">
        <f t="shared" si="1339"/>
        <v>0</v>
      </c>
      <c r="AI1015" s="13">
        <f t="shared" si="1339"/>
        <v>0</v>
      </c>
      <c r="AJ1015" s="13">
        <f t="shared" si="1339"/>
        <v>0</v>
      </c>
      <c r="AK1015" s="81">
        <f t="shared" si="1339"/>
        <v>1113</v>
      </c>
      <c r="AL1015" s="81">
        <f t="shared" si="1339"/>
        <v>0</v>
      </c>
      <c r="AM1015" s="13">
        <f t="shared" si="1339"/>
        <v>0</v>
      </c>
      <c r="AN1015" s="13">
        <f t="shared" si="1339"/>
        <v>0</v>
      </c>
      <c r="AO1015" s="13">
        <f t="shared" si="1339"/>
        <v>0</v>
      </c>
      <c r="AP1015" s="13">
        <f t="shared" si="1339"/>
        <v>0</v>
      </c>
      <c r="AQ1015" s="13">
        <f t="shared" si="1339"/>
        <v>1113</v>
      </c>
      <c r="AR1015" s="13">
        <f t="shared" si="1339"/>
        <v>0</v>
      </c>
      <c r="AS1015" s="6">
        <f t="shared" si="1308"/>
        <v>1113</v>
      </c>
    </row>
    <row r="1016" spans="1:45" ht="33" hidden="1" x14ac:dyDescent="0.25">
      <c r="A1016" s="60" t="s">
        <v>270</v>
      </c>
      <c r="B1016" s="16" t="s">
        <v>361</v>
      </c>
      <c r="C1016" s="16" t="s">
        <v>165</v>
      </c>
      <c r="D1016" s="16" t="s">
        <v>8</v>
      </c>
      <c r="E1016" s="16" t="s">
        <v>440</v>
      </c>
      <c r="F1016" s="16" t="s">
        <v>33</v>
      </c>
      <c r="G1016" s="13">
        <f t="shared" si="1340"/>
        <v>1113</v>
      </c>
      <c r="H1016" s="13">
        <f t="shared" si="1340"/>
        <v>0</v>
      </c>
      <c r="I1016" s="13">
        <f t="shared" si="1340"/>
        <v>0</v>
      </c>
      <c r="J1016" s="13">
        <f t="shared" si="1340"/>
        <v>0</v>
      </c>
      <c r="K1016" s="13">
        <f t="shared" si="1340"/>
        <v>0</v>
      </c>
      <c r="L1016" s="13">
        <f t="shared" si="1340"/>
        <v>0</v>
      </c>
      <c r="M1016" s="13">
        <f t="shared" si="1340"/>
        <v>1113</v>
      </c>
      <c r="N1016" s="13">
        <f t="shared" si="1340"/>
        <v>0</v>
      </c>
      <c r="O1016" s="13">
        <f t="shared" si="1340"/>
        <v>0</v>
      </c>
      <c r="P1016" s="13">
        <f t="shared" si="1340"/>
        <v>0</v>
      </c>
      <c r="Q1016" s="13">
        <f t="shared" si="1340"/>
        <v>0</v>
      </c>
      <c r="R1016" s="13">
        <f t="shared" si="1340"/>
        <v>0</v>
      </c>
      <c r="S1016" s="13">
        <f t="shared" si="1338"/>
        <v>1113</v>
      </c>
      <c r="T1016" s="13">
        <f t="shared" si="1338"/>
        <v>0</v>
      </c>
      <c r="U1016" s="13">
        <f t="shared" si="1338"/>
        <v>0</v>
      </c>
      <c r="V1016" s="13">
        <f t="shared" si="1338"/>
        <v>0</v>
      </c>
      <c r="W1016" s="13">
        <f t="shared" si="1338"/>
        <v>0</v>
      </c>
      <c r="X1016" s="13">
        <f t="shared" si="1338"/>
        <v>0</v>
      </c>
      <c r="Y1016" s="13">
        <f t="shared" si="1338"/>
        <v>1113</v>
      </c>
      <c r="Z1016" s="13">
        <f t="shared" si="1338"/>
        <v>0</v>
      </c>
      <c r="AA1016" s="13">
        <f t="shared" si="1338"/>
        <v>0</v>
      </c>
      <c r="AB1016" s="13">
        <f t="shared" si="1338"/>
        <v>0</v>
      </c>
      <c r="AC1016" s="13">
        <f t="shared" si="1338"/>
        <v>0</v>
      </c>
      <c r="AD1016" s="13">
        <f t="shared" si="1338"/>
        <v>0</v>
      </c>
      <c r="AE1016" s="13">
        <f t="shared" si="1338"/>
        <v>1113</v>
      </c>
      <c r="AF1016" s="13">
        <f t="shared" si="1338"/>
        <v>0</v>
      </c>
      <c r="AG1016" s="13">
        <f t="shared" si="1339"/>
        <v>0</v>
      </c>
      <c r="AH1016" s="13">
        <f t="shared" si="1339"/>
        <v>0</v>
      </c>
      <c r="AI1016" s="13">
        <f t="shared" si="1339"/>
        <v>0</v>
      </c>
      <c r="AJ1016" s="13">
        <f t="shared" si="1339"/>
        <v>0</v>
      </c>
      <c r="AK1016" s="81">
        <f t="shared" si="1339"/>
        <v>1113</v>
      </c>
      <c r="AL1016" s="81">
        <f t="shared" si="1339"/>
        <v>0</v>
      </c>
      <c r="AM1016" s="13">
        <f t="shared" si="1339"/>
        <v>0</v>
      </c>
      <c r="AN1016" s="13">
        <f t="shared" si="1339"/>
        <v>0</v>
      </c>
      <c r="AO1016" s="13">
        <f t="shared" si="1339"/>
        <v>0</v>
      </c>
      <c r="AP1016" s="13">
        <f t="shared" si="1339"/>
        <v>0</v>
      </c>
      <c r="AQ1016" s="13">
        <f t="shared" si="1339"/>
        <v>1113</v>
      </c>
      <c r="AR1016" s="13">
        <f t="shared" si="1339"/>
        <v>0</v>
      </c>
      <c r="AS1016" s="6">
        <f t="shared" si="1308"/>
        <v>1113</v>
      </c>
    </row>
    <row r="1017" spans="1:45" ht="33" hidden="1" x14ac:dyDescent="0.25">
      <c r="A1017" s="60" t="s">
        <v>39</v>
      </c>
      <c r="B1017" s="16" t="s">
        <v>361</v>
      </c>
      <c r="C1017" s="16" t="s">
        <v>165</v>
      </c>
      <c r="D1017" s="16" t="s">
        <v>8</v>
      </c>
      <c r="E1017" s="16" t="s">
        <v>440</v>
      </c>
      <c r="F1017" s="16" t="s">
        <v>40</v>
      </c>
      <c r="G1017" s="13">
        <v>1113</v>
      </c>
      <c r="H1017" s="13"/>
      <c r="I1017" s="13"/>
      <c r="J1017" s="13"/>
      <c r="K1017" s="13"/>
      <c r="L1017" s="13"/>
      <c r="M1017" s="13">
        <f>G1017+I1017+J1017+K1017+L1017</f>
        <v>1113</v>
      </c>
      <c r="N1017" s="13">
        <f>H1017+J1017</f>
        <v>0</v>
      </c>
      <c r="O1017" s="13"/>
      <c r="P1017" s="13"/>
      <c r="Q1017" s="13"/>
      <c r="R1017" s="13"/>
      <c r="S1017" s="13">
        <f>M1017+O1017+P1017+Q1017+R1017</f>
        <v>1113</v>
      </c>
      <c r="T1017" s="13">
        <f>N1017+P1017</f>
        <v>0</v>
      </c>
      <c r="U1017" s="13"/>
      <c r="V1017" s="13"/>
      <c r="W1017" s="13"/>
      <c r="X1017" s="13"/>
      <c r="Y1017" s="13">
        <f>S1017+U1017+V1017+W1017+X1017</f>
        <v>1113</v>
      </c>
      <c r="Z1017" s="13">
        <f>T1017+V1017</f>
        <v>0</v>
      </c>
      <c r="AA1017" s="13"/>
      <c r="AB1017" s="13"/>
      <c r="AC1017" s="13"/>
      <c r="AD1017" s="13"/>
      <c r="AE1017" s="13">
        <f>Y1017+AA1017+AB1017+AC1017+AD1017</f>
        <v>1113</v>
      </c>
      <c r="AF1017" s="13">
        <f>Z1017+AB1017</f>
        <v>0</v>
      </c>
      <c r="AG1017" s="13"/>
      <c r="AH1017" s="13"/>
      <c r="AI1017" s="13"/>
      <c r="AJ1017" s="13"/>
      <c r="AK1017" s="81">
        <f>AE1017+AG1017+AH1017+AI1017+AJ1017</f>
        <v>1113</v>
      </c>
      <c r="AL1017" s="81">
        <f>AF1017+AH1017</f>
        <v>0</v>
      </c>
      <c r="AM1017" s="13"/>
      <c r="AN1017" s="13"/>
      <c r="AO1017" s="13"/>
      <c r="AP1017" s="13"/>
      <c r="AQ1017" s="13">
        <f>AK1017+AM1017+AN1017+AO1017+AP1017</f>
        <v>1113</v>
      </c>
      <c r="AR1017" s="13">
        <f>AL1017+AN1017</f>
        <v>0</v>
      </c>
      <c r="AS1017" s="6">
        <f t="shared" si="1308"/>
        <v>1113</v>
      </c>
    </row>
    <row r="1018" spans="1:45" ht="49.5" hidden="1" x14ac:dyDescent="0.25">
      <c r="A1018" s="77" t="s">
        <v>374</v>
      </c>
      <c r="B1018" s="16" t="s">
        <v>361</v>
      </c>
      <c r="C1018" s="16" t="s">
        <v>165</v>
      </c>
      <c r="D1018" s="16" t="s">
        <v>8</v>
      </c>
      <c r="E1018" s="16" t="s">
        <v>450</v>
      </c>
      <c r="F1018" s="50"/>
      <c r="G1018" s="13">
        <f t="shared" ref="G1018:R1021" si="1341">G1019</f>
        <v>14232</v>
      </c>
      <c r="H1018" s="13">
        <f t="shared" si="1341"/>
        <v>0</v>
      </c>
      <c r="I1018" s="13">
        <f t="shared" si="1341"/>
        <v>0</v>
      </c>
      <c r="J1018" s="13">
        <f t="shared" si="1341"/>
        <v>0</v>
      </c>
      <c r="K1018" s="13">
        <f t="shared" si="1341"/>
        <v>0</v>
      </c>
      <c r="L1018" s="13">
        <f t="shared" si="1341"/>
        <v>0</v>
      </c>
      <c r="M1018" s="13">
        <f t="shared" si="1341"/>
        <v>14232</v>
      </c>
      <c r="N1018" s="13">
        <f>N1019</f>
        <v>0</v>
      </c>
      <c r="O1018" s="13">
        <f t="shared" si="1341"/>
        <v>0</v>
      </c>
      <c r="P1018" s="13">
        <f t="shared" si="1341"/>
        <v>0</v>
      </c>
      <c r="Q1018" s="13">
        <f t="shared" si="1341"/>
        <v>0</v>
      </c>
      <c r="R1018" s="13">
        <f t="shared" si="1341"/>
        <v>0</v>
      </c>
      <c r="S1018" s="13">
        <f t="shared" ref="S1018:AH1021" si="1342">S1019</f>
        <v>14232</v>
      </c>
      <c r="T1018" s="13">
        <f t="shared" si="1342"/>
        <v>0</v>
      </c>
      <c r="U1018" s="13">
        <f t="shared" si="1342"/>
        <v>0</v>
      </c>
      <c r="V1018" s="13">
        <f t="shared" si="1342"/>
        <v>0</v>
      </c>
      <c r="W1018" s="13">
        <f t="shared" si="1342"/>
        <v>0</v>
      </c>
      <c r="X1018" s="13">
        <f t="shared" si="1342"/>
        <v>0</v>
      </c>
      <c r="Y1018" s="13">
        <f t="shared" si="1342"/>
        <v>14232</v>
      </c>
      <c r="Z1018" s="13">
        <f t="shared" si="1342"/>
        <v>0</v>
      </c>
      <c r="AA1018" s="13">
        <f t="shared" si="1342"/>
        <v>0</v>
      </c>
      <c r="AB1018" s="13">
        <f t="shared" si="1342"/>
        <v>0</v>
      </c>
      <c r="AC1018" s="13">
        <f t="shared" si="1342"/>
        <v>0</v>
      </c>
      <c r="AD1018" s="13">
        <f t="shared" si="1342"/>
        <v>0</v>
      </c>
      <c r="AE1018" s="13">
        <f t="shared" si="1342"/>
        <v>14232</v>
      </c>
      <c r="AF1018" s="13">
        <f t="shared" si="1342"/>
        <v>0</v>
      </c>
      <c r="AG1018" s="13">
        <f t="shared" si="1342"/>
        <v>0</v>
      </c>
      <c r="AH1018" s="13">
        <f t="shared" si="1342"/>
        <v>0</v>
      </c>
      <c r="AI1018" s="13">
        <f t="shared" ref="AG1018:AR1021" si="1343">AI1019</f>
        <v>0</v>
      </c>
      <c r="AJ1018" s="13">
        <f t="shared" si="1343"/>
        <v>0</v>
      </c>
      <c r="AK1018" s="81">
        <f t="shared" si="1343"/>
        <v>14232</v>
      </c>
      <c r="AL1018" s="81">
        <f t="shared" si="1343"/>
        <v>0</v>
      </c>
      <c r="AM1018" s="13">
        <f t="shared" si="1343"/>
        <v>0</v>
      </c>
      <c r="AN1018" s="13">
        <f t="shared" si="1343"/>
        <v>0</v>
      </c>
      <c r="AO1018" s="13">
        <f t="shared" si="1343"/>
        <v>0</v>
      </c>
      <c r="AP1018" s="13">
        <f t="shared" si="1343"/>
        <v>0</v>
      </c>
      <c r="AQ1018" s="13">
        <f t="shared" si="1343"/>
        <v>14232</v>
      </c>
      <c r="AR1018" s="13">
        <f t="shared" si="1343"/>
        <v>0</v>
      </c>
      <c r="AS1018" s="6">
        <f t="shared" si="1308"/>
        <v>14232</v>
      </c>
    </row>
    <row r="1019" spans="1:45" hidden="1" x14ac:dyDescent="0.25">
      <c r="A1019" s="60" t="s">
        <v>15</v>
      </c>
      <c r="B1019" s="16" t="s">
        <v>361</v>
      </c>
      <c r="C1019" s="16" t="s">
        <v>165</v>
      </c>
      <c r="D1019" s="16" t="s">
        <v>8</v>
      </c>
      <c r="E1019" s="16" t="s">
        <v>451</v>
      </c>
      <c r="F1019" s="50"/>
      <c r="G1019" s="13">
        <f t="shared" si="1341"/>
        <v>14232</v>
      </c>
      <c r="H1019" s="13">
        <f t="shared" si="1341"/>
        <v>0</v>
      </c>
      <c r="I1019" s="13">
        <f t="shared" si="1341"/>
        <v>0</v>
      </c>
      <c r="J1019" s="13">
        <f t="shared" si="1341"/>
        <v>0</v>
      </c>
      <c r="K1019" s="13">
        <f t="shared" si="1341"/>
        <v>0</v>
      </c>
      <c r="L1019" s="13">
        <f t="shared" si="1341"/>
        <v>0</v>
      </c>
      <c r="M1019" s="13">
        <f t="shared" si="1341"/>
        <v>14232</v>
      </c>
      <c r="N1019" s="13">
        <f>N1020</f>
        <v>0</v>
      </c>
      <c r="O1019" s="13">
        <f t="shared" si="1341"/>
        <v>0</v>
      </c>
      <c r="P1019" s="13">
        <f t="shared" si="1341"/>
        <v>0</v>
      </c>
      <c r="Q1019" s="13">
        <f t="shared" si="1341"/>
        <v>0</v>
      </c>
      <c r="R1019" s="13">
        <f t="shared" si="1341"/>
        <v>0</v>
      </c>
      <c r="S1019" s="13">
        <f t="shared" si="1342"/>
        <v>14232</v>
      </c>
      <c r="T1019" s="13">
        <f t="shared" si="1342"/>
        <v>0</v>
      </c>
      <c r="U1019" s="13">
        <f t="shared" si="1342"/>
        <v>0</v>
      </c>
      <c r="V1019" s="13">
        <f t="shared" si="1342"/>
        <v>0</v>
      </c>
      <c r="W1019" s="13">
        <f t="shared" si="1342"/>
        <v>0</v>
      </c>
      <c r="X1019" s="13">
        <f t="shared" si="1342"/>
        <v>0</v>
      </c>
      <c r="Y1019" s="13">
        <f t="shared" si="1342"/>
        <v>14232</v>
      </c>
      <c r="Z1019" s="13">
        <f t="shared" si="1342"/>
        <v>0</v>
      </c>
      <c r="AA1019" s="13">
        <f t="shared" si="1342"/>
        <v>0</v>
      </c>
      <c r="AB1019" s="13">
        <f t="shared" si="1342"/>
        <v>0</v>
      </c>
      <c r="AC1019" s="13">
        <f t="shared" si="1342"/>
        <v>0</v>
      </c>
      <c r="AD1019" s="13">
        <f t="shared" si="1342"/>
        <v>0</v>
      </c>
      <c r="AE1019" s="13">
        <f t="shared" si="1342"/>
        <v>14232</v>
      </c>
      <c r="AF1019" s="13">
        <f t="shared" si="1342"/>
        <v>0</v>
      </c>
      <c r="AG1019" s="13">
        <f t="shared" si="1343"/>
        <v>0</v>
      </c>
      <c r="AH1019" s="13">
        <f t="shared" si="1343"/>
        <v>0</v>
      </c>
      <c r="AI1019" s="13">
        <f t="shared" si="1343"/>
        <v>0</v>
      </c>
      <c r="AJ1019" s="13">
        <f t="shared" si="1343"/>
        <v>0</v>
      </c>
      <c r="AK1019" s="81">
        <f t="shared" si="1343"/>
        <v>14232</v>
      </c>
      <c r="AL1019" s="81">
        <f t="shared" si="1343"/>
        <v>0</v>
      </c>
      <c r="AM1019" s="13">
        <f t="shared" si="1343"/>
        <v>0</v>
      </c>
      <c r="AN1019" s="13">
        <f t="shared" si="1343"/>
        <v>0</v>
      </c>
      <c r="AO1019" s="13">
        <f t="shared" si="1343"/>
        <v>0</v>
      </c>
      <c r="AP1019" s="13">
        <f t="shared" si="1343"/>
        <v>0</v>
      </c>
      <c r="AQ1019" s="13">
        <f t="shared" si="1343"/>
        <v>14232</v>
      </c>
      <c r="AR1019" s="13">
        <f t="shared" si="1343"/>
        <v>0</v>
      </c>
      <c r="AS1019" s="6">
        <f t="shared" si="1308"/>
        <v>14232</v>
      </c>
    </row>
    <row r="1020" spans="1:45" hidden="1" x14ac:dyDescent="0.25">
      <c r="A1020" s="60" t="s">
        <v>373</v>
      </c>
      <c r="B1020" s="16" t="s">
        <v>361</v>
      </c>
      <c r="C1020" s="16" t="s">
        <v>165</v>
      </c>
      <c r="D1020" s="16" t="s">
        <v>8</v>
      </c>
      <c r="E1020" s="16" t="s">
        <v>459</v>
      </c>
      <c r="F1020" s="50"/>
      <c r="G1020" s="13">
        <f t="shared" si="1341"/>
        <v>14232</v>
      </c>
      <c r="H1020" s="13">
        <f t="shared" si="1341"/>
        <v>0</v>
      </c>
      <c r="I1020" s="13">
        <f t="shared" si="1341"/>
        <v>0</v>
      </c>
      <c r="J1020" s="13">
        <f t="shared" si="1341"/>
        <v>0</v>
      </c>
      <c r="K1020" s="13">
        <f t="shared" si="1341"/>
        <v>0</v>
      </c>
      <c r="L1020" s="13">
        <f t="shared" si="1341"/>
        <v>0</v>
      </c>
      <c r="M1020" s="13">
        <f t="shared" si="1341"/>
        <v>14232</v>
      </c>
      <c r="N1020" s="13">
        <f>N1021</f>
        <v>0</v>
      </c>
      <c r="O1020" s="13">
        <f t="shared" si="1341"/>
        <v>0</v>
      </c>
      <c r="P1020" s="13">
        <f t="shared" si="1341"/>
        <v>0</v>
      </c>
      <c r="Q1020" s="13">
        <f t="shared" si="1341"/>
        <v>0</v>
      </c>
      <c r="R1020" s="13">
        <f t="shared" si="1341"/>
        <v>0</v>
      </c>
      <c r="S1020" s="13">
        <f t="shared" si="1342"/>
        <v>14232</v>
      </c>
      <c r="T1020" s="13">
        <f t="shared" si="1342"/>
        <v>0</v>
      </c>
      <c r="U1020" s="13">
        <f t="shared" si="1342"/>
        <v>0</v>
      </c>
      <c r="V1020" s="13">
        <f t="shared" si="1342"/>
        <v>0</v>
      </c>
      <c r="W1020" s="13">
        <f t="shared" si="1342"/>
        <v>0</v>
      </c>
      <c r="X1020" s="13">
        <f t="shared" si="1342"/>
        <v>0</v>
      </c>
      <c r="Y1020" s="13">
        <f t="shared" si="1342"/>
        <v>14232</v>
      </c>
      <c r="Z1020" s="13">
        <f t="shared" si="1342"/>
        <v>0</v>
      </c>
      <c r="AA1020" s="13">
        <f t="shared" si="1342"/>
        <v>0</v>
      </c>
      <c r="AB1020" s="13">
        <f t="shared" si="1342"/>
        <v>0</v>
      </c>
      <c r="AC1020" s="13">
        <f t="shared" si="1342"/>
        <v>0</v>
      </c>
      <c r="AD1020" s="13">
        <f t="shared" si="1342"/>
        <v>0</v>
      </c>
      <c r="AE1020" s="13">
        <f t="shared" si="1342"/>
        <v>14232</v>
      </c>
      <c r="AF1020" s="13">
        <f t="shared" si="1342"/>
        <v>0</v>
      </c>
      <c r="AG1020" s="13">
        <f t="shared" si="1343"/>
        <v>0</v>
      </c>
      <c r="AH1020" s="13">
        <f t="shared" si="1343"/>
        <v>0</v>
      </c>
      <c r="AI1020" s="13">
        <f t="shared" si="1343"/>
        <v>0</v>
      </c>
      <c r="AJ1020" s="13">
        <f t="shared" si="1343"/>
        <v>0</v>
      </c>
      <c r="AK1020" s="81">
        <f t="shared" si="1343"/>
        <v>14232</v>
      </c>
      <c r="AL1020" s="81">
        <f t="shared" si="1343"/>
        <v>0</v>
      </c>
      <c r="AM1020" s="13">
        <f t="shared" si="1343"/>
        <v>0</v>
      </c>
      <c r="AN1020" s="13">
        <f t="shared" si="1343"/>
        <v>0</v>
      </c>
      <c r="AO1020" s="13">
        <f t="shared" si="1343"/>
        <v>0</v>
      </c>
      <c r="AP1020" s="13">
        <f t="shared" si="1343"/>
        <v>0</v>
      </c>
      <c r="AQ1020" s="13">
        <f t="shared" si="1343"/>
        <v>14232</v>
      </c>
      <c r="AR1020" s="13">
        <f t="shared" si="1343"/>
        <v>0</v>
      </c>
      <c r="AS1020" s="6">
        <f t="shared" si="1308"/>
        <v>14232</v>
      </c>
    </row>
    <row r="1021" spans="1:45" ht="33" hidden="1" x14ac:dyDescent="0.25">
      <c r="A1021" s="60" t="s">
        <v>270</v>
      </c>
      <c r="B1021" s="16" t="s">
        <v>361</v>
      </c>
      <c r="C1021" s="16" t="s">
        <v>165</v>
      </c>
      <c r="D1021" s="16" t="s">
        <v>8</v>
      </c>
      <c r="E1021" s="16" t="s">
        <v>459</v>
      </c>
      <c r="F1021" s="16" t="s">
        <v>33</v>
      </c>
      <c r="G1021" s="13">
        <f t="shared" si="1341"/>
        <v>14232</v>
      </c>
      <c r="H1021" s="13">
        <f t="shared" si="1341"/>
        <v>0</v>
      </c>
      <c r="I1021" s="13">
        <f t="shared" si="1341"/>
        <v>0</v>
      </c>
      <c r="J1021" s="13">
        <f t="shared" si="1341"/>
        <v>0</v>
      </c>
      <c r="K1021" s="13">
        <f t="shared" si="1341"/>
        <v>0</v>
      </c>
      <c r="L1021" s="13">
        <f t="shared" si="1341"/>
        <v>0</v>
      </c>
      <c r="M1021" s="13">
        <f t="shared" si="1341"/>
        <v>14232</v>
      </c>
      <c r="N1021" s="13">
        <f>N1022</f>
        <v>0</v>
      </c>
      <c r="O1021" s="13">
        <f t="shared" si="1341"/>
        <v>0</v>
      </c>
      <c r="P1021" s="13">
        <f t="shared" si="1341"/>
        <v>0</v>
      </c>
      <c r="Q1021" s="13">
        <f t="shared" si="1341"/>
        <v>0</v>
      </c>
      <c r="R1021" s="13">
        <f t="shared" si="1341"/>
        <v>0</v>
      </c>
      <c r="S1021" s="13">
        <f t="shared" si="1342"/>
        <v>14232</v>
      </c>
      <c r="T1021" s="13">
        <f t="shared" si="1342"/>
        <v>0</v>
      </c>
      <c r="U1021" s="13">
        <f t="shared" si="1342"/>
        <v>0</v>
      </c>
      <c r="V1021" s="13">
        <f t="shared" si="1342"/>
        <v>0</v>
      </c>
      <c r="W1021" s="13">
        <f t="shared" si="1342"/>
        <v>0</v>
      </c>
      <c r="X1021" s="13">
        <f t="shared" si="1342"/>
        <v>0</v>
      </c>
      <c r="Y1021" s="13">
        <f t="shared" si="1342"/>
        <v>14232</v>
      </c>
      <c r="Z1021" s="13">
        <f t="shared" si="1342"/>
        <v>0</v>
      </c>
      <c r="AA1021" s="13">
        <f t="shared" si="1342"/>
        <v>0</v>
      </c>
      <c r="AB1021" s="13">
        <f t="shared" si="1342"/>
        <v>0</v>
      </c>
      <c r="AC1021" s="13">
        <f t="shared" si="1342"/>
        <v>0</v>
      </c>
      <c r="AD1021" s="13">
        <f t="shared" si="1342"/>
        <v>0</v>
      </c>
      <c r="AE1021" s="13">
        <f t="shared" si="1342"/>
        <v>14232</v>
      </c>
      <c r="AF1021" s="13">
        <f t="shared" si="1342"/>
        <v>0</v>
      </c>
      <c r="AG1021" s="13">
        <f t="shared" si="1343"/>
        <v>0</v>
      </c>
      <c r="AH1021" s="13">
        <f t="shared" si="1343"/>
        <v>0</v>
      </c>
      <c r="AI1021" s="13">
        <f t="shared" si="1343"/>
        <v>0</v>
      </c>
      <c r="AJ1021" s="13">
        <f t="shared" si="1343"/>
        <v>0</v>
      </c>
      <c r="AK1021" s="81">
        <f t="shared" si="1343"/>
        <v>14232</v>
      </c>
      <c r="AL1021" s="81">
        <f t="shared" si="1343"/>
        <v>0</v>
      </c>
      <c r="AM1021" s="13">
        <f t="shared" si="1343"/>
        <v>0</v>
      </c>
      <c r="AN1021" s="13">
        <f t="shared" si="1343"/>
        <v>0</v>
      </c>
      <c r="AO1021" s="13">
        <f t="shared" si="1343"/>
        <v>0</v>
      </c>
      <c r="AP1021" s="13">
        <f t="shared" si="1343"/>
        <v>0</v>
      </c>
      <c r="AQ1021" s="13">
        <f t="shared" si="1343"/>
        <v>14232</v>
      </c>
      <c r="AR1021" s="13">
        <f t="shared" si="1343"/>
        <v>0</v>
      </c>
      <c r="AS1021" s="6">
        <f t="shared" si="1308"/>
        <v>14232</v>
      </c>
    </row>
    <row r="1022" spans="1:45" ht="33" hidden="1" x14ac:dyDescent="0.25">
      <c r="A1022" s="60" t="s">
        <v>39</v>
      </c>
      <c r="B1022" s="16" t="s">
        <v>361</v>
      </c>
      <c r="C1022" s="16" t="s">
        <v>165</v>
      </c>
      <c r="D1022" s="16" t="s">
        <v>8</v>
      </c>
      <c r="E1022" s="16" t="s">
        <v>459</v>
      </c>
      <c r="F1022" s="16" t="s">
        <v>40</v>
      </c>
      <c r="G1022" s="13">
        <v>14232</v>
      </c>
      <c r="H1022" s="13"/>
      <c r="I1022" s="13"/>
      <c r="J1022" s="13"/>
      <c r="K1022" s="13"/>
      <c r="L1022" s="13"/>
      <c r="M1022" s="13">
        <f>G1022+I1022+J1022+K1022+L1022</f>
        <v>14232</v>
      </c>
      <c r="N1022" s="13">
        <f>H1022+J1022</f>
        <v>0</v>
      </c>
      <c r="O1022" s="13"/>
      <c r="P1022" s="13"/>
      <c r="Q1022" s="13"/>
      <c r="R1022" s="13"/>
      <c r="S1022" s="13">
        <f>M1022+O1022+P1022+Q1022+R1022</f>
        <v>14232</v>
      </c>
      <c r="T1022" s="13">
        <f>N1022+P1022</f>
        <v>0</v>
      </c>
      <c r="U1022" s="13"/>
      <c r="V1022" s="13"/>
      <c r="W1022" s="13"/>
      <c r="X1022" s="13"/>
      <c r="Y1022" s="13">
        <f>S1022+U1022+V1022+W1022+X1022</f>
        <v>14232</v>
      </c>
      <c r="Z1022" s="13">
        <f>T1022+V1022</f>
        <v>0</v>
      </c>
      <c r="AA1022" s="13"/>
      <c r="AB1022" s="13"/>
      <c r="AC1022" s="13"/>
      <c r="AD1022" s="13"/>
      <c r="AE1022" s="13">
        <f>Y1022+AA1022+AB1022+AC1022+AD1022</f>
        <v>14232</v>
      </c>
      <c r="AF1022" s="13">
        <f>Z1022+AB1022</f>
        <v>0</v>
      </c>
      <c r="AG1022" s="13"/>
      <c r="AH1022" s="13"/>
      <c r="AI1022" s="13"/>
      <c r="AJ1022" s="13"/>
      <c r="AK1022" s="81">
        <f>AE1022+AG1022+AH1022+AI1022+AJ1022</f>
        <v>14232</v>
      </c>
      <c r="AL1022" s="81">
        <f>AF1022+AH1022</f>
        <v>0</v>
      </c>
      <c r="AM1022" s="13"/>
      <c r="AN1022" s="13"/>
      <c r="AO1022" s="13"/>
      <c r="AP1022" s="13"/>
      <c r="AQ1022" s="13">
        <f>AK1022+AM1022+AN1022+AO1022+AP1022</f>
        <v>14232</v>
      </c>
      <c r="AR1022" s="13">
        <f>AL1022+AN1022</f>
        <v>0</v>
      </c>
      <c r="AS1022" s="6">
        <f t="shared" si="1308"/>
        <v>14232</v>
      </c>
    </row>
    <row r="1023" spans="1:45" hidden="1" x14ac:dyDescent="0.25">
      <c r="A1023" s="60" t="s">
        <v>66</v>
      </c>
      <c r="B1023" s="16" t="s">
        <v>361</v>
      </c>
      <c r="C1023" s="16" t="s">
        <v>165</v>
      </c>
      <c r="D1023" s="16" t="s">
        <v>8</v>
      </c>
      <c r="E1023" s="16" t="s">
        <v>67</v>
      </c>
      <c r="F1023" s="16"/>
      <c r="G1023" s="13">
        <f t="shared" ref="G1023:R1026" si="1344">G1024</f>
        <v>3748</v>
      </c>
      <c r="H1023" s="13">
        <f t="shared" si="1344"/>
        <v>0</v>
      </c>
      <c r="I1023" s="13">
        <f t="shared" si="1344"/>
        <v>0</v>
      </c>
      <c r="J1023" s="13">
        <f t="shared" si="1344"/>
        <v>0</v>
      </c>
      <c r="K1023" s="13">
        <f t="shared" si="1344"/>
        <v>0</v>
      </c>
      <c r="L1023" s="13">
        <f t="shared" si="1344"/>
        <v>0</v>
      </c>
      <c r="M1023" s="13">
        <f t="shared" si="1344"/>
        <v>3748</v>
      </c>
      <c r="N1023" s="13">
        <f t="shared" si="1344"/>
        <v>0</v>
      </c>
      <c r="O1023" s="13">
        <f t="shared" si="1344"/>
        <v>0</v>
      </c>
      <c r="P1023" s="13">
        <f t="shared" si="1344"/>
        <v>0</v>
      </c>
      <c r="Q1023" s="13">
        <f t="shared" si="1344"/>
        <v>0</v>
      </c>
      <c r="R1023" s="13">
        <f t="shared" si="1344"/>
        <v>0</v>
      </c>
      <c r="S1023" s="13">
        <f t="shared" ref="S1023:AH1026" si="1345">S1024</f>
        <v>3748</v>
      </c>
      <c r="T1023" s="13">
        <f t="shared" si="1345"/>
        <v>0</v>
      </c>
      <c r="U1023" s="13">
        <f t="shared" si="1345"/>
        <v>0</v>
      </c>
      <c r="V1023" s="13">
        <f t="shared" si="1345"/>
        <v>0</v>
      </c>
      <c r="W1023" s="13">
        <f t="shared" si="1345"/>
        <v>0</v>
      </c>
      <c r="X1023" s="13">
        <f t="shared" si="1345"/>
        <v>0</v>
      </c>
      <c r="Y1023" s="13">
        <f t="shared" si="1345"/>
        <v>3748</v>
      </c>
      <c r="Z1023" s="13">
        <f t="shared" si="1345"/>
        <v>0</v>
      </c>
      <c r="AA1023" s="13">
        <f t="shared" si="1345"/>
        <v>0</v>
      </c>
      <c r="AB1023" s="13">
        <f t="shared" si="1345"/>
        <v>0</v>
      </c>
      <c r="AC1023" s="13">
        <f t="shared" si="1345"/>
        <v>0</v>
      </c>
      <c r="AD1023" s="13">
        <f t="shared" si="1345"/>
        <v>0</v>
      </c>
      <c r="AE1023" s="13">
        <f t="shared" si="1345"/>
        <v>3748</v>
      </c>
      <c r="AF1023" s="13">
        <f t="shared" si="1345"/>
        <v>0</v>
      </c>
      <c r="AG1023" s="13">
        <f t="shared" si="1345"/>
        <v>0</v>
      </c>
      <c r="AH1023" s="13">
        <f t="shared" si="1345"/>
        <v>0</v>
      </c>
      <c r="AI1023" s="13">
        <f t="shared" ref="AG1023:AR1026" si="1346">AI1024</f>
        <v>0</v>
      </c>
      <c r="AJ1023" s="13">
        <f t="shared" si="1346"/>
        <v>0</v>
      </c>
      <c r="AK1023" s="81">
        <f t="shared" si="1346"/>
        <v>3748</v>
      </c>
      <c r="AL1023" s="81">
        <f t="shared" si="1346"/>
        <v>0</v>
      </c>
      <c r="AM1023" s="13">
        <f t="shared" si="1346"/>
        <v>0</v>
      </c>
      <c r="AN1023" s="13">
        <f t="shared" si="1346"/>
        <v>0</v>
      </c>
      <c r="AO1023" s="13">
        <f t="shared" si="1346"/>
        <v>0</v>
      </c>
      <c r="AP1023" s="13">
        <f t="shared" si="1346"/>
        <v>0</v>
      </c>
      <c r="AQ1023" s="13">
        <f t="shared" si="1346"/>
        <v>3748</v>
      </c>
      <c r="AR1023" s="13">
        <f t="shared" si="1346"/>
        <v>0</v>
      </c>
      <c r="AS1023" s="6">
        <f t="shared" si="1308"/>
        <v>3748</v>
      </c>
    </row>
    <row r="1024" spans="1:45" hidden="1" x14ac:dyDescent="0.25">
      <c r="A1024" s="60" t="s">
        <v>15</v>
      </c>
      <c r="B1024" s="16" t="s">
        <v>361</v>
      </c>
      <c r="C1024" s="16" t="s">
        <v>165</v>
      </c>
      <c r="D1024" s="16" t="s">
        <v>8</v>
      </c>
      <c r="E1024" s="16" t="s">
        <v>68</v>
      </c>
      <c r="F1024" s="16"/>
      <c r="G1024" s="13">
        <f t="shared" si="1344"/>
        <v>3748</v>
      </c>
      <c r="H1024" s="13">
        <f t="shared" si="1344"/>
        <v>0</v>
      </c>
      <c r="I1024" s="13">
        <f t="shared" si="1344"/>
        <v>0</v>
      </c>
      <c r="J1024" s="13">
        <f t="shared" si="1344"/>
        <v>0</v>
      </c>
      <c r="K1024" s="13">
        <f t="shared" si="1344"/>
        <v>0</v>
      </c>
      <c r="L1024" s="13">
        <f t="shared" si="1344"/>
        <v>0</v>
      </c>
      <c r="M1024" s="13">
        <f t="shared" si="1344"/>
        <v>3748</v>
      </c>
      <c r="N1024" s="13">
        <f t="shared" si="1344"/>
        <v>0</v>
      </c>
      <c r="O1024" s="13">
        <f t="shared" si="1344"/>
        <v>0</v>
      </c>
      <c r="P1024" s="13">
        <f t="shared" si="1344"/>
        <v>0</v>
      </c>
      <c r="Q1024" s="13">
        <f t="shared" si="1344"/>
        <v>0</v>
      </c>
      <c r="R1024" s="13">
        <f t="shared" si="1344"/>
        <v>0</v>
      </c>
      <c r="S1024" s="13">
        <f t="shared" si="1345"/>
        <v>3748</v>
      </c>
      <c r="T1024" s="13">
        <f t="shared" si="1345"/>
        <v>0</v>
      </c>
      <c r="U1024" s="13">
        <f t="shared" si="1345"/>
        <v>0</v>
      </c>
      <c r="V1024" s="13">
        <f t="shared" si="1345"/>
        <v>0</v>
      </c>
      <c r="W1024" s="13">
        <f t="shared" si="1345"/>
        <v>0</v>
      </c>
      <c r="X1024" s="13">
        <f t="shared" si="1345"/>
        <v>0</v>
      </c>
      <c r="Y1024" s="13">
        <f t="shared" si="1345"/>
        <v>3748</v>
      </c>
      <c r="Z1024" s="13">
        <f t="shared" si="1345"/>
        <v>0</v>
      </c>
      <c r="AA1024" s="13">
        <f t="shared" si="1345"/>
        <v>0</v>
      </c>
      <c r="AB1024" s="13">
        <f t="shared" si="1345"/>
        <v>0</v>
      </c>
      <c r="AC1024" s="13">
        <f t="shared" si="1345"/>
        <v>0</v>
      </c>
      <c r="AD1024" s="13">
        <f t="shared" si="1345"/>
        <v>0</v>
      </c>
      <c r="AE1024" s="13">
        <f t="shared" si="1345"/>
        <v>3748</v>
      </c>
      <c r="AF1024" s="13">
        <f t="shared" si="1345"/>
        <v>0</v>
      </c>
      <c r="AG1024" s="13">
        <f t="shared" si="1346"/>
        <v>0</v>
      </c>
      <c r="AH1024" s="13">
        <f t="shared" si="1346"/>
        <v>0</v>
      </c>
      <c r="AI1024" s="13">
        <f t="shared" si="1346"/>
        <v>0</v>
      </c>
      <c r="AJ1024" s="13">
        <f t="shared" si="1346"/>
        <v>0</v>
      </c>
      <c r="AK1024" s="81">
        <f t="shared" si="1346"/>
        <v>3748</v>
      </c>
      <c r="AL1024" s="81">
        <f t="shared" si="1346"/>
        <v>0</v>
      </c>
      <c r="AM1024" s="13">
        <f t="shared" si="1346"/>
        <v>0</v>
      </c>
      <c r="AN1024" s="13">
        <f t="shared" si="1346"/>
        <v>0</v>
      </c>
      <c r="AO1024" s="13">
        <f t="shared" si="1346"/>
        <v>0</v>
      </c>
      <c r="AP1024" s="13">
        <f t="shared" si="1346"/>
        <v>0</v>
      </c>
      <c r="AQ1024" s="13">
        <f t="shared" si="1346"/>
        <v>3748</v>
      </c>
      <c r="AR1024" s="13">
        <f t="shared" si="1346"/>
        <v>0</v>
      </c>
      <c r="AS1024" s="6">
        <f t="shared" si="1308"/>
        <v>3748</v>
      </c>
    </row>
    <row r="1025" spans="1:45" hidden="1" x14ac:dyDescent="0.25">
      <c r="A1025" s="60" t="s">
        <v>373</v>
      </c>
      <c r="B1025" s="16" t="s">
        <v>361</v>
      </c>
      <c r="C1025" s="16" t="s">
        <v>165</v>
      </c>
      <c r="D1025" s="16" t="s">
        <v>8</v>
      </c>
      <c r="E1025" s="16" t="s">
        <v>445</v>
      </c>
      <c r="F1025" s="16"/>
      <c r="G1025" s="13">
        <f t="shared" si="1344"/>
        <v>3748</v>
      </c>
      <c r="H1025" s="13">
        <f t="shared" si="1344"/>
        <v>0</v>
      </c>
      <c r="I1025" s="13">
        <f t="shared" si="1344"/>
        <v>0</v>
      </c>
      <c r="J1025" s="13">
        <f t="shared" si="1344"/>
        <v>0</v>
      </c>
      <c r="K1025" s="13">
        <f t="shared" si="1344"/>
        <v>0</v>
      </c>
      <c r="L1025" s="13">
        <f t="shared" si="1344"/>
        <v>0</v>
      </c>
      <c r="M1025" s="13">
        <f t="shared" si="1344"/>
        <v>3748</v>
      </c>
      <c r="N1025" s="13">
        <f t="shared" si="1344"/>
        <v>0</v>
      </c>
      <c r="O1025" s="13">
        <f t="shared" si="1344"/>
        <v>0</v>
      </c>
      <c r="P1025" s="13">
        <f t="shared" si="1344"/>
        <v>0</v>
      </c>
      <c r="Q1025" s="13">
        <f t="shared" si="1344"/>
        <v>0</v>
      </c>
      <c r="R1025" s="13">
        <f t="shared" si="1344"/>
        <v>0</v>
      </c>
      <c r="S1025" s="13">
        <f t="shared" si="1345"/>
        <v>3748</v>
      </c>
      <c r="T1025" s="13">
        <f t="shared" si="1345"/>
        <v>0</v>
      </c>
      <c r="U1025" s="13">
        <f t="shared" si="1345"/>
        <v>0</v>
      </c>
      <c r="V1025" s="13">
        <f t="shared" si="1345"/>
        <v>0</v>
      </c>
      <c r="W1025" s="13">
        <f t="shared" si="1345"/>
        <v>0</v>
      </c>
      <c r="X1025" s="13">
        <f t="shared" si="1345"/>
        <v>0</v>
      </c>
      <c r="Y1025" s="13">
        <f t="shared" si="1345"/>
        <v>3748</v>
      </c>
      <c r="Z1025" s="13">
        <f t="shared" si="1345"/>
        <v>0</v>
      </c>
      <c r="AA1025" s="13">
        <f t="shared" si="1345"/>
        <v>0</v>
      </c>
      <c r="AB1025" s="13">
        <f t="shared" si="1345"/>
        <v>0</v>
      </c>
      <c r="AC1025" s="13">
        <f t="shared" si="1345"/>
        <v>0</v>
      </c>
      <c r="AD1025" s="13">
        <f t="shared" si="1345"/>
        <v>0</v>
      </c>
      <c r="AE1025" s="13">
        <f t="shared" si="1345"/>
        <v>3748</v>
      </c>
      <c r="AF1025" s="13">
        <f t="shared" si="1345"/>
        <v>0</v>
      </c>
      <c r="AG1025" s="13">
        <f t="shared" si="1346"/>
        <v>0</v>
      </c>
      <c r="AH1025" s="13">
        <f t="shared" si="1346"/>
        <v>0</v>
      </c>
      <c r="AI1025" s="13">
        <f t="shared" si="1346"/>
        <v>0</v>
      </c>
      <c r="AJ1025" s="13">
        <f t="shared" si="1346"/>
        <v>0</v>
      </c>
      <c r="AK1025" s="81">
        <f t="shared" si="1346"/>
        <v>3748</v>
      </c>
      <c r="AL1025" s="81">
        <f t="shared" si="1346"/>
        <v>0</v>
      </c>
      <c r="AM1025" s="13">
        <f t="shared" si="1346"/>
        <v>0</v>
      </c>
      <c r="AN1025" s="13">
        <f t="shared" si="1346"/>
        <v>0</v>
      </c>
      <c r="AO1025" s="13">
        <f t="shared" si="1346"/>
        <v>0</v>
      </c>
      <c r="AP1025" s="13">
        <f t="shared" si="1346"/>
        <v>0</v>
      </c>
      <c r="AQ1025" s="13">
        <f t="shared" si="1346"/>
        <v>3748</v>
      </c>
      <c r="AR1025" s="13">
        <f t="shared" si="1346"/>
        <v>0</v>
      </c>
      <c r="AS1025" s="6">
        <f t="shared" si="1308"/>
        <v>3748</v>
      </c>
    </row>
    <row r="1026" spans="1:45" ht="33" hidden="1" x14ac:dyDescent="0.25">
      <c r="A1026" s="60" t="s">
        <v>270</v>
      </c>
      <c r="B1026" s="16" t="s">
        <v>361</v>
      </c>
      <c r="C1026" s="16" t="s">
        <v>165</v>
      </c>
      <c r="D1026" s="16" t="s">
        <v>8</v>
      </c>
      <c r="E1026" s="16" t="s">
        <v>445</v>
      </c>
      <c r="F1026" s="16" t="s">
        <v>33</v>
      </c>
      <c r="G1026" s="13">
        <f t="shared" si="1344"/>
        <v>3748</v>
      </c>
      <c r="H1026" s="13">
        <f t="shared" si="1344"/>
        <v>0</v>
      </c>
      <c r="I1026" s="13">
        <f t="shared" si="1344"/>
        <v>0</v>
      </c>
      <c r="J1026" s="13">
        <f t="shared" si="1344"/>
        <v>0</v>
      </c>
      <c r="K1026" s="13">
        <f t="shared" si="1344"/>
        <v>0</v>
      </c>
      <c r="L1026" s="13">
        <f t="shared" si="1344"/>
        <v>0</v>
      </c>
      <c r="M1026" s="13">
        <f t="shared" si="1344"/>
        <v>3748</v>
      </c>
      <c r="N1026" s="13">
        <f t="shared" si="1344"/>
        <v>0</v>
      </c>
      <c r="O1026" s="13">
        <f t="shared" si="1344"/>
        <v>0</v>
      </c>
      <c r="P1026" s="13">
        <f t="shared" si="1344"/>
        <v>0</v>
      </c>
      <c r="Q1026" s="13">
        <f t="shared" si="1344"/>
        <v>0</v>
      </c>
      <c r="R1026" s="13">
        <f t="shared" si="1344"/>
        <v>0</v>
      </c>
      <c r="S1026" s="13">
        <f t="shared" si="1345"/>
        <v>3748</v>
      </c>
      <c r="T1026" s="13">
        <f t="shared" si="1345"/>
        <v>0</v>
      </c>
      <c r="U1026" s="13">
        <f t="shared" si="1345"/>
        <v>0</v>
      </c>
      <c r="V1026" s="13">
        <f t="shared" si="1345"/>
        <v>0</v>
      </c>
      <c r="W1026" s="13">
        <f t="shared" si="1345"/>
        <v>0</v>
      </c>
      <c r="X1026" s="13">
        <f t="shared" si="1345"/>
        <v>0</v>
      </c>
      <c r="Y1026" s="13">
        <f t="shared" si="1345"/>
        <v>3748</v>
      </c>
      <c r="Z1026" s="13">
        <f t="shared" si="1345"/>
        <v>0</v>
      </c>
      <c r="AA1026" s="13">
        <f t="shared" si="1345"/>
        <v>0</v>
      </c>
      <c r="AB1026" s="13">
        <f t="shared" si="1345"/>
        <v>0</v>
      </c>
      <c r="AC1026" s="13">
        <f t="shared" si="1345"/>
        <v>0</v>
      </c>
      <c r="AD1026" s="13">
        <f t="shared" si="1345"/>
        <v>0</v>
      </c>
      <c r="AE1026" s="13">
        <f t="shared" si="1345"/>
        <v>3748</v>
      </c>
      <c r="AF1026" s="13">
        <f t="shared" si="1345"/>
        <v>0</v>
      </c>
      <c r="AG1026" s="13">
        <f t="shared" si="1346"/>
        <v>0</v>
      </c>
      <c r="AH1026" s="13">
        <f t="shared" si="1346"/>
        <v>0</v>
      </c>
      <c r="AI1026" s="13">
        <f t="shared" si="1346"/>
        <v>0</v>
      </c>
      <c r="AJ1026" s="13">
        <f t="shared" si="1346"/>
        <v>0</v>
      </c>
      <c r="AK1026" s="81">
        <f t="shared" si="1346"/>
        <v>3748</v>
      </c>
      <c r="AL1026" s="81">
        <f t="shared" si="1346"/>
        <v>0</v>
      </c>
      <c r="AM1026" s="13">
        <f t="shared" si="1346"/>
        <v>0</v>
      </c>
      <c r="AN1026" s="13">
        <f t="shared" si="1346"/>
        <v>0</v>
      </c>
      <c r="AO1026" s="13">
        <f t="shared" si="1346"/>
        <v>0</v>
      </c>
      <c r="AP1026" s="13">
        <f t="shared" si="1346"/>
        <v>0</v>
      </c>
      <c r="AQ1026" s="13">
        <f t="shared" si="1346"/>
        <v>3748</v>
      </c>
      <c r="AR1026" s="13">
        <f t="shared" si="1346"/>
        <v>0</v>
      </c>
      <c r="AS1026" s="6">
        <f t="shared" si="1308"/>
        <v>3748</v>
      </c>
    </row>
    <row r="1027" spans="1:45" ht="33" hidden="1" x14ac:dyDescent="0.25">
      <c r="A1027" s="60" t="s">
        <v>39</v>
      </c>
      <c r="B1027" s="16" t="s">
        <v>361</v>
      </c>
      <c r="C1027" s="16" t="s">
        <v>165</v>
      </c>
      <c r="D1027" s="16" t="s">
        <v>8</v>
      </c>
      <c r="E1027" s="16" t="s">
        <v>445</v>
      </c>
      <c r="F1027" s="16" t="s">
        <v>40</v>
      </c>
      <c r="G1027" s="13">
        <v>3748</v>
      </c>
      <c r="H1027" s="13"/>
      <c r="I1027" s="13"/>
      <c r="J1027" s="13"/>
      <c r="K1027" s="13"/>
      <c r="L1027" s="13"/>
      <c r="M1027" s="13">
        <f>G1027+I1027+J1027+K1027+L1027</f>
        <v>3748</v>
      </c>
      <c r="N1027" s="13">
        <f>H1027+J1027</f>
        <v>0</v>
      </c>
      <c r="O1027" s="13"/>
      <c r="P1027" s="13"/>
      <c r="Q1027" s="13"/>
      <c r="R1027" s="13"/>
      <c r="S1027" s="13">
        <f>M1027+O1027+P1027+Q1027+R1027</f>
        <v>3748</v>
      </c>
      <c r="T1027" s="13">
        <f>N1027+P1027</f>
        <v>0</v>
      </c>
      <c r="U1027" s="13"/>
      <c r="V1027" s="13"/>
      <c r="W1027" s="13"/>
      <c r="X1027" s="13"/>
      <c r="Y1027" s="13">
        <f>S1027+U1027+V1027+W1027+X1027</f>
        <v>3748</v>
      </c>
      <c r="Z1027" s="13">
        <f>T1027+V1027</f>
        <v>0</v>
      </c>
      <c r="AA1027" s="13"/>
      <c r="AB1027" s="13"/>
      <c r="AC1027" s="13"/>
      <c r="AD1027" s="13"/>
      <c r="AE1027" s="13">
        <f>Y1027+AA1027+AB1027+AC1027+AD1027</f>
        <v>3748</v>
      </c>
      <c r="AF1027" s="13">
        <f>Z1027+AB1027</f>
        <v>0</v>
      </c>
      <c r="AG1027" s="13"/>
      <c r="AH1027" s="13"/>
      <c r="AI1027" s="13"/>
      <c r="AJ1027" s="13"/>
      <c r="AK1027" s="81">
        <f>AE1027+AG1027+AH1027+AI1027+AJ1027</f>
        <v>3748</v>
      </c>
      <c r="AL1027" s="81">
        <f>AF1027+AH1027</f>
        <v>0</v>
      </c>
      <c r="AM1027" s="13"/>
      <c r="AN1027" s="13"/>
      <c r="AO1027" s="13"/>
      <c r="AP1027" s="13"/>
      <c r="AQ1027" s="13">
        <f>AK1027+AM1027+AN1027+AO1027+AP1027</f>
        <v>3748</v>
      </c>
      <c r="AR1027" s="13">
        <f>AL1027+AN1027</f>
        <v>0</v>
      </c>
      <c r="AS1027" s="6">
        <f t="shared" si="1308"/>
        <v>3748</v>
      </c>
    </row>
    <row r="1028" spans="1:45" hidden="1" x14ac:dyDescent="0.25">
      <c r="A1028" s="60"/>
      <c r="B1028" s="16"/>
      <c r="C1028" s="16"/>
      <c r="D1028" s="16"/>
      <c r="E1028" s="16"/>
      <c r="F1028" s="16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81"/>
      <c r="AL1028" s="81"/>
      <c r="AM1028" s="13"/>
      <c r="AN1028" s="13"/>
      <c r="AO1028" s="13"/>
      <c r="AP1028" s="13"/>
      <c r="AQ1028" s="13"/>
      <c r="AR1028" s="13"/>
      <c r="AS1028" s="6">
        <f t="shared" si="1308"/>
        <v>0</v>
      </c>
    </row>
    <row r="1029" spans="1:45" ht="18.75" hidden="1" x14ac:dyDescent="0.3">
      <c r="A1029" s="62" t="s">
        <v>190</v>
      </c>
      <c r="B1029" s="14" t="s">
        <v>361</v>
      </c>
      <c r="C1029" s="14" t="s">
        <v>165</v>
      </c>
      <c r="D1029" s="14" t="s">
        <v>87</v>
      </c>
      <c r="E1029" s="14"/>
      <c r="F1029" s="14"/>
      <c r="G1029" s="32">
        <f>G1040+G1035+G1030+G1050+G1045</f>
        <v>433606</v>
      </c>
      <c r="H1029" s="32">
        <f t="shared" ref="H1029:N1029" si="1347">H1040+H1035+H1030+H1050+H1045</f>
        <v>0</v>
      </c>
      <c r="I1029" s="13">
        <f t="shared" si="1347"/>
        <v>0</v>
      </c>
      <c r="J1029" s="13">
        <f t="shared" si="1347"/>
        <v>0</v>
      </c>
      <c r="K1029" s="13">
        <f t="shared" si="1347"/>
        <v>0</v>
      </c>
      <c r="L1029" s="13">
        <f t="shared" si="1347"/>
        <v>0</v>
      </c>
      <c r="M1029" s="32">
        <f t="shared" si="1347"/>
        <v>433606</v>
      </c>
      <c r="N1029" s="32">
        <f t="shared" si="1347"/>
        <v>0</v>
      </c>
      <c r="O1029" s="13">
        <f t="shared" ref="O1029:T1029" si="1348">O1040+O1035+O1030+O1050+O1045</f>
        <v>0</v>
      </c>
      <c r="P1029" s="13">
        <f t="shared" si="1348"/>
        <v>0</v>
      </c>
      <c r="Q1029" s="13">
        <f t="shared" si="1348"/>
        <v>0</v>
      </c>
      <c r="R1029" s="13">
        <f t="shared" si="1348"/>
        <v>0</v>
      </c>
      <c r="S1029" s="32">
        <f t="shared" si="1348"/>
        <v>433606</v>
      </c>
      <c r="T1029" s="32">
        <f t="shared" si="1348"/>
        <v>0</v>
      </c>
      <c r="U1029" s="13">
        <f t="shared" ref="U1029:Z1029" si="1349">U1040+U1035+U1030+U1050+U1045</f>
        <v>0</v>
      </c>
      <c r="V1029" s="13">
        <f t="shared" si="1349"/>
        <v>0</v>
      </c>
      <c r="W1029" s="13">
        <f t="shared" si="1349"/>
        <v>0</v>
      </c>
      <c r="X1029" s="13">
        <f t="shared" si="1349"/>
        <v>0</v>
      </c>
      <c r="Y1029" s="32">
        <f t="shared" si="1349"/>
        <v>433606</v>
      </c>
      <c r="Z1029" s="32">
        <f t="shared" si="1349"/>
        <v>0</v>
      </c>
      <c r="AA1029" s="13">
        <f t="shared" ref="AA1029:AF1029" si="1350">AA1040+AA1035+AA1030+AA1050+AA1045</f>
        <v>-95</v>
      </c>
      <c r="AB1029" s="13">
        <f t="shared" si="1350"/>
        <v>0</v>
      </c>
      <c r="AC1029" s="13">
        <f t="shared" si="1350"/>
        <v>0</v>
      </c>
      <c r="AD1029" s="13">
        <f t="shared" si="1350"/>
        <v>0</v>
      </c>
      <c r="AE1029" s="32">
        <f t="shared" si="1350"/>
        <v>433511</v>
      </c>
      <c r="AF1029" s="32">
        <f t="shared" si="1350"/>
        <v>0</v>
      </c>
      <c r="AG1029" s="13">
        <f t="shared" ref="AG1029:AL1029" si="1351">AG1040+AG1035+AG1030+AG1050+AG1045</f>
        <v>0</v>
      </c>
      <c r="AH1029" s="13">
        <f t="shared" si="1351"/>
        <v>0</v>
      </c>
      <c r="AI1029" s="32">
        <f t="shared" si="1351"/>
        <v>1018</v>
      </c>
      <c r="AJ1029" s="13">
        <f t="shared" si="1351"/>
        <v>0</v>
      </c>
      <c r="AK1029" s="91">
        <f t="shared" si="1351"/>
        <v>434529</v>
      </c>
      <c r="AL1029" s="91">
        <f t="shared" si="1351"/>
        <v>0</v>
      </c>
      <c r="AM1029" s="13">
        <f t="shared" ref="AM1029:AR1029" si="1352">AM1040+AM1035+AM1030+AM1050+AM1045</f>
        <v>36826</v>
      </c>
      <c r="AN1029" s="13">
        <f t="shared" si="1352"/>
        <v>0</v>
      </c>
      <c r="AO1029" s="32">
        <f t="shared" si="1352"/>
        <v>0</v>
      </c>
      <c r="AP1029" s="13">
        <f t="shared" si="1352"/>
        <v>0</v>
      </c>
      <c r="AQ1029" s="32">
        <f t="shared" si="1352"/>
        <v>471355</v>
      </c>
      <c r="AR1029" s="32">
        <f t="shared" si="1352"/>
        <v>0</v>
      </c>
      <c r="AS1029" s="6">
        <f t="shared" si="1308"/>
        <v>471355</v>
      </c>
    </row>
    <row r="1030" spans="1:45" ht="33" hidden="1" x14ac:dyDescent="0.25">
      <c r="A1030" s="77" t="s">
        <v>473</v>
      </c>
      <c r="B1030" s="16" t="s">
        <v>361</v>
      </c>
      <c r="C1030" s="16" t="s">
        <v>165</v>
      </c>
      <c r="D1030" s="16" t="s">
        <v>87</v>
      </c>
      <c r="E1030" s="16" t="s">
        <v>413</v>
      </c>
      <c r="F1030" s="50"/>
      <c r="G1030" s="13">
        <f t="shared" ref="G1030:R1033" si="1353">G1031</f>
        <v>160403</v>
      </c>
      <c r="H1030" s="13">
        <f t="shared" si="1353"/>
        <v>0</v>
      </c>
      <c r="I1030" s="13">
        <f t="shared" si="1353"/>
        <v>0</v>
      </c>
      <c r="J1030" s="13">
        <f t="shared" si="1353"/>
        <v>0</v>
      </c>
      <c r="K1030" s="13">
        <f t="shared" si="1353"/>
        <v>0</v>
      </c>
      <c r="L1030" s="13">
        <f t="shared" si="1353"/>
        <v>0</v>
      </c>
      <c r="M1030" s="13">
        <f t="shared" si="1353"/>
        <v>160403</v>
      </c>
      <c r="N1030" s="13">
        <f t="shared" si="1353"/>
        <v>0</v>
      </c>
      <c r="O1030" s="13">
        <f t="shared" si="1353"/>
        <v>0</v>
      </c>
      <c r="P1030" s="13">
        <f t="shared" si="1353"/>
        <v>0</v>
      </c>
      <c r="Q1030" s="13">
        <f t="shared" si="1353"/>
        <v>0</v>
      </c>
      <c r="R1030" s="13">
        <f t="shared" si="1353"/>
        <v>0</v>
      </c>
      <c r="S1030" s="13">
        <f t="shared" ref="S1030:AH1033" si="1354">S1031</f>
        <v>160403</v>
      </c>
      <c r="T1030" s="13">
        <f t="shared" si="1354"/>
        <v>0</v>
      </c>
      <c r="U1030" s="13">
        <f t="shared" si="1354"/>
        <v>0</v>
      </c>
      <c r="V1030" s="13">
        <f t="shared" si="1354"/>
        <v>0</v>
      </c>
      <c r="W1030" s="13">
        <f t="shared" si="1354"/>
        <v>0</v>
      </c>
      <c r="X1030" s="13">
        <f t="shared" si="1354"/>
        <v>0</v>
      </c>
      <c r="Y1030" s="13">
        <f t="shared" si="1354"/>
        <v>160403</v>
      </c>
      <c r="Z1030" s="13">
        <f t="shared" si="1354"/>
        <v>0</v>
      </c>
      <c r="AA1030" s="13">
        <f t="shared" si="1354"/>
        <v>0</v>
      </c>
      <c r="AB1030" s="13">
        <f t="shared" si="1354"/>
        <v>0</v>
      </c>
      <c r="AC1030" s="13">
        <f t="shared" si="1354"/>
        <v>0</v>
      </c>
      <c r="AD1030" s="13">
        <f t="shared" si="1354"/>
        <v>0</v>
      </c>
      <c r="AE1030" s="13">
        <f t="shared" si="1354"/>
        <v>160403</v>
      </c>
      <c r="AF1030" s="13">
        <f t="shared" si="1354"/>
        <v>0</v>
      </c>
      <c r="AG1030" s="13">
        <f t="shared" si="1354"/>
        <v>0</v>
      </c>
      <c r="AH1030" s="13">
        <f t="shared" si="1354"/>
        <v>0</v>
      </c>
      <c r="AI1030" s="13">
        <f t="shared" ref="AG1030:AR1033" si="1355">AI1031</f>
        <v>0</v>
      </c>
      <c r="AJ1030" s="13">
        <f t="shared" si="1355"/>
        <v>0</v>
      </c>
      <c r="AK1030" s="81">
        <f t="shared" si="1355"/>
        <v>160403</v>
      </c>
      <c r="AL1030" s="81">
        <f t="shared" si="1355"/>
        <v>0</v>
      </c>
      <c r="AM1030" s="13">
        <f t="shared" si="1355"/>
        <v>0</v>
      </c>
      <c r="AN1030" s="13">
        <f t="shared" si="1355"/>
        <v>0</v>
      </c>
      <c r="AO1030" s="13">
        <f t="shared" si="1355"/>
        <v>0</v>
      </c>
      <c r="AP1030" s="13">
        <f t="shared" si="1355"/>
        <v>0</v>
      </c>
      <c r="AQ1030" s="13">
        <f t="shared" si="1355"/>
        <v>160403</v>
      </c>
      <c r="AR1030" s="13">
        <f t="shared" si="1355"/>
        <v>0</v>
      </c>
      <c r="AS1030" s="6">
        <f t="shared" si="1308"/>
        <v>160403</v>
      </c>
    </row>
    <row r="1031" spans="1:45" hidden="1" x14ac:dyDescent="0.25">
      <c r="A1031" s="60" t="s">
        <v>15</v>
      </c>
      <c r="B1031" s="16" t="s">
        <v>361</v>
      </c>
      <c r="C1031" s="16" t="s">
        <v>165</v>
      </c>
      <c r="D1031" s="16" t="s">
        <v>87</v>
      </c>
      <c r="E1031" s="16" t="s">
        <v>414</v>
      </c>
      <c r="F1031" s="50"/>
      <c r="G1031" s="13">
        <f t="shared" si="1353"/>
        <v>160403</v>
      </c>
      <c r="H1031" s="13">
        <f t="shared" si="1353"/>
        <v>0</v>
      </c>
      <c r="I1031" s="13">
        <f t="shared" si="1353"/>
        <v>0</v>
      </c>
      <c r="J1031" s="13">
        <f t="shared" si="1353"/>
        <v>0</v>
      </c>
      <c r="K1031" s="13">
        <f t="shared" si="1353"/>
        <v>0</v>
      </c>
      <c r="L1031" s="13">
        <f t="shared" si="1353"/>
        <v>0</v>
      </c>
      <c r="M1031" s="13">
        <f t="shared" si="1353"/>
        <v>160403</v>
      </c>
      <c r="N1031" s="13">
        <f t="shared" si="1353"/>
        <v>0</v>
      </c>
      <c r="O1031" s="13">
        <f t="shared" si="1353"/>
        <v>0</v>
      </c>
      <c r="P1031" s="13">
        <f t="shared" si="1353"/>
        <v>0</v>
      </c>
      <c r="Q1031" s="13">
        <f t="shared" si="1353"/>
        <v>0</v>
      </c>
      <c r="R1031" s="13">
        <f t="shared" si="1353"/>
        <v>0</v>
      </c>
      <c r="S1031" s="13">
        <f t="shared" si="1354"/>
        <v>160403</v>
      </c>
      <c r="T1031" s="13">
        <f t="shared" si="1354"/>
        <v>0</v>
      </c>
      <c r="U1031" s="13">
        <f t="shared" si="1354"/>
        <v>0</v>
      </c>
      <c r="V1031" s="13">
        <f t="shared" si="1354"/>
        <v>0</v>
      </c>
      <c r="W1031" s="13">
        <f t="shared" si="1354"/>
        <v>0</v>
      </c>
      <c r="X1031" s="13">
        <f t="shared" si="1354"/>
        <v>0</v>
      </c>
      <c r="Y1031" s="13">
        <f t="shared" si="1354"/>
        <v>160403</v>
      </c>
      <c r="Z1031" s="13">
        <f t="shared" si="1354"/>
        <v>0</v>
      </c>
      <c r="AA1031" s="13">
        <f t="shared" si="1354"/>
        <v>0</v>
      </c>
      <c r="AB1031" s="13">
        <f t="shared" si="1354"/>
        <v>0</v>
      </c>
      <c r="AC1031" s="13">
        <f t="shared" si="1354"/>
        <v>0</v>
      </c>
      <c r="AD1031" s="13">
        <f t="shared" si="1354"/>
        <v>0</v>
      </c>
      <c r="AE1031" s="13">
        <f t="shared" si="1354"/>
        <v>160403</v>
      </c>
      <c r="AF1031" s="13">
        <f t="shared" si="1354"/>
        <v>0</v>
      </c>
      <c r="AG1031" s="13">
        <f t="shared" si="1355"/>
        <v>0</v>
      </c>
      <c r="AH1031" s="13">
        <f t="shared" si="1355"/>
        <v>0</v>
      </c>
      <c r="AI1031" s="13">
        <f t="shared" si="1355"/>
        <v>0</v>
      </c>
      <c r="AJ1031" s="13">
        <f t="shared" si="1355"/>
        <v>0</v>
      </c>
      <c r="AK1031" s="81">
        <f t="shared" si="1355"/>
        <v>160403</v>
      </c>
      <c r="AL1031" s="81">
        <f t="shared" si="1355"/>
        <v>0</v>
      </c>
      <c r="AM1031" s="13">
        <f t="shared" si="1355"/>
        <v>0</v>
      </c>
      <c r="AN1031" s="13">
        <f t="shared" si="1355"/>
        <v>0</v>
      </c>
      <c r="AO1031" s="13">
        <f t="shared" si="1355"/>
        <v>0</v>
      </c>
      <c r="AP1031" s="13">
        <f t="shared" si="1355"/>
        <v>0</v>
      </c>
      <c r="AQ1031" s="13">
        <f t="shared" si="1355"/>
        <v>160403</v>
      </c>
      <c r="AR1031" s="13">
        <f t="shared" si="1355"/>
        <v>0</v>
      </c>
      <c r="AS1031" s="6">
        <f t="shared" si="1308"/>
        <v>160403</v>
      </c>
    </row>
    <row r="1032" spans="1:45" hidden="1" x14ac:dyDescent="0.25">
      <c r="A1032" s="60" t="s">
        <v>375</v>
      </c>
      <c r="B1032" s="16" t="s">
        <v>361</v>
      </c>
      <c r="C1032" s="16" t="s">
        <v>165</v>
      </c>
      <c r="D1032" s="16" t="s">
        <v>87</v>
      </c>
      <c r="E1032" s="16" t="s">
        <v>415</v>
      </c>
      <c r="F1032" s="50"/>
      <c r="G1032" s="13">
        <f t="shared" si="1353"/>
        <v>160403</v>
      </c>
      <c r="H1032" s="13">
        <f t="shared" si="1353"/>
        <v>0</v>
      </c>
      <c r="I1032" s="13">
        <f t="shared" si="1353"/>
        <v>0</v>
      </c>
      <c r="J1032" s="13">
        <f t="shared" si="1353"/>
        <v>0</v>
      </c>
      <c r="K1032" s="13">
        <f t="shared" si="1353"/>
        <v>0</v>
      </c>
      <c r="L1032" s="13">
        <f t="shared" si="1353"/>
        <v>0</v>
      </c>
      <c r="M1032" s="13">
        <f t="shared" si="1353"/>
        <v>160403</v>
      </c>
      <c r="N1032" s="13">
        <f t="shared" si="1353"/>
        <v>0</v>
      </c>
      <c r="O1032" s="13">
        <f t="shared" si="1353"/>
        <v>0</v>
      </c>
      <c r="P1032" s="13">
        <f t="shared" si="1353"/>
        <v>0</v>
      </c>
      <c r="Q1032" s="13">
        <f t="shared" si="1353"/>
        <v>0</v>
      </c>
      <c r="R1032" s="13">
        <f t="shared" si="1353"/>
        <v>0</v>
      </c>
      <c r="S1032" s="13">
        <f t="shared" si="1354"/>
        <v>160403</v>
      </c>
      <c r="T1032" s="13">
        <f t="shared" si="1354"/>
        <v>0</v>
      </c>
      <c r="U1032" s="13">
        <f t="shared" si="1354"/>
        <v>0</v>
      </c>
      <c r="V1032" s="13">
        <f t="shared" si="1354"/>
        <v>0</v>
      </c>
      <c r="W1032" s="13">
        <f t="shared" si="1354"/>
        <v>0</v>
      </c>
      <c r="X1032" s="13">
        <f t="shared" si="1354"/>
        <v>0</v>
      </c>
      <c r="Y1032" s="13">
        <f t="shared" si="1354"/>
        <v>160403</v>
      </c>
      <c r="Z1032" s="13">
        <f t="shared" si="1354"/>
        <v>0</v>
      </c>
      <c r="AA1032" s="13">
        <f t="shared" si="1354"/>
        <v>0</v>
      </c>
      <c r="AB1032" s="13">
        <f t="shared" si="1354"/>
        <v>0</v>
      </c>
      <c r="AC1032" s="13">
        <f t="shared" si="1354"/>
        <v>0</v>
      </c>
      <c r="AD1032" s="13">
        <f t="shared" si="1354"/>
        <v>0</v>
      </c>
      <c r="AE1032" s="13">
        <f t="shared" si="1354"/>
        <v>160403</v>
      </c>
      <c r="AF1032" s="13">
        <f t="shared" si="1354"/>
        <v>0</v>
      </c>
      <c r="AG1032" s="13">
        <f t="shared" si="1355"/>
        <v>0</v>
      </c>
      <c r="AH1032" s="13">
        <f t="shared" si="1355"/>
        <v>0</v>
      </c>
      <c r="AI1032" s="13">
        <f t="shared" si="1355"/>
        <v>0</v>
      </c>
      <c r="AJ1032" s="13">
        <f t="shared" si="1355"/>
        <v>0</v>
      </c>
      <c r="AK1032" s="81">
        <f t="shared" si="1355"/>
        <v>160403</v>
      </c>
      <c r="AL1032" s="81">
        <f t="shared" si="1355"/>
        <v>0</v>
      </c>
      <c r="AM1032" s="13">
        <f t="shared" si="1355"/>
        <v>0</v>
      </c>
      <c r="AN1032" s="13">
        <f t="shared" si="1355"/>
        <v>0</v>
      </c>
      <c r="AO1032" s="13">
        <f t="shared" si="1355"/>
        <v>0</v>
      </c>
      <c r="AP1032" s="13">
        <f t="shared" si="1355"/>
        <v>0</v>
      </c>
      <c r="AQ1032" s="13">
        <f t="shared" si="1355"/>
        <v>160403</v>
      </c>
      <c r="AR1032" s="13">
        <f t="shared" si="1355"/>
        <v>0</v>
      </c>
      <c r="AS1032" s="6">
        <f t="shared" si="1308"/>
        <v>160403</v>
      </c>
    </row>
    <row r="1033" spans="1:45" ht="33" hidden="1" x14ac:dyDescent="0.25">
      <c r="A1033" s="60" t="s">
        <v>270</v>
      </c>
      <c r="B1033" s="16" t="s">
        <v>361</v>
      </c>
      <c r="C1033" s="16" t="s">
        <v>165</v>
      </c>
      <c r="D1033" s="16" t="s">
        <v>87</v>
      </c>
      <c r="E1033" s="16" t="s">
        <v>415</v>
      </c>
      <c r="F1033" s="16" t="s">
        <v>33</v>
      </c>
      <c r="G1033" s="13">
        <f t="shared" si="1353"/>
        <v>160403</v>
      </c>
      <c r="H1033" s="13">
        <f t="shared" si="1353"/>
        <v>0</v>
      </c>
      <c r="I1033" s="13">
        <f t="shared" si="1353"/>
        <v>0</v>
      </c>
      <c r="J1033" s="13">
        <f t="shared" si="1353"/>
        <v>0</v>
      </c>
      <c r="K1033" s="13">
        <f t="shared" si="1353"/>
        <v>0</v>
      </c>
      <c r="L1033" s="13">
        <f t="shared" si="1353"/>
        <v>0</v>
      </c>
      <c r="M1033" s="13">
        <f t="shared" si="1353"/>
        <v>160403</v>
      </c>
      <c r="N1033" s="13">
        <f t="shared" si="1353"/>
        <v>0</v>
      </c>
      <c r="O1033" s="13">
        <f t="shared" si="1353"/>
        <v>0</v>
      </c>
      <c r="P1033" s="13">
        <f t="shared" si="1353"/>
        <v>0</v>
      </c>
      <c r="Q1033" s="13">
        <f t="shared" si="1353"/>
        <v>0</v>
      </c>
      <c r="R1033" s="13">
        <f t="shared" si="1353"/>
        <v>0</v>
      </c>
      <c r="S1033" s="13">
        <f t="shared" si="1354"/>
        <v>160403</v>
      </c>
      <c r="T1033" s="13">
        <f t="shared" si="1354"/>
        <v>0</v>
      </c>
      <c r="U1033" s="13">
        <f t="shared" si="1354"/>
        <v>0</v>
      </c>
      <c r="V1033" s="13">
        <f t="shared" si="1354"/>
        <v>0</v>
      </c>
      <c r="W1033" s="13">
        <f t="shared" si="1354"/>
        <v>0</v>
      </c>
      <c r="X1033" s="13">
        <f t="shared" si="1354"/>
        <v>0</v>
      </c>
      <c r="Y1033" s="13">
        <f t="shared" si="1354"/>
        <v>160403</v>
      </c>
      <c r="Z1033" s="13">
        <f t="shared" si="1354"/>
        <v>0</v>
      </c>
      <c r="AA1033" s="13">
        <f t="shared" si="1354"/>
        <v>0</v>
      </c>
      <c r="AB1033" s="13">
        <f t="shared" si="1354"/>
        <v>0</v>
      </c>
      <c r="AC1033" s="13">
        <f t="shared" si="1354"/>
        <v>0</v>
      </c>
      <c r="AD1033" s="13">
        <f t="shared" si="1354"/>
        <v>0</v>
      </c>
      <c r="AE1033" s="13">
        <f t="shared" si="1354"/>
        <v>160403</v>
      </c>
      <c r="AF1033" s="13">
        <f t="shared" si="1354"/>
        <v>0</v>
      </c>
      <c r="AG1033" s="13">
        <f t="shared" si="1355"/>
        <v>0</v>
      </c>
      <c r="AH1033" s="13">
        <f t="shared" si="1355"/>
        <v>0</v>
      </c>
      <c r="AI1033" s="13">
        <f t="shared" si="1355"/>
        <v>0</v>
      </c>
      <c r="AJ1033" s="13">
        <f t="shared" si="1355"/>
        <v>0</v>
      </c>
      <c r="AK1033" s="81">
        <f t="shared" si="1355"/>
        <v>160403</v>
      </c>
      <c r="AL1033" s="81">
        <f t="shared" si="1355"/>
        <v>0</v>
      </c>
      <c r="AM1033" s="13">
        <f t="shared" si="1355"/>
        <v>0</v>
      </c>
      <c r="AN1033" s="13">
        <f t="shared" si="1355"/>
        <v>0</v>
      </c>
      <c r="AO1033" s="13">
        <f t="shared" si="1355"/>
        <v>0</v>
      </c>
      <c r="AP1033" s="13">
        <f t="shared" si="1355"/>
        <v>0</v>
      </c>
      <c r="AQ1033" s="13">
        <f t="shared" si="1355"/>
        <v>160403</v>
      </c>
      <c r="AR1033" s="13">
        <f t="shared" si="1355"/>
        <v>0</v>
      </c>
      <c r="AS1033" s="6">
        <f t="shared" si="1308"/>
        <v>160403</v>
      </c>
    </row>
    <row r="1034" spans="1:45" ht="33" hidden="1" x14ac:dyDescent="0.25">
      <c r="A1034" s="60" t="s">
        <v>39</v>
      </c>
      <c r="B1034" s="16" t="s">
        <v>361</v>
      </c>
      <c r="C1034" s="16" t="s">
        <v>165</v>
      </c>
      <c r="D1034" s="16" t="s">
        <v>87</v>
      </c>
      <c r="E1034" s="16" t="s">
        <v>415</v>
      </c>
      <c r="F1034" s="16" t="s">
        <v>40</v>
      </c>
      <c r="G1034" s="13">
        <v>160403</v>
      </c>
      <c r="H1034" s="13"/>
      <c r="I1034" s="13"/>
      <c r="J1034" s="13"/>
      <c r="K1034" s="13"/>
      <c r="L1034" s="13"/>
      <c r="M1034" s="13">
        <f>G1034+I1034+J1034+K1034+L1034</f>
        <v>160403</v>
      </c>
      <c r="N1034" s="13">
        <f>H1034+J1034</f>
        <v>0</v>
      </c>
      <c r="O1034" s="13"/>
      <c r="P1034" s="13"/>
      <c r="Q1034" s="13"/>
      <c r="R1034" s="13"/>
      <c r="S1034" s="13">
        <f>M1034+O1034+P1034+Q1034+R1034</f>
        <v>160403</v>
      </c>
      <c r="T1034" s="13">
        <f>N1034+P1034</f>
        <v>0</v>
      </c>
      <c r="U1034" s="13"/>
      <c r="V1034" s="13"/>
      <c r="W1034" s="13"/>
      <c r="X1034" s="13"/>
      <c r="Y1034" s="13">
        <f>S1034+U1034+V1034+W1034+X1034</f>
        <v>160403</v>
      </c>
      <c r="Z1034" s="13">
        <f>T1034+V1034</f>
        <v>0</v>
      </c>
      <c r="AA1034" s="13"/>
      <c r="AB1034" s="13"/>
      <c r="AC1034" s="13"/>
      <c r="AD1034" s="13"/>
      <c r="AE1034" s="13">
        <f>Y1034+AA1034+AB1034+AC1034+AD1034</f>
        <v>160403</v>
      </c>
      <c r="AF1034" s="13">
        <f>Z1034+AB1034</f>
        <v>0</v>
      </c>
      <c r="AG1034" s="13"/>
      <c r="AH1034" s="13"/>
      <c r="AI1034" s="13"/>
      <c r="AJ1034" s="13"/>
      <c r="AK1034" s="81">
        <f>AE1034+AG1034+AH1034+AI1034+AJ1034</f>
        <v>160403</v>
      </c>
      <c r="AL1034" s="81">
        <f>AF1034+AH1034</f>
        <v>0</v>
      </c>
      <c r="AM1034" s="13"/>
      <c r="AN1034" s="13"/>
      <c r="AO1034" s="13"/>
      <c r="AP1034" s="13"/>
      <c r="AQ1034" s="13">
        <f>AK1034+AM1034+AN1034+AO1034+AP1034</f>
        <v>160403</v>
      </c>
      <c r="AR1034" s="13">
        <f>AL1034+AN1034</f>
        <v>0</v>
      </c>
      <c r="AS1034" s="6">
        <f t="shared" si="1308"/>
        <v>160403</v>
      </c>
    </row>
    <row r="1035" spans="1:45" ht="36.75" hidden="1" customHeight="1" x14ac:dyDescent="0.25">
      <c r="A1035" s="56" t="s">
        <v>505</v>
      </c>
      <c r="B1035" s="16" t="s">
        <v>361</v>
      </c>
      <c r="C1035" s="16" t="s">
        <v>165</v>
      </c>
      <c r="D1035" s="16" t="s">
        <v>87</v>
      </c>
      <c r="E1035" s="16" t="s">
        <v>408</v>
      </c>
      <c r="F1035" s="16" t="s">
        <v>368</v>
      </c>
      <c r="G1035" s="13">
        <f t="shared" ref="G1035:R1038" si="1356">G1036</f>
        <v>1586</v>
      </c>
      <c r="H1035" s="13">
        <f t="shared" si="1356"/>
        <v>0</v>
      </c>
      <c r="I1035" s="13">
        <f t="shared" si="1356"/>
        <v>0</v>
      </c>
      <c r="J1035" s="13">
        <f t="shared" si="1356"/>
        <v>0</v>
      </c>
      <c r="K1035" s="13">
        <f t="shared" si="1356"/>
        <v>0</v>
      </c>
      <c r="L1035" s="13">
        <f t="shared" si="1356"/>
        <v>0</v>
      </c>
      <c r="M1035" s="13">
        <f t="shared" si="1356"/>
        <v>1586</v>
      </c>
      <c r="N1035" s="13">
        <f t="shared" si="1356"/>
        <v>0</v>
      </c>
      <c r="O1035" s="13">
        <f t="shared" si="1356"/>
        <v>0</v>
      </c>
      <c r="P1035" s="13">
        <f t="shared" si="1356"/>
        <v>0</v>
      </c>
      <c r="Q1035" s="13">
        <f t="shared" si="1356"/>
        <v>0</v>
      </c>
      <c r="R1035" s="13">
        <f t="shared" si="1356"/>
        <v>0</v>
      </c>
      <c r="S1035" s="13">
        <f t="shared" ref="S1035:AH1038" si="1357">S1036</f>
        <v>1586</v>
      </c>
      <c r="T1035" s="13">
        <f t="shared" si="1357"/>
        <v>0</v>
      </c>
      <c r="U1035" s="13">
        <f t="shared" si="1357"/>
        <v>0</v>
      </c>
      <c r="V1035" s="13">
        <f t="shared" si="1357"/>
        <v>0</v>
      </c>
      <c r="W1035" s="13">
        <f t="shared" si="1357"/>
        <v>0</v>
      </c>
      <c r="X1035" s="13">
        <f t="shared" si="1357"/>
        <v>0</v>
      </c>
      <c r="Y1035" s="13">
        <f t="shared" si="1357"/>
        <v>1586</v>
      </c>
      <c r="Z1035" s="13">
        <f t="shared" si="1357"/>
        <v>0</v>
      </c>
      <c r="AA1035" s="13">
        <f t="shared" si="1357"/>
        <v>-95</v>
      </c>
      <c r="AB1035" s="13">
        <f t="shared" si="1357"/>
        <v>0</v>
      </c>
      <c r="AC1035" s="13">
        <f t="shared" si="1357"/>
        <v>0</v>
      </c>
      <c r="AD1035" s="13">
        <f t="shared" si="1357"/>
        <v>0</v>
      </c>
      <c r="AE1035" s="13">
        <f t="shared" si="1357"/>
        <v>1491</v>
      </c>
      <c r="AF1035" s="13">
        <f t="shared" si="1357"/>
        <v>0</v>
      </c>
      <c r="AG1035" s="13">
        <f t="shared" si="1357"/>
        <v>0</v>
      </c>
      <c r="AH1035" s="13">
        <f t="shared" si="1357"/>
        <v>0</v>
      </c>
      <c r="AI1035" s="13">
        <f t="shared" ref="AG1035:AR1038" si="1358">AI1036</f>
        <v>0</v>
      </c>
      <c r="AJ1035" s="13">
        <f t="shared" si="1358"/>
        <v>0</v>
      </c>
      <c r="AK1035" s="81">
        <f t="shared" si="1358"/>
        <v>1491</v>
      </c>
      <c r="AL1035" s="81">
        <f t="shared" si="1358"/>
        <v>0</v>
      </c>
      <c r="AM1035" s="13">
        <f t="shared" si="1358"/>
        <v>0</v>
      </c>
      <c r="AN1035" s="13">
        <f t="shared" si="1358"/>
        <v>0</v>
      </c>
      <c r="AO1035" s="13">
        <f t="shared" si="1358"/>
        <v>0</v>
      </c>
      <c r="AP1035" s="13">
        <f t="shared" si="1358"/>
        <v>0</v>
      </c>
      <c r="AQ1035" s="13">
        <f t="shared" si="1358"/>
        <v>1491</v>
      </c>
      <c r="AR1035" s="13">
        <f t="shared" si="1358"/>
        <v>0</v>
      </c>
      <c r="AS1035" s="6">
        <f t="shared" si="1308"/>
        <v>1491</v>
      </c>
    </row>
    <row r="1036" spans="1:45" hidden="1" x14ac:dyDescent="0.25">
      <c r="A1036" s="60" t="s">
        <v>15</v>
      </c>
      <c r="B1036" s="16" t="s">
        <v>361</v>
      </c>
      <c r="C1036" s="16" t="s">
        <v>165</v>
      </c>
      <c r="D1036" s="16" t="s">
        <v>87</v>
      </c>
      <c r="E1036" s="16" t="s">
        <v>409</v>
      </c>
      <c r="F1036" s="16"/>
      <c r="G1036" s="13">
        <f t="shared" si="1356"/>
        <v>1586</v>
      </c>
      <c r="H1036" s="13">
        <f t="shared" si="1356"/>
        <v>0</v>
      </c>
      <c r="I1036" s="13">
        <f t="shared" si="1356"/>
        <v>0</v>
      </c>
      <c r="J1036" s="13">
        <f t="shared" si="1356"/>
        <v>0</v>
      </c>
      <c r="K1036" s="13">
        <f t="shared" si="1356"/>
        <v>0</v>
      </c>
      <c r="L1036" s="13">
        <f t="shared" si="1356"/>
        <v>0</v>
      </c>
      <c r="M1036" s="13">
        <f t="shared" si="1356"/>
        <v>1586</v>
      </c>
      <c r="N1036" s="13">
        <f t="shared" si="1356"/>
        <v>0</v>
      </c>
      <c r="O1036" s="13">
        <f t="shared" si="1356"/>
        <v>0</v>
      </c>
      <c r="P1036" s="13">
        <f t="shared" si="1356"/>
        <v>0</v>
      </c>
      <c r="Q1036" s="13">
        <f t="shared" si="1356"/>
        <v>0</v>
      </c>
      <c r="R1036" s="13">
        <f t="shared" si="1356"/>
        <v>0</v>
      </c>
      <c r="S1036" s="13">
        <f t="shared" si="1357"/>
        <v>1586</v>
      </c>
      <c r="T1036" s="13">
        <f t="shared" si="1357"/>
        <v>0</v>
      </c>
      <c r="U1036" s="13">
        <f t="shared" si="1357"/>
        <v>0</v>
      </c>
      <c r="V1036" s="13">
        <f t="shared" si="1357"/>
        <v>0</v>
      </c>
      <c r="W1036" s="13">
        <f t="shared" si="1357"/>
        <v>0</v>
      </c>
      <c r="X1036" s="13">
        <f t="shared" si="1357"/>
        <v>0</v>
      </c>
      <c r="Y1036" s="13">
        <f t="shared" si="1357"/>
        <v>1586</v>
      </c>
      <c r="Z1036" s="13">
        <f t="shared" si="1357"/>
        <v>0</v>
      </c>
      <c r="AA1036" s="13">
        <f t="shared" si="1357"/>
        <v>-95</v>
      </c>
      <c r="AB1036" s="13">
        <f t="shared" si="1357"/>
        <v>0</v>
      </c>
      <c r="AC1036" s="13">
        <f t="shared" si="1357"/>
        <v>0</v>
      </c>
      <c r="AD1036" s="13">
        <f t="shared" si="1357"/>
        <v>0</v>
      </c>
      <c r="AE1036" s="13">
        <f t="shared" si="1357"/>
        <v>1491</v>
      </c>
      <c r="AF1036" s="13">
        <f t="shared" si="1357"/>
        <v>0</v>
      </c>
      <c r="AG1036" s="13">
        <f t="shared" si="1358"/>
        <v>0</v>
      </c>
      <c r="AH1036" s="13">
        <f t="shared" si="1358"/>
        <v>0</v>
      </c>
      <c r="AI1036" s="13">
        <f t="shared" si="1358"/>
        <v>0</v>
      </c>
      <c r="AJ1036" s="13">
        <f t="shared" si="1358"/>
        <v>0</v>
      </c>
      <c r="AK1036" s="81">
        <f t="shared" si="1358"/>
        <v>1491</v>
      </c>
      <c r="AL1036" s="81">
        <f t="shared" si="1358"/>
        <v>0</v>
      </c>
      <c r="AM1036" s="13">
        <f t="shared" si="1358"/>
        <v>0</v>
      </c>
      <c r="AN1036" s="13">
        <f t="shared" si="1358"/>
        <v>0</v>
      </c>
      <c r="AO1036" s="13">
        <f t="shared" si="1358"/>
        <v>0</v>
      </c>
      <c r="AP1036" s="13">
        <f t="shared" si="1358"/>
        <v>0</v>
      </c>
      <c r="AQ1036" s="13">
        <f t="shared" si="1358"/>
        <v>1491</v>
      </c>
      <c r="AR1036" s="13">
        <f t="shared" si="1358"/>
        <v>0</v>
      </c>
      <c r="AS1036" s="6">
        <f t="shared" si="1308"/>
        <v>1491</v>
      </c>
    </row>
    <row r="1037" spans="1:45" hidden="1" x14ac:dyDescent="0.25">
      <c r="A1037" s="60" t="s">
        <v>375</v>
      </c>
      <c r="B1037" s="16" t="s">
        <v>361</v>
      </c>
      <c r="C1037" s="16" t="s">
        <v>165</v>
      </c>
      <c r="D1037" s="16" t="s">
        <v>87</v>
      </c>
      <c r="E1037" s="16" t="s">
        <v>410</v>
      </c>
      <c r="F1037" s="16"/>
      <c r="G1037" s="13">
        <f t="shared" si="1356"/>
        <v>1586</v>
      </c>
      <c r="H1037" s="13">
        <f t="shared" si="1356"/>
        <v>0</v>
      </c>
      <c r="I1037" s="13">
        <f t="shared" si="1356"/>
        <v>0</v>
      </c>
      <c r="J1037" s="13">
        <f t="shared" si="1356"/>
        <v>0</v>
      </c>
      <c r="K1037" s="13">
        <f t="shared" si="1356"/>
        <v>0</v>
      </c>
      <c r="L1037" s="13">
        <f t="shared" si="1356"/>
        <v>0</v>
      </c>
      <c r="M1037" s="13">
        <f t="shared" si="1356"/>
        <v>1586</v>
      </c>
      <c r="N1037" s="13">
        <f t="shared" si="1356"/>
        <v>0</v>
      </c>
      <c r="O1037" s="13">
        <f t="shared" si="1356"/>
        <v>0</v>
      </c>
      <c r="P1037" s="13">
        <f t="shared" si="1356"/>
        <v>0</v>
      </c>
      <c r="Q1037" s="13">
        <f t="shared" si="1356"/>
        <v>0</v>
      </c>
      <c r="R1037" s="13">
        <f t="shared" si="1356"/>
        <v>0</v>
      </c>
      <c r="S1037" s="13">
        <f t="shared" si="1357"/>
        <v>1586</v>
      </c>
      <c r="T1037" s="13">
        <f t="shared" si="1357"/>
        <v>0</v>
      </c>
      <c r="U1037" s="13">
        <f t="shared" si="1357"/>
        <v>0</v>
      </c>
      <c r="V1037" s="13">
        <f t="shared" si="1357"/>
        <v>0</v>
      </c>
      <c r="W1037" s="13">
        <f t="shared" si="1357"/>
        <v>0</v>
      </c>
      <c r="X1037" s="13">
        <f t="shared" si="1357"/>
        <v>0</v>
      </c>
      <c r="Y1037" s="13">
        <f t="shared" si="1357"/>
        <v>1586</v>
      </c>
      <c r="Z1037" s="13">
        <f t="shared" si="1357"/>
        <v>0</v>
      </c>
      <c r="AA1037" s="13">
        <f t="shared" si="1357"/>
        <v>-95</v>
      </c>
      <c r="AB1037" s="13">
        <f t="shared" si="1357"/>
        <v>0</v>
      </c>
      <c r="AC1037" s="13">
        <f t="shared" si="1357"/>
        <v>0</v>
      </c>
      <c r="AD1037" s="13">
        <f t="shared" si="1357"/>
        <v>0</v>
      </c>
      <c r="AE1037" s="13">
        <f t="shared" si="1357"/>
        <v>1491</v>
      </c>
      <c r="AF1037" s="13">
        <f t="shared" si="1357"/>
        <v>0</v>
      </c>
      <c r="AG1037" s="13">
        <f t="shared" si="1358"/>
        <v>0</v>
      </c>
      <c r="AH1037" s="13">
        <f t="shared" si="1358"/>
        <v>0</v>
      </c>
      <c r="AI1037" s="13">
        <f t="shared" si="1358"/>
        <v>0</v>
      </c>
      <c r="AJ1037" s="13">
        <f t="shared" si="1358"/>
        <v>0</v>
      </c>
      <c r="AK1037" s="81">
        <f t="shared" si="1358"/>
        <v>1491</v>
      </c>
      <c r="AL1037" s="81">
        <f t="shared" si="1358"/>
        <v>0</v>
      </c>
      <c r="AM1037" s="13">
        <f t="shared" si="1358"/>
        <v>0</v>
      </c>
      <c r="AN1037" s="13">
        <f t="shared" si="1358"/>
        <v>0</v>
      </c>
      <c r="AO1037" s="13">
        <f t="shared" si="1358"/>
        <v>0</v>
      </c>
      <c r="AP1037" s="13">
        <f t="shared" si="1358"/>
        <v>0</v>
      </c>
      <c r="AQ1037" s="13">
        <f t="shared" si="1358"/>
        <v>1491</v>
      </c>
      <c r="AR1037" s="13">
        <f t="shared" si="1358"/>
        <v>0</v>
      </c>
      <c r="AS1037" s="6">
        <f t="shared" si="1308"/>
        <v>1491</v>
      </c>
    </row>
    <row r="1038" spans="1:45" ht="33" hidden="1" x14ac:dyDescent="0.25">
      <c r="A1038" s="60" t="s">
        <v>270</v>
      </c>
      <c r="B1038" s="16" t="s">
        <v>361</v>
      </c>
      <c r="C1038" s="16" t="s">
        <v>165</v>
      </c>
      <c r="D1038" s="16" t="s">
        <v>87</v>
      </c>
      <c r="E1038" s="16" t="s">
        <v>410</v>
      </c>
      <c r="F1038" s="16" t="s">
        <v>33</v>
      </c>
      <c r="G1038" s="13">
        <f t="shared" si="1356"/>
        <v>1586</v>
      </c>
      <c r="H1038" s="13">
        <f t="shared" si="1356"/>
        <v>0</v>
      </c>
      <c r="I1038" s="13">
        <f t="shared" si="1356"/>
        <v>0</v>
      </c>
      <c r="J1038" s="13">
        <f t="shared" si="1356"/>
        <v>0</v>
      </c>
      <c r="K1038" s="13">
        <f t="shared" si="1356"/>
        <v>0</v>
      </c>
      <c r="L1038" s="13">
        <f t="shared" si="1356"/>
        <v>0</v>
      </c>
      <c r="M1038" s="13">
        <f t="shared" si="1356"/>
        <v>1586</v>
      </c>
      <c r="N1038" s="13">
        <f t="shared" si="1356"/>
        <v>0</v>
      </c>
      <c r="O1038" s="13">
        <f t="shared" si="1356"/>
        <v>0</v>
      </c>
      <c r="P1038" s="13">
        <f t="shared" si="1356"/>
        <v>0</v>
      </c>
      <c r="Q1038" s="13">
        <f t="shared" si="1356"/>
        <v>0</v>
      </c>
      <c r="R1038" s="13">
        <f t="shared" si="1356"/>
        <v>0</v>
      </c>
      <c r="S1038" s="13">
        <f t="shared" si="1357"/>
        <v>1586</v>
      </c>
      <c r="T1038" s="13">
        <f t="shared" si="1357"/>
        <v>0</v>
      </c>
      <c r="U1038" s="13">
        <f t="shared" si="1357"/>
        <v>0</v>
      </c>
      <c r="V1038" s="13">
        <f t="shared" si="1357"/>
        <v>0</v>
      </c>
      <c r="W1038" s="13">
        <f t="shared" si="1357"/>
        <v>0</v>
      </c>
      <c r="X1038" s="13">
        <f t="shared" si="1357"/>
        <v>0</v>
      </c>
      <c r="Y1038" s="13">
        <f t="shared" si="1357"/>
        <v>1586</v>
      </c>
      <c r="Z1038" s="13">
        <f t="shared" si="1357"/>
        <v>0</v>
      </c>
      <c r="AA1038" s="13">
        <f t="shared" si="1357"/>
        <v>-95</v>
      </c>
      <c r="AB1038" s="13">
        <f t="shared" si="1357"/>
        <v>0</v>
      </c>
      <c r="AC1038" s="13">
        <f t="shared" si="1357"/>
        <v>0</v>
      </c>
      <c r="AD1038" s="13">
        <f t="shared" si="1357"/>
        <v>0</v>
      </c>
      <c r="AE1038" s="13">
        <f t="shared" si="1357"/>
        <v>1491</v>
      </c>
      <c r="AF1038" s="13">
        <f t="shared" si="1357"/>
        <v>0</v>
      </c>
      <c r="AG1038" s="13">
        <f t="shared" si="1358"/>
        <v>0</v>
      </c>
      <c r="AH1038" s="13">
        <f t="shared" si="1358"/>
        <v>0</v>
      </c>
      <c r="AI1038" s="13">
        <f t="shared" si="1358"/>
        <v>0</v>
      </c>
      <c r="AJ1038" s="13">
        <f t="shared" si="1358"/>
        <v>0</v>
      </c>
      <c r="AK1038" s="81">
        <f t="shared" si="1358"/>
        <v>1491</v>
      </c>
      <c r="AL1038" s="81">
        <f t="shared" si="1358"/>
        <v>0</v>
      </c>
      <c r="AM1038" s="13">
        <f t="shared" si="1358"/>
        <v>0</v>
      </c>
      <c r="AN1038" s="13">
        <f t="shared" si="1358"/>
        <v>0</v>
      </c>
      <c r="AO1038" s="13">
        <f t="shared" si="1358"/>
        <v>0</v>
      </c>
      <c r="AP1038" s="13">
        <f t="shared" si="1358"/>
        <v>0</v>
      </c>
      <c r="AQ1038" s="13">
        <f t="shared" si="1358"/>
        <v>1491</v>
      </c>
      <c r="AR1038" s="13">
        <f t="shared" si="1358"/>
        <v>0</v>
      </c>
      <c r="AS1038" s="6">
        <f t="shared" ref="AS1038:AS1101" si="1359">AQ1038-AR1038</f>
        <v>1491</v>
      </c>
    </row>
    <row r="1039" spans="1:45" ht="33" hidden="1" x14ac:dyDescent="0.25">
      <c r="A1039" s="60" t="s">
        <v>39</v>
      </c>
      <c r="B1039" s="16" t="s">
        <v>361</v>
      </c>
      <c r="C1039" s="16" t="s">
        <v>165</v>
      </c>
      <c r="D1039" s="16" t="s">
        <v>87</v>
      </c>
      <c r="E1039" s="16" t="s">
        <v>410</v>
      </c>
      <c r="F1039" s="16" t="s">
        <v>40</v>
      </c>
      <c r="G1039" s="13">
        <v>1586</v>
      </c>
      <c r="H1039" s="13"/>
      <c r="I1039" s="13"/>
      <c r="J1039" s="13"/>
      <c r="K1039" s="13"/>
      <c r="L1039" s="13"/>
      <c r="M1039" s="13">
        <f>G1039+I1039+J1039+K1039+L1039</f>
        <v>1586</v>
      </c>
      <c r="N1039" s="13">
        <f>H1039+J1039</f>
        <v>0</v>
      </c>
      <c r="O1039" s="13"/>
      <c r="P1039" s="13"/>
      <c r="Q1039" s="13"/>
      <c r="R1039" s="13"/>
      <c r="S1039" s="13">
        <f>M1039+O1039+P1039+Q1039+R1039</f>
        <v>1586</v>
      </c>
      <c r="T1039" s="13">
        <f>N1039+P1039</f>
        <v>0</v>
      </c>
      <c r="U1039" s="13"/>
      <c r="V1039" s="13"/>
      <c r="W1039" s="13"/>
      <c r="X1039" s="13"/>
      <c r="Y1039" s="13">
        <f>S1039+U1039+V1039+W1039+X1039</f>
        <v>1586</v>
      </c>
      <c r="Z1039" s="13">
        <f>T1039+V1039</f>
        <v>0</v>
      </c>
      <c r="AA1039" s="13">
        <v>-95</v>
      </c>
      <c r="AB1039" s="13"/>
      <c r="AC1039" s="13"/>
      <c r="AD1039" s="13"/>
      <c r="AE1039" s="13">
        <f>Y1039+AA1039+AB1039+AC1039+AD1039</f>
        <v>1491</v>
      </c>
      <c r="AF1039" s="13">
        <f>Z1039+AB1039</f>
        <v>0</v>
      </c>
      <c r="AG1039" s="13"/>
      <c r="AH1039" s="13"/>
      <c r="AI1039" s="13"/>
      <c r="AJ1039" s="13"/>
      <c r="AK1039" s="81">
        <f>AE1039+AG1039+AH1039+AI1039+AJ1039</f>
        <v>1491</v>
      </c>
      <c r="AL1039" s="81">
        <f>AF1039+AH1039</f>
        <v>0</v>
      </c>
      <c r="AM1039" s="13"/>
      <c r="AN1039" s="13"/>
      <c r="AO1039" s="13"/>
      <c r="AP1039" s="13"/>
      <c r="AQ1039" s="13">
        <f>AK1039+AM1039+AN1039+AO1039+AP1039</f>
        <v>1491</v>
      </c>
      <c r="AR1039" s="13">
        <f>AL1039+AN1039</f>
        <v>0</v>
      </c>
      <c r="AS1039" s="6">
        <f t="shared" si="1359"/>
        <v>1491</v>
      </c>
    </row>
    <row r="1040" spans="1:45" ht="49.5" hidden="1" x14ac:dyDescent="0.25">
      <c r="A1040" s="77" t="s">
        <v>374</v>
      </c>
      <c r="B1040" s="16" t="s">
        <v>361</v>
      </c>
      <c r="C1040" s="16" t="s">
        <v>165</v>
      </c>
      <c r="D1040" s="16" t="s">
        <v>87</v>
      </c>
      <c r="E1040" s="16" t="s">
        <v>450</v>
      </c>
      <c r="F1040" s="50"/>
      <c r="G1040" s="13">
        <f t="shared" ref="G1040:R1043" si="1360">G1041</f>
        <v>265362</v>
      </c>
      <c r="H1040" s="13">
        <f t="shared" si="1360"/>
        <v>0</v>
      </c>
      <c r="I1040" s="13">
        <f t="shared" si="1360"/>
        <v>0</v>
      </c>
      <c r="J1040" s="13">
        <f t="shared" si="1360"/>
        <v>0</v>
      </c>
      <c r="K1040" s="13">
        <f t="shared" si="1360"/>
        <v>0</v>
      </c>
      <c r="L1040" s="13">
        <f t="shared" si="1360"/>
        <v>0</v>
      </c>
      <c r="M1040" s="13">
        <f t="shared" si="1360"/>
        <v>265362</v>
      </c>
      <c r="N1040" s="13">
        <f t="shared" si="1360"/>
        <v>0</v>
      </c>
      <c r="O1040" s="13">
        <f t="shared" si="1360"/>
        <v>0</v>
      </c>
      <c r="P1040" s="13">
        <f t="shared" si="1360"/>
        <v>0</v>
      </c>
      <c r="Q1040" s="13">
        <f t="shared" si="1360"/>
        <v>0</v>
      </c>
      <c r="R1040" s="13">
        <f t="shared" si="1360"/>
        <v>0</v>
      </c>
      <c r="S1040" s="13">
        <f t="shared" ref="S1040:AH1043" si="1361">S1041</f>
        <v>265362</v>
      </c>
      <c r="T1040" s="13">
        <f t="shared" si="1361"/>
        <v>0</v>
      </c>
      <c r="U1040" s="13">
        <f t="shared" si="1361"/>
        <v>0</v>
      </c>
      <c r="V1040" s="13">
        <f t="shared" si="1361"/>
        <v>0</v>
      </c>
      <c r="W1040" s="13">
        <f t="shared" si="1361"/>
        <v>0</v>
      </c>
      <c r="X1040" s="13">
        <f t="shared" si="1361"/>
        <v>0</v>
      </c>
      <c r="Y1040" s="13">
        <f t="shared" si="1361"/>
        <v>265362</v>
      </c>
      <c r="Z1040" s="13">
        <f t="shared" si="1361"/>
        <v>0</v>
      </c>
      <c r="AA1040" s="13">
        <f t="shared" si="1361"/>
        <v>0</v>
      </c>
      <c r="AB1040" s="13">
        <f t="shared" si="1361"/>
        <v>0</v>
      </c>
      <c r="AC1040" s="13">
        <f t="shared" si="1361"/>
        <v>0</v>
      </c>
      <c r="AD1040" s="13">
        <f t="shared" si="1361"/>
        <v>0</v>
      </c>
      <c r="AE1040" s="13">
        <f t="shared" si="1361"/>
        <v>265362</v>
      </c>
      <c r="AF1040" s="13">
        <f t="shared" si="1361"/>
        <v>0</v>
      </c>
      <c r="AG1040" s="13">
        <f t="shared" si="1361"/>
        <v>0</v>
      </c>
      <c r="AH1040" s="13">
        <f t="shared" si="1361"/>
        <v>0</v>
      </c>
      <c r="AI1040" s="13">
        <f t="shared" ref="AG1040:AR1043" si="1362">AI1041</f>
        <v>0</v>
      </c>
      <c r="AJ1040" s="13">
        <f t="shared" si="1362"/>
        <v>0</v>
      </c>
      <c r="AK1040" s="81">
        <f t="shared" si="1362"/>
        <v>265362</v>
      </c>
      <c r="AL1040" s="81">
        <f t="shared" si="1362"/>
        <v>0</v>
      </c>
      <c r="AM1040" s="13">
        <f t="shared" si="1362"/>
        <v>0</v>
      </c>
      <c r="AN1040" s="13">
        <f t="shared" si="1362"/>
        <v>0</v>
      </c>
      <c r="AO1040" s="13">
        <f t="shared" si="1362"/>
        <v>0</v>
      </c>
      <c r="AP1040" s="13">
        <f t="shared" si="1362"/>
        <v>0</v>
      </c>
      <c r="AQ1040" s="13">
        <f t="shared" si="1362"/>
        <v>265362</v>
      </c>
      <c r="AR1040" s="13">
        <f t="shared" si="1362"/>
        <v>0</v>
      </c>
      <c r="AS1040" s="6">
        <f t="shared" si="1359"/>
        <v>265362</v>
      </c>
    </row>
    <row r="1041" spans="1:45" hidden="1" x14ac:dyDescent="0.25">
      <c r="A1041" s="60" t="s">
        <v>15</v>
      </c>
      <c r="B1041" s="16" t="s">
        <v>361</v>
      </c>
      <c r="C1041" s="16" t="s">
        <v>165</v>
      </c>
      <c r="D1041" s="16" t="s">
        <v>87</v>
      </c>
      <c r="E1041" s="16" t="s">
        <v>451</v>
      </c>
      <c r="F1041" s="50"/>
      <c r="G1041" s="13">
        <f t="shared" si="1360"/>
        <v>265362</v>
      </c>
      <c r="H1041" s="13">
        <f t="shared" si="1360"/>
        <v>0</v>
      </c>
      <c r="I1041" s="13">
        <f t="shared" si="1360"/>
        <v>0</v>
      </c>
      <c r="J1041" s="13">
        <f t="shared" si="1360"/>
        <v>0</v>
      </c>
      <c r="K1041" s="13">
        <f t="shared" si="1360"/>
        <v>0</v>
      </c>
      <c r="L1041" s="13">
        <f t="shared" si="1360"/>
        <v>0</v>
      </c>
      <c r="M1041" s="13">
        <f t="shared" si="1360"/>
        <v>265362</v>
      </c>
      <c r="N1041" s="13">
        <f t="shared" si="1360"/>
        <v>0</v>
      </c>
      <c r="O1041" s="13">
        <f t="shared" si="1360"/>
        <v>0</v>
      </c>
      <c r="P1041" s="13">
        <f t="shared" si="1360"/>
        <v>0</v>
      </c>
      <c r="Q1041" s="13">
        <f t="shared" si="1360"/>
        <v>0</v>
      </c>
      <c r="R1041" s="13">
        <f t="shared" si="1360"/>
        <v>0</v>
      </c>
      <c r="S1041" s="13">
        <f t="shared" si="1361"/>
        <v>265362</v>
      </c>
      <c r="T1041" s="13">
        <f t="shared" si="1361"/>
        <v>0</v>
      </c>
      <c r="U1041" s="13">
        <f t="shared" si="1361"/>
        <v>0</v>
      </c>
      <c r="V1041" s="13">
        <f t="shared" si="1361"/>
        <v>0</v>
      </c>
      <c r="W1041" s="13">
        <f t="shared" si="1361"/>
        <v>0</v>
      </c>
      <c r="X1041" s="13">
        <f t="shared" si="1361"/>
        <v>0</v>
      </c>
      <c r="Y1041" s="13">
        <f t="shared" si="1361"/>
        <v>265362</v>
      </c>
      <c r="Z1041" s="13">
        <f t="shared" si="1361"/>
        <v>0</v>
      </c>
      <c r="AA1041" s="13">
        <f t="shared" si="1361"/>
        <v>0</v>
      </c>
      <c r="AB1041" s="13">
        <f t="shared" si="1361"/>
        <v>0</v>
      </c>
      <c r="AC1041" s="13">
        <f t="shared" si="1361"/>
        <v>0</v>
      </c>
      <c r="AD1041" s="13">
        <f t="shared" si="1361"/>
        <v>0</v>
      </c>
      <c r="AE1041" s="13">
        <f t="shared" si="1361"/>
        <v>265362</v>
      </c>
      <c r="AF1041" s="13">
        <f t="shared" si="1361"/>
        <v>0</v>
      </c>
      <c r="AG1041" s="13">
        <f t="shared" si="1362"/>
        <v>0</v>
      </c>
      <c r="AH1041" s="13">
        <f t="shared" si="1362"/>
        <v>0</v>
      </c>
      <c r="AI1041" s="13">
        <f t="shared" si="1362"/>
        <v>0</v>
      </c>
      <c r="AJ1041" s="13">
        <f t="shared" si="1362"/>
        <v>0</v>
      </c>
      <c r="AK1041" s="81">
        <f t="shared" si="1362"/>
        <v>265362</v>
      </c>
      <c r="AL1041" s="81">
        <f t="shared" si="1362"/>
        <v>0</v>
      </c>
      <c r="AM1041" s="13">
        <f t="shared" si="1362"/>
        <v>0</v>
      </c>
      <c r="AN1041" s="13">
        <f t="shared" si="1362"/>
        <v>0</v>
      </c>
      <c r="AO1041" s="13">
        <f t="shared" si="1362"/>
        <v>0</v>
      </c>
      <c r="AP1041" s="13">
        <f t="shared" si="1362"/>
        <v>0</v>
      </c>
      <c r="AQ1041" s="13">
        <f t="shared" si="1362"/>
        <v>265362</v>
      </c>
      <c r="AR1041" s="13">
        <f t="shared" si="1362"/>
        <v>0</v>
      </c>
      <c r="AS1041" s="6">
        <f t="shared" si="1359"/>
        <v>265362</v>
      </c>
    </row>
    <row r="1042" spans="1:45" hidden="1" x14ac:dyDescent="0.25">
      <c r="A1042" s="60" t="s">
        <v>375</v>
      </c>
      <c r="B1042" s="16" t="s">
        <v>361</v>
      </c>
      <c r="C1042" s="16" t="s">
        <v>165</v>
      </c>
      <c r="D1042" s="16" t="s">
        <v>87</v>
      </c>
      <c r="E1042" s="16" t="s">
        <v>452</v>
      </c>
      <c r="F1042" s="50"/>
      <c r="G1042" s="13">
        <f t="shared" si="1360"/>
        <v>265362</v>
      </c>
      <c r="H1042" s="13">
        <f t="shared" si="1360"/>
        <v>0</v>
      </c>
      <c r="I1042" s="13">
        <f t="shared" si="1360"/>
        <v>0</v>
      </c>
      <c r="J1042" s="13">
        <f t="shared" si="1360"/>
        <v>0</v>
      </c>
      <c r="K1042" s="13">
        <f t="shared" si="1360"/>
        <v>0</v>
      </c>
      <c r="L1042" s="13">
        <f t="shared" si="1360"/>
        <v>0</v>
      </c>
      <c r="M1042" s="13">
        <f t="shared" si="1360"/>
        <v>265362</v>
      </c>
      <c r="N1042" s="13">
        <f t="shared" si="1360"/>
        <v>0</v>
      </c>
      <c r="O1042" s="13">
        <f t="shared" si="1360"/>
        <v>0</v>
      </c>
      <c r="P1042" s="13">
        <f t="shared" si="1360"/>
        <v>0</v>
      </c>
      <c r="Q1042" s="13">
        <f t="shared" si="1360"/>
        <v>0</v>
      </c>
      <c r="R1042" s="13">
        <f t="shared" si="1360"/>
        <v>0</v>
      </c>
      <c r="S1042" s="13">
        <f t="shared" si="1361"/>
        <v>265362</v>
      </c>
      <c r="T1042" s="13">
        <f t="shared" si="1361"/>
        <v>0</v>
      </c>
      <c r="U1042" s="13">
        <f t="shared" si="1361"/>
        <v>0</v>
      </c>
      <c r="V1042" s="13">
        <f t="shared" si="1361"/>
        <v>0</v>
      </c>
      <c r="W1042" s="13">
        <f t="shared" si="1361"/>
        <v>0</v>
      </c>
      <c r="X1042" s="13">
        <f t="shared" si="1361"/>
        <v>0</v>
      </c>
      <c r="Y1042" s="13">
        <f t="shared" si="1361"/>
        <v>265362</v>
      </c>
      <c r="Z1042" s="13">
        <f t="shared" si="1361"/>
        <v>0</v>
      </c>
      <c r="AA1042" s="13">
        <f t="shared" si="1361"/>
        <v>0</v>
      </c>
      <c r="AB1042" s="13">
        <f t="shared" si="1361"/>
        <v>0</v>
      </c>
      <c r="AC1042" s="13">
        <f t="shared" si="1361"/>
        <v>0</v>
      </c>
      <c r="AD1042" s="13">
        <f t="shared" si="1361"/>
        <v>0</v>
      </c>
      <c r="AE1042" s="13">
        <f t="shared" si="1361"/>
        <v>265362</v>
      </c>
      <c r="AF1042" s="13">
        <f t="shared" si="1361"/>
        <v>0</v>
      </c>
      <c r="AG1042" s="13">
        <f t="shared" si="1362"/>
        <v>0</v>
      </c>
      <c r="AH1042" s="13">
        <f t="shared" si="1362"/>
        <v>0</v>
      </c>
      <c r="AI1042" s="13">
        <f t="shared" si="1362"/>
        <v>0</v>
      </c>
      <c r="AJ1042" s="13">
        <f t="shared" si="1362"/>
        <v>0</v>
      </c>
      <c r="AK1042" s="81">
        <f t="shared" si="1362"/>
        <v>265362</v>
      </c>
      <c r="AL1042" s="81">
        <f t="shared" si="1362"/>
        <v>0</v>
      </c>
      <c r="AM1042" s="13">
        <f t="shared" si="1362"/>
        <v>0</v>
      </c>
      <c r="AN1042" s="13">
        <f t="shared" si="1362"/>
        <v>0</v>
      </c>
      <c r="AO1042" s="13">
        <f t="shared" si="1362"/>
        <v>0</v>
      </c>
      <c r="AP1042" s="13">
        <f t="shared" si="1362"/>
        <v>0</v>
      </c>
      <c r="AQ1042" s="13">
        <f t="shared" si="1362"/>
        <v>265362</v>
      </c>
      <c r="AR1042" s="13">
        <f t="shared" si="1362"/>
        <v>0</v>
      </c>
      <c r="AS1042" s="6">
        <f t="shared" si="1359"/>
        <v>265362</v>
      </c>
    </row>
    <row r="1043" spans="1:45" ht="33" hidden="1" x14ac:dyDescent="0.25">
      <c r="A1043" s="60" t="s">
        <v>270</v>
      </c>
      <c r="B1043" s="16" t="s">
        <v>361</v>
      </c>
      <c r="C1043" s="16" t="s">
        <v>165</v>
      </c>
      <c r="D1043" s="16" t="s">
        <v>87</v>
      </c>
      <c r="E1043" s="16" t="s">
        <v>452</v>
      </c>
      <c r="F1043" s="16" t="s">
        <v>33</v>
      </c>
      <c r="G1043" s="13">
        <f t="shared" si="1360"/>
        <v>265362</v>
      </c>
      <c r="H1043" s="13">
        <f t="shared" si="1360"/>
        <v>0</v>
      </c>
      <c r="I1043" s="13">
        <f t="shared" si="1360"/>
        <v>0</v>
      </c>
      <c r="J1043" s="13">
        <f t="shared" si="1360"/>
        <v>0</v>
      </c>
      <c r="K1043" s="13">
        <f t="shared" si="1360"/>
        <v>0</v>
      </c>
      <c r="L1043" s="13">
        <f t="shared" si="1360"/>
        <v>0</v>
      </c>
      <c r="M1043" s="13">
        <f t="shared" si="1360"/>
        <v>265362</v>
      </c>
      <c r="N1043" s="13">
        <f t="shared" si="1360"/>
        <v>0</v>
      </c>
      <c r="O1043" s="13">
        <f t="shared" si="1360"/>
        <v>0</v>
      </c>
      <c r="P1043" s="13">
        <f t="shared" si="1360"/>
        <v>0</v>
      </c>
      <c r="Q1043" s="13">
        <f t="shared" si="1360"/>
        <v>0</v>
      </c>
      <c r="R1043" s="13">
        <f t="shared" si="1360"/>
        <v>0</v>
      </c>
      <c r="S1043" s="13">
        <f t="shared" si="1361"/>
        <v>265362</v>
      </c>
      <c r="T1043" s="13">
        <f t="shared" si="1361"/>
        <v>0</v>
      </c>
      <c r="U1043" s="13">
        <f t="shared" si="1361"/>
        <v>0</v>
      </c>
      <c r="V1043" s="13">
        <f t="shared" si="1361"/>
        <v>0</v>
      </c>
      <c r="W1043" s="13">
        <f t="shared" si="1361"/>
        <v>0</v>
      </c>
      <c r="X1043" s="13">
        <f t="shared" si="1361"/>
        <v>0</v>
      </c>
      <c r="Y1043" s="13">
        <f t="shared" si="1361"/>
        <v>265362</v>
      </c>
      <c r="Z1043" s="13">
        <f t="shared" si="1361"/>
        <v>0</v>
      </c>
      <c r="AA1043" s="13">
        <f t="shared" si="1361"/>
        <v>0</v>
      </c>
      <c r="AB1043" s="13">
        <f t="shared" si="1361"/>
        <v>0</v>
      </c>
      <c r="AC1043" s="13">
        <f t="shared" si="1361"/>
        <v>0</v>
      </c>
      <c r="AD1043" s="13">
        <f t="shared" si="1361"/>
        <v>0</v>
      </c>
      <c r="AE1043" s="13">
        <f t="shared" si="1361"/>
        <v>265362</v>
      </c>
      <c r="AF1043" s="13">
        <f t="shared" si="1361"/>
        <v>0</v>
      </c>
      <c r="AG1043" s="13">
        <f t="shared" si="1362"/>
        <v>0</v>
      </c>
      <c r="AH1043" s="13">
        <f t="shared" si="1362"/>
        <v>0</v>
      </c>
      <c r="AI1043" s="13">
        <f t="shared" si="1362"/>
        <v>0</v>
      </c>
      <c r="AJ1043" s="13">
        <f t="shared" si="1362"/>
        <v>0</v>
      </c>
      <c r="AK1043" s="81">
        <f t="shared" si="1362"/>
        <v>265362</v>
      </c>
      <c r="AL1043" s="81">
        <f t="shared" si="1362"/>
        <v>0</v>
      </c>
      <c r="AM1043" s="13">
        <f t="shared" si="1362"/>
        <v>0</v>
      </c>
      <c r="AN1043" s="13">
        <f t="shared" si="1362"/>
        <v>0</v>
      </c>
      <c r="AO1043" s="13">
        <f t="shared" si="1362"/>
        <v>0</v>
      </c>
      <c r="AP1043" s="13">
        <f t="shared" si="1362"/>
        <v>0</v>
      </c>
      <c r="AQ1043" s="13">
        <f t="shared" si="1362"/>
        <v>265362</v>
      </c>
      <c r="AR1043" s="13">
        <f t="shared" si="1362"/>
        <v>0</v>
      </c>
      <c r="AS1043" s="6">
        <f t="shared" si="1359"/>
        <v>265362</v>
      </c>
    </row>
    <row r="1044" spans="1:45" ht="33" hidden="1" x14ac:dyDescent="0.25">
      <c r="A1044" s="60" t="s">
        <v>39</v>
      </c>
      <c r="B1044" s="16" t="s">
        <v>361</v>
      </c>
      <c r="C1044" s="16" t="s">
        <v>165</v>
      </c>
      <c r="D1044" s="16" t="s">
        <v>87</v>
      </c>
      <c r="E1044" s="16" t="s">
        <v>452</v>
      </c>
      <c r="F1044" s="16" t="s">
        <v>40</v>
      </c>
      <c r="G1044" s="13">
        <v>265362</v>
      </c>
      <c r="H1044" s="13"/>
      <c r="I1044" s="13"/>
      <c r="J1044" s="13"/>
      <c r="K1044" s="13"/>
      <c r="L1044" s="13"/>
      <c r="M1044" s="13">
        <f>G1044+I1044+J1044+K1044+L1044</f>
        <v>265362</v>
      </c>
      <c r="N1044" s="13">
        <f>H1044+J1044</f>
        <v>0</v>
      </c>
      <c r="O1044" s="13"/>
      <c r="P1044" s="13"/>
      <c r="Q1044" s="13"/>
      <c r="R1044" s="13"/>
      <c r="S1044" s="13">
        <f>M1044+O1044+P1044+Q1044+R1044</f>
        <v>265362</v>
      </c>
      <c r="T1044" s="13">
        <f>N1044+P1044</f>
        <v>0</v>
      </c>
      <c r="U1044" s="13"/>
      <c r="V1044" s="13"/>
      <c r="W1044" s="13"/>
      <c r="X1044" s="13"/>
      <c r="Y1044" s="13">
        <f>S1044+U1044+V1044+W1044+X1044</f>
        <v>265362</v>
      </c>
      <c r="Z1044" s="13">
        <f>T1044+V1044</f>
        <v>0</v>
      </c>
      <c r="AA1044" s="13"/>
      <c r="AB1044" s="13"/>
      <c r="AC1044" s="13"/>
      <c r="AD1044" s="13"/>
      <c r="AE1044" s="13">
        <f>Y1044+AA1044+AB1044+AC1044+AD1044</f>
        <v>265362</v>
      </c>
      <c r="AF1044" s="13">
        <f>Z1044+AB1044</f>
        <v>0</v>
      </c>
      <c r="AG1044" s="13"/>
      <c r="AH1044" s="13"/>
      <c r="AI1044" s="13"/>
      <c r="AJ1044" s="13"/>
      <c r="AK1044" s="81">
        <f>AE1044+AG1044+AH1044+AI1044+AJ1044</f>
        <v>265362</v>
      </c>
      <c r="AL1044" s="81">
        <f>AF1044+AH1044</f>
        <v>0</v>
      </c>
      <c r="AM1044" s="13"/>
      <c r="AN1044" s="13"/>
      <c r="AO1044" s="13"/>
      <c r="AP1044" s="13"/>
      <c r="AQ1044" s="13">
        <f>AK1044+AM1044+AN1044+AO1044+AP1044</f>
        <v>265362</v>
      </c>
      <c r="AR1044" s="13">
        <f>AL1044+AN1044</f>
        <v>0</v>
      </c>
      <c r="AS1044" s="6">
        <f t="shared" si="1359"/>
        <v>265362</v>
      </c>
    </row>
    <row r="1045" spans="1:45" ht="33" hidden="1" x14ac:dyDescent="0.25">
      <c r="A1045" s="60" t="s">
        <v>371</v>
      </c>
      <c r="B1045" s="16" t="s">
        <v>361</v>
      </c>
      <c r="C1045" s="16" t="s">
        <v>165</v>
      </c>
      <c r="D1045" s="16" t="s">
        <v>87</v>
      </c>
      <c r="E1045" s="16" t="s">
        <v>453</v>
      </c>
      <c r="F1045" s="16"/>
      <c r="G1045" s="13">
        <f t="shared" ref="G1045:R1048" si="1363">G1046</f>
        <v>1832</v>
      </c>
      <c r="H1045" s="13">
        <f t="shared" si="1363"/>
        <v>0</v>
      </c>
      <c r="I1045" s="13">
        <f t="shared" si="1363"/>
        <v>0</v>
      </c>
      <c r="J1045" s="13">
        <f t="shared" si="1363"/>
        <v>0</v>
      </c>
      <c r="K1045" s="13">
        <f t="shared" si="1363"/>
        <v>0</v>
      </c>
      <c r="L1045" s="13">
        <f t="shared" si="1363"/>
        <v>0</v>
      </c>
      <c r="M1045" s="13">
        <f t="shared" si="1363"/>
        <v>1832</v>
      </c>
      <c r="N1045" s="13">
        <f t="shared" si="1363"/>
        <v>0</v>
      </c>
      <c r="O1045" s="13">
        <f t="shared" si="1363"/>
        <v>0</v>
      </c>
      <c r="P1045" s="13">
        <f t="shared" si="1363"/>
        <v>0</v>
      </c>
      <c r="Q1045" s="13">
        <f t="shared" si="1363"/>
        <v>0</v>
      </c>
      <c r="R1045" s="13">
        <f t="shared" si="1363"/>
        <v>0</v>
      </c>
      <c r="S1045" s="13">
        <f t="shared" ref="S1045:AH1048" si="1364">S1046</f>
        <v>1832</v>
      </c>
      <c r="T1045" s="13">
        <f t="shared" si="1364"/>
        <v>0</v>
      </c>
      <c r="U1045" s="13">
        <f t="shared" si="1364"/>
        <v>0</v>
      </c>
      <c r="V1045" s="13">
        <f t="shared" si="1364"/>
        <v>0</v>
      </c>
      <c r="W1045" s="13">
        <f t="shared" si="1364"/>
        <v>0</v>
      </c>
      <c r="X1045" s="13">
        <f t="shared" si="1364"/>
        <v>0</v>
      </c>
      <c r="Y1045" s="13">
        <f t="shared" si="1364"/>
        <v>1832</v>
      </c>
      <c r="Z1045" s="13">
        <f t="shared" si="1364"/>
        <v>0</v>
      </c>
      <c r="AA1045" s="13">
        <f t="shared" si="1364"/>
        <v>0</v>
      </c>
      <c r="AB1045" s="13">
        <f t="shared" si="1364"/>
        <v>0</v>
      </c>
      <c r="AC1045" s="13">
        <f t="shared" si="1364"/>
        <v>0</v>
      </c>
      <c r="AD1045" s="13">
        <f t="shared" si="1364"/>
        <v>0</v>
      </c>
      <c r="AE1045" s="13">
        <f t="shared" si="1364"/>
        <v>1832</v>
      </c>
      <c r="AF1045" s="13">
        <f t="shared" si="1364"/>
        <v>0</v>
      </c>
      <c r="AG1045" s="13">
        <f t="shared" si="1364"/>
        <v>0</v>
      </c>
      <c r="AH1045" s="13">
        <f t="shared" si="1364"/>
        <v>0</v>
      </c>
      <c r="AI1045" s="13">
        <f t="shared" ref="AG1045:AR1048" si="1365">AI1046</f>
        <v>1018</v>
      </c>
      <c r="AJ1045" s="13">
        <f t="shared" si="1365"/>
        <v>0</v>
      </c>
      <c r="AK1045" s="81">
        <f t="shared" si="1365"/>
        <v>2850</v>
      </c>
      <c r="AL1045" s="81">
        <f t="shared" si="1365"/>
        <v>0</v>
      </c>
      <c r="AM1045" s="13">
        <f t="shared" si="1365"/>
        <v>36826</v>
      </c>
      <c r="AN1045" s="13">
        <f t="shared" si="1365"/>
        <v>0</v>
      </c>
      <c r="AO1045" s="13">
        <f t="shared" si="1365"/>
        <v>0</v>
      </c>
      <c r="AP1045" s="13">
        <f t="shared" si="1365"/>
        <v>0</v>
      </c>
      <c r="AQ1045" s="13">
        <f t="shared" si="1365"/>
        <v>39676</v>
      </c>
      <c r="AR1045" s="13">
        <f t="shared" si="1365"/>
        <v>0</v>
      </c>
      <c r="AS1045" s="6">
        <f t="shared" si="1359"/>
        <v>39676</v>
      </c>
    </row>
    <row r="1046" spans="1:45" hidden="1" x14ac:dyDescent="0.25">
      <c r="A1046" s="60" t="s">
        <v>15</v>
      </c>
      <c r="B1046" s="16" t="s">
        <v>361</v>
      </c>
      <c r="C1046" s="16" t="s">
        <v>165</v>
      </c>
      <c r="D1046" s="16" t="s">
        <v>87</v>
      </c>
      <c r="E1046" s="16" t="s">
        <v>454</v>
      </c>
      <c r="F1046" s="16"/>
      <c r="G1046" s="13">
        <f t="shared" si="1363"/>
        <v>1832</v>
      </c>
      <c r="H1046" s="13">
        <f t="shared" si="1363"/>
        <v>0</v>
      </c>
      <c r="I1046" s="13">
        <f t="shared" si="1363"/>
        <v>0</v>
      </c>
      <c r="J1046" s="13">
        <f t="shared" si="1363"/>
        <v>0</v>
      </c>
      <c r="K1046" s="13">
        <f t="shared" si="1363"/>
        <v>0</v>
      </c>
      <c r="L1046" s="13">
        <f t="shared" si="1363"/>
        <v>0</v>
      </c>
      <c r="M1046" s="13">
        <f t="shared" si="1363"/>
        <v>1832</v>
      </c>
      <c r="N1046" s="13">
        <f t="shared" si="1363"/>
        <v>0</v>
      </c>
      <c r="O1046" s="13">
        <f t="shared" si="1363"/>
        <v>0</v>
      </c>
      <c r="P1046" s="13">
        <f t="shared" si="1363"/>
        <v>0</v>
      </c>
      <c r="Q1046" s="13">
        <f t="shared" si="1363"/>
        <v>0</v>
      </c>
      <c r="R1046" s="13">
        <f t="shared" si="1363"/>
        <v>0</v>
      </c>
      <c r="S1046" s="13">
        <f t="shared" si="1364"/>
        <v>1832</v>
      </c>
      <c r="T1046" s="13">
        <f t="shared" si="1364"/>
        <v>0</v>
      </c>
      <c r="U1046" s="13">
        <f t="shared" si="1364"/>
        <v>0</v>
      </c>
      <c r="V1046" s="13">
        <f t="shared" si="1364"/>
        <v>0</v>
      </c>
      <c r="W1046" s="13">
        <f t="shared" si="1364"/>
        <v>0</v>
      </c>
      <c r="X1046" s="13">
        <f t="shared" si="1364"/>
        <v>0</v>
      </c>
      <c r="Y1046" s="13">
        <f t="shared" si="1364"/>
        <v>1832</v>
      </c>
      <c r="Z1046" s="13">
        <f t="shared" si="1364"/>
        <v>0</v>
      </c>
      <c r="AA1046" s="13">
        <f t="shared" si="1364"/>
        <v>0</v>
      </c>
      <c r="AB1046" s="13">
        <f t="shared" si="1364"/>
        <v>0</v>
      </c>
      <c r="AC1046" s="13">
        <f t="shared" si="1364"/>
        <v>0</v>
      </c>
      <c r="AD1046" s="13">
        <f t="shared" si="1364"/>
        <v>0</v>
      </c>
      <c r="AE1046" s="13">
        <f t="shared" si="1364"/>
        <v>1832</v>
      </c>
      <c r="AF1046" s="13">
        <f t="shared" si="1364"/>
        <v>0</v>
      </c>
      <c r="AG1046" s="13">
        <f t="shared" si="1365"/>
        <v>0</v>
      </c>
      <c r="AH1046" s="13">
        <f t="shared" si="1365"/>
        <v>0</v>
      </c>
      <c r="AI1046" s="13">
        <f t="shared" si="1365"/>
        <v>1018</v>
      </c>
      <c r="AJ1046" s="13">
        <f t="shared" si="1365"/>
        <v>0</v>
      </c>
      <c r="AK1046" s="81">
        <f t="shared" si="1365"/>
        <v>2850</v>
      </c>
      <c r="AL1046" s="81">
        <f t="shared" si="1365"/>
        <v>0</v>
      </c>
      <c r="AM1046" s="13">
        <f t="shared" si="1365"/>
        <v>36826</v>
      </c>
      <c r="AN1046" s="13">
        <f t="shared" si="1365"/>
        <v>0</v>
      </c>
      <c r="AO1046" s="13">
        <f t="shared" si="1365"/>
        <v>0</v>
      </c>
      <c r="AP1046" s="13">
        <f t="shared" si="1365"/>
        <v>0</v>
      </c>
      <c r="AQ1046" s="13">
        <f t="shared" si="1365"/>
        <v>39676</v>
      </c>
      <c r="AR1046" s="13">
        <f t="shared" si="1365"/>
        <v>0</v>
      </c>
      <c r="AS1046" s="6">
        <f t="shared" si="1359"/>
        <v>39676</v>
      </c>
    </row>
    <row r="1047" spans="1:45" hidden="1" x14ac:dyDescent="0.25">
      <c r="A1047" s="60" t="s">
        <v>375</v>
      </c>
      <c r="B1047" s="16" t="s">
        <v>361</v>
      </c>
      <c r="C1047" s="16" t="s">
        <v>165</v>
      </c>
      <c r="D1047" s="16" t="s">
        <v>87</v>
      </c>
      <c r="E1047" s="16" t="s">
        <v>471</v>
      </c>
      <c r="F1047" s="16"/>
      <c r="G1047" s="13">
        <f t="shared" si="1363"/>
        <v>1832</v>
      </c>
      <c r="H1047" s="13">
        <f t="shared" si="1363"/>
        <v>0</v>
      </c>
      <c r="I1047" s="13">
        <f t="shared" si="1363"/>
        <v>0</v>
      </c>
      <c r="J1047" s="13">
        <f t="shared" si="1363"/>
        <v>0</v>
      </c>
      <c r="K1047" s="13">
        <f t="shared" si="1363"/>
        <v>0</v>
      </c>
      <c r="L1047" s="13">
        <f t="shared" si="1363"/>
        <v>0</v>
      </c>
      <c r="M1047" s="13">
        <f t="shared" si="1363"/>
        <v>1832</v>
      </c>
      <c r="N1047" s="13">
        <f t="shared" si="1363"/>
        <v>0</v>
      </c>
      <c r="O1047" s="13">
        <f t="shared" si="1363"/>
        <v>0</v>
      </c>
      <c r="P1047" s="13">
        <f t="shared" si="1363"/>
        <v>0</v>
      </c>
      <c r="Q1047" s="13">
        <f t="shared" si="1363"/>
        <v>0</v>
      </c>
      <c r="R1047" s="13">
        <f t="shared" si="1363"/>
        <v>0</v>
      </c>
      <c r="S1047" s="13">
        <f t="shared" si="1364"/>
        <v>1832</v>
      </c>
      <c r="T1047" s="13">
        <f t="shared" si="1364"/>
        <v>0</v>
      </c>
      <c r="U1047" s="13">
        <f t="shared" si="1364"/>
        <v>0</v>
      </c>
      <c r="V1047" s="13">
        <f t="shared" si="1364"/>
        <v>0</v>
      </c>
      <c r="W1047" s="13">
        <f t="shared" si="1364"/>
        <v>0</v>
      </c>
      <c r="X1047" s="13">
        <f t="shared" si="1364"/>
        <v>0</v>
      </c>
      <c r="Y1047" s="13">
        <f t="shared" si="1364"/>
        <v>1832</v>
      </c>
      <c r="Z1047" s="13">
        <f t="shared" si="1364"/>
        <v>0</v>
      </c>
      <c r="AA1047" s="13">
        <f t="shared" si="1364"/>
        <v>0</v>
      </c>
      <c r="AB1047" s="13">
        <f t="shared" si="1364"/>
        <v>0</v>
      </c>
      <c r="AC1047" s="13">
        <f t="shared" si="1364"/>
        <v>0</v>
      </c>
      <c r="AD1047" s="13">
        <f t="shared" si="1364"/>
        <v>0</v>
      </c>
      <c r="AE1047" s="13">
        <f t="shared" si="1364"/>
        <v>1832</v>
      </c>
      <c r="AF1047" s="13">
        <f t="shared" si="1364"/>
        <v>0</v>
      </c>
      <c r="AG1047" s="13">
        <f t="shared" si="1365"/>
        <v>0</v>
      </c>
      <c r="AH1047" s="13">
        <f t="shared" si="1365"/>
        <v>0</v>
      </c>
      <c r="AI1047" s="13">
        <f t="shared" si="1365"/>
        <v>1018</v>
      </c>
      <c r="AJ1047" s="13">
        <f t="shared" si="1365"/>
        <v>0</v>
      </c>
      <c r="AK1047" s="81">
        <f t="shared" si="1365"/>
        <v>2850</v>
      </c>
      <c r="AL1047" s="81">
        <f t="shared" si="1365"/>
        <v>0</v>
      </c>
      <c r="AM1047" s="13">
        <f t="shared" si="1365"/>
        <v>36826</v>
      </c>
      <c r="AN1047" s="13">
        <f t="shared" si="1365"/>
        <v>0</v>
      </c>
      <c r="AO1047" s="13">
        <f t="shared" si="1365"/>
        <v>0</v>
      </c>
      <c r="AP1047" s="13">
        <f t="shared" si="1365"/>
        <v>0</v>
      </c>
      <c r="AQ1047" s="13">
        <f t="shared" si="1365"/>
        <v>39676</v>
      </c>
      <c r="AR1047" s="13">
        <f t="shared" si="1365"/>
        <v>0</v>
      </c>
      <c r="AS1047" s="6">
        <f t="shared" si="1359"/>
        <v>39676</v>
      </c>
    </row>
    <row r="1048" spans="1:45" ht="33" hidden="1" x14ac:dyDescent="0.25">
      <c r="A1048" s="60" t="s">
        <v>270</v>
      </c>
      <c r="B1048" s="16" t="s">
        <v>361</v>
      </c>
      <c r="C1048" s="16" t="s">
        <v>165</v>
      </c>
      <c r="D1048" s="16" t="s">
        <v>87</v>
      </c>
      <c r="E1048" s="16" t="s">
        <v>471</v>
      </c>
      <c r="F1048" s="16" t="s">
        <v>33</v>
      </c>
      <c r="G1048" s="13">
        <f t="shared" si="1363"/>
        <v>1832</v>
      </c>
      <c r="H1048" s="13">
        <f t="shared" si="1363"/>
        <v>0</v>
      </c>
      <c r="I1048" s="13">
        <f t="shared" si="1363"/>
        <v>0</v>
      </c>
      <c r="J1048" s="13">
        <f t="shared" si="1363"/>
        <v>0</v>
      </c>
      <c r="K1048" s="13">
        <f t="shared" si="1363"/>
        <v>0</v>
      </c>
      <c r="L1048" s="13">
        <f t="shared" si="1363"/>
        <v>0</v>
      </c>
      <c r="M1048" s="13">
        <f t="shared" si="1363"/>
        <v>1832</v>
      </c>
      <c r="N1048" s="13">
        <f t="shared" si="1363"/>
        <v>0</v>
      </c>
      <c r="O1048" s="13">
        <f t="shared" si="1363"/>
        <v>0</v>
      </c>
      <c r="P1048" s="13">
        <f t="shared" si="1363"/>
        <v>0</v>
      </c>
      <c r="Q1048" s="13">
        <f t="shared" si="1363"/>
        <v>0</v>
      </c>
      <c r="R1048" s="13">
        <f t="shared" si="1363"/>
        <v>0</v>
      </c>
      <c r="S1048" s="13">
        <f t="shared" si="1364"/>
        <v>1832</v>
      </c>
      <c r="T1048" s="13">
        <f t="shared" si="1364"/>
        <v>0</v>
      </c>
      <c r="U1048" s="13">
        <f t="shared" si="1364"/>
        <v>0</v>
      </c>
      <c r="V1048" s="13">
        <f t="shared" si="1364"/>
        <v>0</v>
      </c>
      <c r="W1048" s="13">
        <f t="shared" si="1364"/>
        <v>0</v>
      </c>
      <c r="X1048" s="13">
        <f t="shared" si="1364"/>
        <v>0</v>
      </c>
      <c r="Y1048" s="13">
        <f t="shared" si="1364"/>
        <v>1832</v>
      </c>
      <c r="Z1048" s="13">
        <f t="shared" si="1364"/>
        <v>0</v>
      </c>
      <c r="AA1048" s="13">
        <f t="shared" si="1364"/>
        <v>0</v>
      </c>
      <c r="AB1048" s="13">
        <f t="shared" si="1364"/>
        <v>0</v>
      </c>
      <c r="AC1048" s="13">
        <f t="shared" si="1364"/>
        <v>0</v>
      </c>
      <c r="AD1048" s="13">
        <f t="shared" si="1364"/>
        <v>0</v>
      </c>
      <c r="AE1048" s="13">
        <f t="shared" si="1364"/>
        <v>1832</v>
      </c>
      <c r="AF1048" s="13">
        <f t="shared" si="1364"/>
        <v>0</v>
      </c>
      <c r="AG1048" s="13">
        <f t="shared" si="1365"/>
        <v>0</v>
      </c>
      <c r="AH1048" s="13">
        <f t="shared" si="1365"/>
        <v>0</v>
      </c>
      <c r="AI1048" s="13">
        <f t="shared" si="1365"/>
        <v>1018</v>
      </c>
      <c r="AJ1048" s="13">
        <f t="shared" si="1365"/>
        <v>0</v>
      </c>
      <c r="AK1048" s="81">
        <f t="shared" si="1365"/>
        <v>2850</v>
      </c>
      <c r="AL1048" s="81">
        <f t="shared" si="1365"/>
        <v>0</v>
      </c>
      <c r="AM1048" s="13">
        <f t="shared" si="1365"/>
        <v>36826</v>
      </c>
      <c r="AN1048" s="13">
        <f t="shared" si="1365"/>
        <v>0</v>
      </c>
      <c r="AO1048" s="13">
        <f t="shared" si="1365"/>
        <v>0</v>
      </c>
      <c r="AP1048" s="13">
        <f t="shared" si="1365"/>
        <v>0</v>
      </c>
      <c r="AQ1048" s="13">
        <f t="shared" si="1365"/>
        <v>39676</v>
      </c>
      <c r="AR1048" s="13">
        <f t="shared" si="1365"/>
        <v>0</v>
      </c>
      <c r="AS1048" s="6">
        <f t="shared" si="1359"/>
        <v>39676</v>
      </c>
    </row>
    <row r="1049" spans="1:45" ht="33" hidden="1" x14ac:dyDescent="0.25">
      <c r="A1049" s="60" t="s">
        <v>39</v>
      </c>
      <c r="B1049" s="16" t="s">
        <v>361</v>
      </c>
      <c r="C1049" s="16" t="s">
        <v>165</v>
      </c>
      <c r="D1049" s="16" t="s">
        <v>87</v>
      </c>
      <c r="E1049" s="16" t="s">
        <v>471</v>
      </c>
      <c r="F1049" s="16" t="s">
        <v>40</v>
      </c>
      <c r="G1049" s="13">
        <v>1832</v>
      </c>
      <c r="H1049" s="13"/>
      <c r="I1049" s="13"/>
      <c r="J1049" s="13"/>
      <c r="K1049" s="13"/>
      <c r="L1049" s="13"/>
      <c r="M1049" s="13">
        <f>G1049+I1049+J1049+K1049+L1049</f>
        <v>1832</v>
      </c>
      <c r="N1049" s="13">
        <f>H1049+J1049</f>
        <v>0</v>
      </c>
      <c r="O1049" s="13"/>
      <c r="P1049" s="13"/>
      <c r="Q1049" s="13"/>
      <c r="R1049" s="13"/>
      <c r="S1049" s="13">
        <f>M1049+O1049+P1049+Q1049+R1049</f>
        <v>1832</v>
      </c>
      <c r="T1049" s="13">
        <f>N1049+P1049</f>
        <v>0</v>
      </c>
      <c r="U1049" s="13"/>
      <c r="V1049" s="13"/>
      <c r="W1049" s="13"/>
      <c r="X1049" s="13"/>
      <c r="Y1049" s="13">
        <f>S1049+U1049+V1049+W1049+X1049</f>
        <v>1832</v>
      </c>
      <c r="Z1049" s="13">
        <f>T1049+V1049</f>
        <v>0</v>
      </c>
      <c r="AA1049" s="13"/>
      <c r="AB1049" s="13"/>
      <c r="AC1049" s="13"/>
      <c r="AD1049" s="13"/>
      <c r="AE1049" s="13">
        <f>Y1049+AA1049+AB1049+AC1049+AD1049</f>
        <v>1832</v>
      </c>
      <c r="AF1049" s="13">
        <f>Z1049+AB1049</f>
        <v>0</v>
      </c>
      <c r="AG1049" s="13"/>
      <c r="AH1049" s="13"/>
      <c r="AI1049" s="13">
        <v>1018</v>
      </c>
      <c r="AJ1049" s="13"/>
      <c r="AK1049" s="81">
        <f>AE1049+AG1049+AH1049+AI1049+AJ1049</f>
        <v>2850</v>
      </c>
      <c r="AL1049" s="81">
        <f>AF1049+AH1049</f>
        <v>0</v>
      </c>
      <c r="AM1049" s="13">
        <v>36826</v>
      </c>
      <c r="AN1049" s="13"/>
      <c r="AO1049" s="13"/>
      <c r="AP1049" s="13"/>
      <c r="AQ1049" s="13">
        <f>AK1049+AM1049+AN1049+AO1049+AP1049</f>
        <v>39676</v>
      </c>
      <c r="AR1049" s="13">
        <f>AL1049+AN1049</f>
        <v>0</v>
      </c>
      <c r="AS1049" s="6">
        <f t="shared" si="1359"/>
        <v>39676</v>
      </c>
    </row>
    <row r="1050" spans="1:45" hidden="1" x14ac:dyDescent="0.25">
      <c r="A1050" s="60" t="s">
        <v>66</v>
      </c>
      <c r="B1050" s="16" t="s">
        <v>361</v>
      </c>
      <c r="C1050" s="16" t="s">
        <v>165</v>
      </c>
      <c r="D1050" s="16" t="s">
        <v>87</v>
      </c>
      <c r="E1050" s="16" t="s">
        <v>67</v>
      </c>
      <c r="F1050" s="16"/>
      <c r="G1050" s="13">
        <f t="shared" ref="G1050:R1053" si="1366">G1051</f>
        <v>4423</v>
      </c>
      <c r="H1050" s="13">
        <f t="shared" si="1366"/>
        <v>0</v>
      </c>
      <c r="I1050" s="13">
        <f t="shared" si="1366"/>
        <v>0</v>
      </c>
      <c r="J1050" s="13">
        <f t="shared" si="1366"/>
        <v>0</v>
      </c>
      <c r="K1050" s="13">
        <f t="shared" si="1366"/>
        <v>0</v>
      </c>
      <c r="L1050" s="13">
        <f t="shared" si="1366"/>
        <v>0</v>
      </c>
      <c r="M1050" s="13">
        <f t="shared" si="1366"/>
        <v>4423</v>
      </c>
      <c r="N1050" s="13">
        <f t="shared" si="1366"/>
        <v>0</v>
      </c>
      <c r="O1050" s="13">
        <f t="shared" si="1366"/>
        <v>0</v>
      </c>
      <c r="P1050" s="13">
        <f t="shared" si="1366"/>
        <v>0</v>
      </c>
      <c r="Q1050" s="13">
        <f t="shared" si="1366"/>
        <v>0</v>
      </c>
      <c r="R1050" s="13">
        <f t="shared" si="1366"/>
        <v>0</v>
      </c>
      <c r="S1050" s="13">
        <f t="shared" ref="S1050:AH1053" si="1367">S1051</f>
        <v>4423</v>
      </c>
      <c r="T1050" s="13">
        <f t="shared" si="1367"/>
        <v>0</v>
      </c>
      <c r="U1050" s="13">
        <f t="shared" si="1367"/>
        <v>0</v>
      </c>
      <c r="V1050" s="13">
        <f t="shared" si="1367"/>
        <v>0</v>
      </c>
      <c r="W1050" s="13">
        <f t="shared" si="1367"/>
        <v>0</v>
      </c>
      <c r="X1050" s="13">
        <f t="shared" si="1367"/>
        <v>0</v>
      </c>
      <c r="Y1050" s="13">
        <f t="shared" si="1367"/>
        <v>4423</v>
      </c>
      <c r="Z1050" s="13">
        <f t="shared" si="1367"/>
        <v>0</v>
      </c>
      <c r="AA1050" s="13">
        <f t="shared" si="1367"/>
        <v>0</v>
      </c>
      <c r="AB1050" s="13">
        <f t="shared" si="1367"/>
        <v>0</v>
      </c>
      <c r="AC1050" s="13">
        <f t="shared" si="1367"/>
        <v>0</v>
      </c>
      <c r="AD1050" s="13">
        <f t="shared" si="1367"/>
        <v>0</v>
      </c>
      <c r="AE1050" s="13">
        <f t="shared" si="1367"/>
        <v>4423</v>
      </c>
      <c r="AF1050" s="13">
        <f t="shared" si="1367"/>
        <v>0</v>
      </c>
      <c r="AG1050" s="13">
        <f t="shared" si="1367"/>
        <v>0</v>
      </c>
      <c r="AH1050" s="13">
        <f t="shared" si="1367"/>
        <v>0</v>
      </c>
      <c r="AI1050" s="13">
        <f t="shared" ref="AG1050:AR1053" si="1368">AI1051</f>
        <v>0</v>
      </c>
      <c r="AJ1050" s="13">
        <f t="shared" si="1368"/>
        <v>0</v>
      </c>
      <c r="AK1050" s="81">
        <f t="shared" si="1368"/>
        <v>4423</v>
      </c>
      <c r="AL1050" s="81">
        <f t="shared" si="1368"/>
        <v>0</v>
      </c>
      <c r="AM1050" s="13">
        <f t="shared" si="1368"/>
        <v>0</v>
      </c>
      <c r="AN1050" s="13">
        <f t="shared" si="1368"/>
        <v>0</v>
      </c>
      <c r="AO1050" s="13">
        <f t="shared" si="1368"/>
        <v>0</v>
      </c>
      <c r="AP1050" s="13">
        <f t="shared" si="1368"/>
        <v>0</v>
      </c>
      <c r="AQ1050" s="13">
        <f t="shared" si="1368"/>
        <v>4423</v>
      </c>
      <c r="AR1050" s="13">
        <f t="shared" si="1368"/>
        <v>0</v>
      </c>
      <c r="AS1050" s="6">
        <f t="shared" si="1359"/>
        <v>4423</v>
      </c>
    </row>
    <row r="1051" spans="1:45" hidden="1" x14ac:dyDescent="0.25">
      <c r="A1051" s="60" t="s">
        <v>15</v>
      </c>
      <c r="B1051" s="16" t="s">
        <v>361</v>
      </c>
      <c r="C1051" s="16" t="s">
        <v>165</v>
      </c>
      <c r="D1051" s="16" t="s">
        <v>87</v>
      </c>
      <c r="E1051" s="16" t="s">
        <v>68</v>
      </c>
      <c r="F1051" s="16"/>
      <c r="G1051" s="13">
        <f t="shared" si="1366"/>
        <v>4423</v>
      </c>
      <c r="H1051" s="13">
        <f t="shared" si="1366"/>
        <v>0</v>
      </c>
      <c r="I1051" s="13">
        <f t="shared" si="1366"/>
        <v>0</v>
      </c>
      <c r="J1051" s="13">
        <f t="shared" si="1366"/>
        <v>0</v>
      </c>
      <c r="K1051" s="13">
        <f t="shared" si="1366"/>
        <v>0</v>
      </c>
      <c r="L1051" s="13">
        <f t="shared" si="1366"/>
        <v>0</v>
      </c>
      <c r="M1051" s="13">
        <f t="shared" si="1366"/>
        <v>4423</v>
      </c>
      <c r="N1051" s="13">
        <f t="shared" si="1366"/>
        <v>0</v>
      </c>
      <c r="O1051" s="13">
        <f t="shared" si="1366"/>
        <v>0</v>
      </c>
      <c r="P1051" s="13">
        <f t="shared" si="1366"/>
        <v>0</v>
      </c>
      <c r="Q1051" s="13">
        <f t="shared" si="1366"/>
        <v>0</v>
      </c>
      <c r="R1051" s="13">
        <f t="shared" si="1366"/>
        <v>0</v>
      </c>
      <c r="S1051" s="13">
        <f t="shared" si="1367"/>
        <v>4423</v>
      </c>
      <c r="T1051" s="13">
        <f t="shared" si="1367"/>
        <v>0</v>
      </c>
      <c r="U1051" s="13">
        <f t="shared" si="1367"/>
        <v>0</v>
      </c>
      <c r="V1051" s="13">
        <f t="shared" si="1367"/>
        <v>0</v>
      </c>
      <c r="W1051" s="13">
        <f t="shared" si="1367"/>
        <v>0</v>
      </c>
      <c r="X1051" s="13">
        <f t="shared" si="1367"/>
        <v>0</v>
      </c>
      <c r="Y1051" s="13">
        <f t="shared" si="1367"/>
        <v>4423</v>
      </c>
      <c r="Z1051" s="13">
        <f t="shared" si="1367"/>
        <v>0</v>
      </c>
      <c r="AA1051" s="13">
        <f t="shared" si="1367"/>
        <v>0</v>
      </c>
      <c r="AB1051" s="13">
        <f t="shared" si="1367"/>
        <v>0</v>
      </c>
      <c r="AC1051" s="13">
        <f t="shared" si="1367"/>
        <v>0</v>
      </c>
      <c r="AD1051" s="13">
        <f t="shared" si="1367"/>
        <v>0</v>
      </c>
      <c r="AE1051" s="13">
        <f t="shared" si="1367"/>
        <v>4423</v>
      </c>
      <c r="AF1051" s="13">
        <f t="shared" si="1367"/>
        <v>0</v>
      </c>
      <c r="AG1051" s="13">
        <f t="shared" si="1368"/>
        <v>0</v>
      </c>
      <c r="AH1051" s="13">
        <f t="shared" si="1368"/>
        <v>0</v>
      </c>
      <c r="AI1051" s="13">
        <f t="shared" si="1368"/>
        <v>0</v>
      </c>
      <c r="AJ1051" s="13">
        <f t="shared" si="1368"/>
        <v>0</v>
      </c>
      <c r="AK1051" s="81">
        <f t="shared" si="1368"/>
        <v>4423</v>
      </c>
      <c r="AL1051" s="81">
        <f t="shared" si="1368"/>
        <v>0</v>
      </c>
      <c r="AM1051" s="13">
        <f t="shared" si="1368"/>
        <v>0</v>
      </c>
      <c r="AN1051" s="13">
        <f t="shared" si="1368"/>
        <v>0</v>
      </c>
      <c r="AO1051" s="13">
        <f t="shared" si="1368"/>
        <v>0</v>
      </c>
      <c r="AP1051" s="13">
        <f t="shared" si="1368"/>
        <v>0</v>
      </c>
      <c r="AQ1051" s="13">
        <f t="shared" si="1368"/>
        <v>4423</v>
      </c>
      <c r="AR1051" s="13">
        <f t="shared" si="1368"/>
        <v>0</v>
      </c>
      <c r="AS1051" s="6">
        <f t="shared" si="1359"/>
        <v>4423</v>
      </c>
    </row>
    <row r="1052" spans="1:45" hidden="1" x14ac:dyDescent="0.25">
      <c r="A1052" s="60" t="s">
        <v>375</v>
      </c>
      <c r="B1052" s="16" t="s">
        <v>361</v>
      </c>
      <c r="C1052" s="16" t="s">
        <v>165</v>
      </c>
      <c r="D1052" s="16" t="s">
        <v>87</v>
      </c>
      <c r="E1052" s="16" t="s">
        <v>446</v>
      </c>
      <c r="F1052" s="16"/>
      <c r="G1052" s="13">
        <f t="shared" si="1366"/>
        <v>4423</v>
      </c>
      <c r="H1052" s="13">
        <f t="shared" si="1366"/>
        <v>0</v>
      </c>
      <c r="I1052" s="13">
        <f t="shared" si="1366"/>
        <v>0</v>
      </c>
      <c r="J1052" s="13">
        <f t="shared" si="1366"/>
        <v>0</v>
      </c>
      <c r="K1052" s="13">
        <f t="shared" si="1366"/>
        <v>0</v>
      </c>
      <c r="L1052" s="13">
        <f t="shared" si="1366"/>
        <v>0</v>
      </c>
      <c r="M1052" s="13">
        <f t="shared" si="1366"/>
        <v>4423</v>
      </c>
      <c r="N1052" s="13">
        <f t="shared" si="1366"/>
        <v>0</v>
      </c>
      <c r="O1052" s="13">
        <f t="shared" si="1366"/>
        <v>0</v>
      </c>
      <c r="P1052" s="13">
        <f t="shared" si="1366"/>
        <v>0</v>
      </c>
      <c r="Q1052" s="13">
        <f t="shared" si="1366"/>
        <v>0</v>
      </c>
      <c r="R1052" s="13">
        <f t="shared" si="1366"/>
        <v>0</v>
      </c>
      <c r="S1052" s="13">
        <f t="shared" si="1367"/>
        <v>4423</v>
      </c>
      <c r="T1052" s="13">
        <f t="shared" si="1367"/>
        <v>0</v>
      </c>
      <c r="U1052" s="13">
        <f t="shared" si="1367"/>
        <v>0</v>
      </c>
      <c r="V1052" s="13">
        <f t="shared" si="1367"/>
        <v>0</v>
      </c>
      <c r="W1052" s="13">
        <f t="shared" si="1367"/>
        <v>0</v>
      </c>
      <c r="X1052" s="13">
        <f t="shared" si="1367"/>
        <v>0</v>
      </c>
      <c r="Y1052" s="13">
        <f t="shared" si="1367"/>
        <v>4423</v>
      </c>
      <c r="Z1052" s="13">
        <f t="shared" si="1367"/>
        <v>0</v>
      </c>
      <c r="AA1052" s="13">
        <f t="shared" si="1367"/>
        <v>0</v>
      </c>
      <c r="AB1052" s="13">
        <f t="shared" si="1367"/>
        <v>0</v>
      </c>
      <c r="AC1052" s="13">
        <f t="shared" si="1367"/>
        <v>0</v>
      </c>
      <c r="AD1052" s="13">
        <f t="shared" si="1367"/>
        <v>0</v>
      </c>
      <c r="AE1052" s="13">
        <f t="shared" si="1367"/>
        <v>4423</v>
      </c>
      <c r="AF1052" s="13">
        <f t="shared" si="1367"/>
        <v>0</v>
      </c>
      <c r="AG1052" s="13">
        <f t="shared" si="1368"/>
        <v>0</v>
      </c>
      <c r="AH1052" s="13">
        <f t="shared" si="1368"/>
        <v>0</v>
      </c>
      <c r="AI1052" s="13">
        <f t="shared" si="1368"/>
        <v>0</v>
      </c>
      <c r="AJ1052" s="13">
        <f t="shared" si="1368"/>
        <v>0</v>
      </c>
      <c r="AK1052" s="81">
        <f t="shared" si="1368"/>
        <v>4423</v>
      </c>
      <c r="AL1052" s="81">
        <f t="shared" si="1368"/>
        <v>0</v>
      </c>
      <c r="AM1052" s="13">
        <f t="shared" si="1368"/>
        <v>0</v>
      </c>
      <c r="AN1052" s="13">
        <f t="shared" si="1368"/>
        <v>0</v>
      </c>
      <c r="AO1052" s="13">
        <f t="shared" si="1368"/>
        <v>0</v>
      </c>
      <c r="AP1052" s="13">
        <f t="shared" si="1368"/>
        <v>0</v>
      </c>
      <c r="AQ1052" s="13">
        <f t="shared" si="1368"/>
        <v>4423</v>
      </c>
      <c r="AR1052" s="13">
        <f t="shared" si="1368"/>
        <v>0</v>
      </c>
      <c r="AS1052" s="6">
        <f t="shared" si="1359"/>
        <v>4423</v>
      </c>
    </row>
    <row r="1053" spans="1:45" ht="33" hidden="1" x14ac:dyDescent="0.25">
      <c r="A1053" s="60" t="s">
        <v>270</v>
      </c>
      <c r="B1053" s="16" t="s">
        <v>361</v>
      </c>
      <c r="C1053" s="16" t="s">
        <v>165</v>
      </c>
      <c r="D1053" s="16" t="s">
        <v>87</v>
      </c>
      <c r="E1053" s="16" t="s">
        <v>446</v>
      </c>
      <c r="F1053" s="16" t="s">
        <v>33</v>
      </c>
      <c r="G1053" s="13">
        <f t="shared" si="1366"/>
        <v>4423</v>
      </c>
      <c r="H1053" s="13">
        <f t="shared" si="1366"/>
        <v>0</v>
      </c>
      <c r="I1053" s="13">
        <f t="shared" si="1366"/>
        <v>0</v>
      </c>
      <c r="J1053" s="13">
        <f t="shared" si="1366"/>
        <v>0</v>
      </c>
      <c r="K1053" s="13">
        <f t="shared" si="1366"/>
        <v>0</v>
      </c>
      <c r="L1053" s="13">
        <f t="shared" si="1366"/>
        <v>0</v>
      </c>
      <c r="M1053" s="13">
        <f t="shared" si="1366"/>
        <v>4423</v>
      </c>
      <c r="N1053" s="13">
        <f t="shared" si="1366"/>
        <v>0</v>
      </c>
      <c r="O1053" s="13">
        <f t="shared" si="1366"/>
        <v>0</v>
      </c>
      <c r="P1053" s="13">
        <f t="shared" si="1366"/>
        <v>0</v>
      </c>
      <c r="Q1053" s="13">
        <f t="shared" si="1366"/>
        <v>0</v>
      </c>
      <c r="R1053" s="13">
        <f t="shared" si="1366"/>
        <v>0</v>
      </c>
      <c r="S1053" s="13">
        <f t="shared" si="1367"/>
        <v>4423</v>
      </c>
      <c r="T1053" s="13">
        <f t="shared" si="1367"/>
        <v>0</v>
      </c>
      <c r="U1053" s="13">
        <f t="shared" si="1367"/>
        <v>0</v>
      </c>
      <c r="V1053" s="13">
        <f t="shared" si="1367"/>
        <v>0</v>
      </c>
      <c r="W1053" s="13">
        <f t="shared" si="1367"/>
        <v>0</v>
      </c>
      <c r="X1053" s="13">
        <f t="shared" si="1367"/>
        <v>0</v>
      </c>
      <c r="Y1053" s="13">
        <f t="shared" si="1367"/>
        <v>4423</v>
      </c>
      <c r="Z1053" s="13">
        <f t="shared" si="1367"/>
        <v>0</v>
      </c>
      <c r="AA1053" s="13">
        <f t="shared" si="1367"/>
        <v>0</v>
      </c>
      <c r="AB1053" s="13">
        <f t="shared" si="1367"/>
        <v>0</v>
      </c>
      <c r="AC1053" s="13">
        <f t="shared" si="1367"/>
        <v>0</v>
      </c>
      <c r="AD1053" s="13">
        <f t="shared" si="1367"/>
        <v>0</v>
      </c>
      <c r="AE1053" s="13">
        <f t="shared" si="1367"/>
        <v>4423</v>
      </c>
      <c r="AF1053" s="13">
        <f t="shared" si="1367"/>
        <v>0</v>
      </c>
      <c r="AG1053" s="13">
        <f t="shared" si="1368"/>
        <v>0</v>
      </c>
      <c r="AH1053" s="13">
        <f t="shared" si="1368"/>
        <v>0</v>
      </c>
      <c r="AI1053" s="13">
        <f t="shared" si="1368"/>
        <v>0</v>
      </c>
      <c r="AJ1053" s="13">
        <f t="shared" si="1368"/>
        <v>0</v>
      </c>
      <c r="AK1053" s="81">
        <f t="shared" si="1368"/>
        <v>4423</v>
      </c>
      <c r="AL1053" s="81">
        <f t="shared" si="1368"/>
        <v>0</v>
      </c>
      <c r="AM1053" s="13">
        <f t="shared" si="1368"/>
        <v>0</v>
      </c>
      <c r="AN1053" s="13">
        <f t="shared" si="1368"/>
        <v>0</v>
      </c>
      <c r="AO1053" s="13">
        <f t="shared" si="1368"/>
        <v>0</v>
      </c>
      <c r="AP1053" s="13">
        <f t="shared" si="1368"/>
        <v>0</v>
      </c>
      <c r="AQ1053" s="13">
        <f t="shared" si="1368"/>
        <v>4423</v>
      </c>
      <c r="AR1053" s="13">
        <f t="shared" si="1368"/>
        <v>0</v>
      </c>
      <c r="AS1053" s="6">
        <f t="shared" si="1359"/>
        <v>4423</v>
      </c>
    </row>
    <row r="1054" spans="1:45" ht="33" hidden="1" x14ac:dyDescent="0.25">
      <c r="A1054" s="60" t="s">
        <v>39</v>
      </c>
      <c r="B1054" s="16" t="s">
        <v>361</v>
      </c>
      <c r="C1054" s="16" t="s">
        <v>165</v>
      </c>
      <c r="D1054" s="16" t="s">
        <v>87</v>
      </c>
      <c r="E1054" s="16" t="s">
        <v>446</v>
      </c>
      <c r="F1054" s="16" t="s">
        <v>40</v>
      </c>
      <c r="G1054" s="13">
        <v>4423</v>
      </c>
      <c r="H1054" s="13"/>
      <c r="I1054" s="13"/>
      <c r="J1054" s="13"/>
      <c r="K1054" s="13"/>
      <c r="L1054" s="13"/>
      <c r="M1054" s="13">
        <f>G1054+I1054+J1054+K1054+L1054</f>
        <v>4423</v>
      </c>
      <c r="N1054" s="13">
        <f>H1054+J1054</f>
        <v>0</v>
      </c>
      <c r="O1054" s="13"/>
      <c r="P1054" s="13"/>
      <c r="Q1054" s="13"/>
      <c r="R1054" s="13"/>
      <c r="S1054" s="13">
        <f>M1054+O1054+P1054+Q1054+R1054</f>
        <v>4423</v>
      </c>
      <c r="T1054" s="13">
        <f>N1054+P1054</f>
        <v>0</v>
      </c>
      <c r="U1054" s="13"/>
      <c r="V1054" s="13"/>
      <c r="W1054" s="13"/>
      <c r="X1054" s="13"/>
      <c r="Y1054" s="13">
        <f>S1054+U1054+V1054+W1054+X1054</f>
        <v>4423</v>
      </c>
      <c r="Z1054" s="13">
        <f>T1054+V1054</f>
        <v>0</v>
      </c>
      <c r="AA1054" s="13"/>
      <c r="AB1054" s="13"/>
      <c r="AC1054" s="13"/>
      <c r="AD1054" s="13"/>
      <c r="AE1054" s="13">
        <f>Y1054+AA1054+AB1054+AC1054+AD1054</f>
        <v>4423</v>
      </c>
      <c r="AF1054" s="13">
        <f>Z1054+AB1054</f>
        <v>0</v>
      </c>
      <c r="AG1054" s="13"/>
      <c r="AH1054" s="13"/>
      <c r="AI1054" s="13"/>
      <c r="AJ1054" s="13"/>
      <c r="AK1054" s="81">
        <f>AE1054+AG1054+AH1054+AI1054+AJ1054</f>
        <v>4423</v>
      </c>
      <c r="AL1054" s="81">
        <f>AF1054+AH1054</f>
        <v>0</v>
      </c>
      <c r="AM1054" s="13"/>
      <c r="AN1054" s="13"/>
      <c r="AO1054" s="13"/>
      <c r="AP1054" s="13"/>
      <c r="AQ1054" s="13">
        <f>AK1054+AM1054+AN1054+AO1054+AP1054</f>
        <v>4423</v>
      </c>
      <c r="AR1054" s="13">
        <f>AL1054+AN1054</f>
        <v>0</v>
      </c>
      <c r="AS1054" s="6">
        <f t="shared" si="1359"/>
        <v>4423</v>
      </c>
    </row>
    <row r="1055" spans="1:45" hidden="1" x14ac:dyDescent="0.25">
      <c r="A1055" s="60"/>
      <c r="B1055" s="16"/>
      <c r="C1055" s="16"/>
      <c r="D1055" s="16"/>
      <c r="E1055" s="16"/>
      <c r="F1055" s="16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81"/>
      <c r="AL1055" s="81"/>
      <c r="AM1055" s="13"/>
      <c r="AN1055" s="13"/>
      <c r="AO1055" s="13"/>
      <c r="AP1055" s="13"/>
      <c r="AQ1055" s="13"/>
      <c r="AR1055" s="13"/>
      <c r="AS1055" s="6">
        <f t="shared" si="1359"/>
        <v>0</v>
      </c>
    </row>
    <row r="1056" spans="1:45" ht="38.25" hidden="1" x14ac:dyDescent="0.35">
      <c r="A1056" s="59" t="s">
        <v>376</v>
      </c>
      <c r="B1056" s="14" t="s">
        <v>361</v>
      </c>
      <c r="C1056" s="14" t="s">
        <v>165</v>
      </c>
      <c r="D1056" s="14" t="s">
        <v>165</v>
      </c>
      <c r="E1056" s="51"/>
      <c r="F1056" s="51"/>
      <c r="G1056" s="32">
        <f>G1062+G1071+G1057+G1076</f>
        <v>126027</v>
      </c>
      <c r="H1056" s="32">
        <f t="shared" ref="H1056:N1056" si="1369">H1062+H1071+H1057+H1076</f>
        <v>0</v>
      </c>
      <c r="I1056" s="13">
        <f t="shared" si="1369"/>
        <v>0</v>
      </c>
      <c r="J1056" s="13">
        <f t="shared" si="1369"/>
        <v>0</v>
      </c>
      <c r="K1056" s="13">
        <f t="shared" si="1369"/>
        <v>0</v>
      </c>
      <c r="L1056" s="13">
        <f t="shared" si="1369"/>
        <v>0</v>
      </c>
      <c r="M1056" s="32">
        <f t="shared" si="1369"/>
        <v>126027</v>
      </c>
      <c r="N1056" s="32">
        <f t="shared" si="1369"/>
        <v>0</v>
      </c>
      <c r="O1056" s="13">
        <f t="shared" ref="O1056:T1056" si="1370">O1062+O1071+O1057+O1076</f>
        <v>0</v>
      </c>
      <c r="P1056" s="13">
        <f t="shared" si="1370"/>
        <v>0</v>
      </c>
      <c r="Q1056" s="13">
        <f t="shared" si="1370"/>
        <v>0</v>
      </c>
      <c r="R1056" s="13">
        <f t="shared" si="1370"/>
        <v>0</v>
      </c>
      <c r="S1056" s="32">
        <f t="shared" si="1370"/>
        <v>126027</v>
      </c>
      <c r="T1056" s="32">
        <f t="shared" si="1370"/>
        <v>0</v>
      </c>
      <c r="U1056" s="13">
        <f t="shared" ref="U1056:Z1056" si="1371">U1062+U1071+U1057+U1076</f>
        <v>0</v>
      </c>
      <c r="V1056" s="13">
        <f t="shared" si="1371"/>
        <v>0</v>
      </c>
      <c r="W1056" s="13">
        <f t="shared" si="1371"/>
        <v>0</v>
      </c>
      <c r="X1056" s="13">
        <f t="shared" si="1371"/>
        <v>0</v>
      </c>
      <c r="Y1056" s="32">
        <f t="shared" si="1371"/>
        <v>126027</v>
      </c>
      <c r="Z1056" s="32">
        <f t="shared" si="1371"/>
        <v>0</v>
      </c>
      <c r="AA1056" s="13">
        <f t="shared" ref="AA1056:AF1056" si="1372">AA1062+AA1071+AA1057+AA1076</f>
        <v>0</v>
      </c>
      <c r="AB1056" s="13">
        <f t="shared" si="1372"/>
        <v>0</v>
      </c>
      <c r="AC1056" s="13">
        <f t="shared" si="1372"/>
        <v>0</v>
      </c>
      <c r="AD1056" s="13">
        <f t="shared" si="1372"/>
        <v>-3000</v>
      </c>
      <c r="AE1056" s="32">
        <f t="shared" si="1372"/>
        <v>123027</v>
      </c>
      <c r="AF1056" s="32">
        <f t="shared" si="1372"/>
        <v>0</v>
      </c>
      <c r="AG1056" s="13">
        <f t="shared" ref="AG1056:AL1056" si="1373">AG1062+AG1071+AG1057+AG1076</f>
        <v>0</v>
      </c>
      <c r="AH1056" s="13">
        <f t="shared" si="1373"/>
        <v>0</v>
      </c>
      <c r="AI1056" s="13">
        <f t="shared" si="1373"/>
        <v>0</v>
      </c>
      <c r="AJ1056" s="13">
        <f t="shared" si="1373"/>
        <v>0</v>
      </c>
      <c r="AK1056" s="91">
        <f t="shared" si="1373"/>
        <v>123027</v>
      </c>
      <c r="AL1056" s="91">
        <f t="shared" si="1373"/>
        <v>0</v>
      </c>
      <c r="AM1056" s="13">
        <f t="shared" ref="AM1056:AR1056" si="1374">AM1062+AM1071+AM1057+AM1076</f>
        <v>0</v>
      </c>
      <c r="AN1056" s="13">
        <f t="shared" si="1374"/>
        <v>0</v>
      </c>
      <c r="AO1056" s="13">
        <f t="shared" si="1374"/>
        <v>0</v>
      </c>
      <c r="AP1056" s="13">
        <f t="shared" si="1374"/>
        <v>0</v>
      </c>
      <c r="AQ1056" s="32">
        <f t="shared" si="1374"/>
        <v>123027</v>
      </c>
      <c r="AR1056" s="32">
        <f t="shared" si="1374"/>
        <v>0</v>
      </c>
      <c r="AS1056" s="6">
        <f t="shared" si="1359"/>
        <v>123027</v>
      </c>
    </row>
    <row r="1057" spans="1:45" ht="82.5" hidden="1" x14ac:dyDescent="0.25">
      <c r="A1057" s="56" t="s">
        <v>135</v>
      </c>
      <c r="B1057" s="16" t="s">
        <v>361</v>
      </c>
      <c r="C1057" s="16" t="s">
        <v>165</v>
      </c>
      <c r="D1057" s="16" t="s">
        <v>165</v>
      </c>
      <c r="E1057" s="16" t="s">
        <v>136</v>
      </c>
      <c r="F1057" s="36"/>
      <c r="G1057" s="13">
        <f t="shared" ref="G1057:R1060" si="1375">G1058</f>
        <v>1785</v>
      </c>
      <c r="H1057" s="13">
        <f t="shared" si="1375"/>
        <v>0</v>
      </c>
      <c r="I1057" s="13">
        <f t="shared" si="1375"/>
        <v>0</v>
      </c>
      <c r="J1057" s="13">
        <f t="shared" si="1375"/>
        <v>0</v>
      </c>
      <c r="K1057" s="13">
        <f t="shared" si="1375"/>
        <v>0</v>
      </c>
      <c r="L1057" s="13">
        <f t="shared" si="1375"/>
        <v>0</v>
      </c>
      <c r="M1057" s="13">
        <f t="shared" si="1375"/>
        <v>1785</v>
      </c>
      <c r="N1057" s="13">
        <f t="shared" si="1375"/>
        <v>0</v>
      </c>
      <c r="O1057" s="13">
        <f t="shared" si="1375"/>
        <v>0</v>
      </c>
      <c r="P1057" s="13">
        <f t="shared" si="1375"/>
        <v>0</v>
      </c>
      <c r="Q1057" s="13">
        <f t="shared" si="1375"/>
        <v>0</v>
      </c>
      <c r="R1057" s="13">
        <f t="shared" si="1375"/>
        <v>0</v>
      </c>
      <c r="S1057" s="13">
        <f t="shared" ref="S1057:AH1060" si="1376">S1058</f>
        <v>1785</v>
      </c>
      <c r="T1057" s="13">
        <f t="shared" si="1376"/>
        <v>0</v>
      </c>
      <c r="U1057" s="13">
        <f t="shared" si="1376"/>
        <v>0</v>
      </c>
      <c r="V1057" s="13">
        <f t="shared" si="1376"/>
        <v>0</v>
      </c>
      <c r="W1057" s="13">
        <f t="shared" si="1376"/>
        <v>0</v>
      </c>
      <c r="X1057" s="13">
        <f t="shared" si="1376"/>
        <v>0</v>
      </c>
      <c r="Y1057" s="13">
        <f t="shared" si="1376"/>
        <v>1785</v>
      </c>
      <c r="Z1057" s="13">
        <f t="shared" si="1376"/>
        <v>0</v>
      </c>
      <c r="AA1057" s="13">
        <f t="shared" si="1376"/>
        <v>0</v>
      </c>
      <c r="AB1057" s="13">
        <f t="shared" si="1376"/>
        <v>0</v>
      </c>
      <c r="AC1057" s="13">
        <f t="shared" si="1376"/>
        <v>0</v>
      </c>
      <c r="AD1057" s="13">
        <f t="shared" si="1376"/>
        <v>0</v>
      </c>
      <c r="AE1057" s="13">
        <f t="shared" si="1376"/>
        <v>1785</v>
      </c>
      <c r="AF1057" s="13">
        <f t="shared" si="1376"/>
        <v>0</v>
      </c>
      <c r="AG1057" s="13">
        <f t="shared" si="1376"/>
        <v>0</v>
      </c>
      <c r="AH1057" s="13">
        <f t="shared" si="1376"/>
        <v>0</v>
      </c>
      <c r="AI1057" s="13">
        <f t="shared" ref="AG1057:AR1060" si="1377">AI1058</f>
        <v>0</v>
      </c>
      <c r="AJ1057" s="13">
        <f t="shared" si="1377"/>
        <v>0</v>
      </c>
      <c r="AK1057" s="81">
        <f t="shared" si="1377"/>
        <v>1785</v>
      </c>
      <c r="AL1057" s="81">
        <f t="shared" si="1377"/>
        <v>0</v>
      </c>
      <c r="AM1057" s="13">
        <f t="shared" si="1377"/>
        <v>0</v>
      </c>
      <c r="AN1057" s="13">
        <f t="shared" si="1377"/>
        <v>0</v>
      </c>
      <c r="AO1057" s="13">
        <f t="shared" si="1377"/>
        <v>0</v>
      </c>
      <c r="AP1057" s="13">
        <f t="shared" si="1377"/>
        <v>0</v>
      </c>
      <c r="AQ1057" s="13">
        <f t="shared" si="1377"/>
        <v>1785</v>
      </c>
      <c r="AR1057" s="13">
        <f t="shared" si="1377"/>
        <v>0</v>
      </c>
      <c r="AS1057" s="6">
        <f t="shared" si="1359"/>
        <v>1785</v>
      </c>
    </row>
    <row r="1058" spans="1:45" ht="33" hidden="1" x14ac:dyDescent="0.25">
      <c r="A1058" s="56" t="s">
        <v>84</v>
      </c>
      <c r="B1058" s="16" t="s">
        <v>361</v>
      </c>
      <c r="C1058" s="16" t="s">
        <v>165</v>
      </c>
      <c r="D1058" s="16" t="s">
        <v>165</v>
      </c>
      <c r="E1058" s="16" t="s">
        <v>166</v>
      </c>
      <c r="F1058" s="36"/>
      <c r="G1058" s="13">
        <f t="shared" si="1375"/>
        <v>1785</v>
      </c>
      <c r="H1058" s="13">
        <f t="shared" si="1375"/>
        <v>0</v>
      </c>
      <c r="I1058" s="13">
        <f t="shared" si="1375"/>
        <v>0</v>
      </c>
      <c r="J1058" s="13">
        <f t="shared" si="1375"/>
        <v>0</v>
      </c>
      <c r="K1058" s="13">
        <f t="shared" si="1375"/>
        <v>0</v>
      </c>
      <c r="L1058" s="13">
        <f t="shared" si="1375"/>
        <v>0</v>
      </c>
      <c r="M1058" s="13">
        <f t="shared" si="1375"/>
        <v>1785</v>
      </c>
      <c r="N1058" s="13">
        <f t="shared" si="1375"/>
        <v>0</v>
      </c>
      <c r="O1058" s="13">
        <f t="shared" si="1375"/>
        <v>0</v>
      </c>
      <c r="P1058" s="13">
        <f t="shared" si="1375"/>
        <v>0</v>
      </c>
      <c r="Q1058" s="13">
        <f t="shared" si="1375"/>
        <v>0</v>
      </c>
      <c r="R1058" s="13">
        <f t="shared" si="1375"/>
        <v>0</v>
      </c>
      <c r="S1058" s="13">
        <f t="shared" si="1376"/>
        <v>1785</v>
      </c>
      <c r="T1058" s="13">
        <f t="shared" si="1376"/>
        <v>0</v>
      </c>
      <c r="U1058" s="13">
        <f t="shared" si="1376"/>
        <v>0</v>
      </c>
      <c r="V1058" s="13">
        <f t="shared" si="1376"/>
        <v>0</v>
      </c>
      <c r="W1058" s="13">
        <f t="shared" si="1376"/>
        <v>0</v>
      </c>
      <c r="X1058" s="13">
        <f t="shared" si="1376"/>
        <v>0</v>
      </c>
      <c r="Y1058" s="13">
        <f t="shared" si="1376"/>
        <v>1785</v>
      </c>
      <c r="Z1058" s="13">
        <f t="shared" si="1376"/>
        <v>0</v>
      </c>
      <c r="AA1058" s="13">
        <f t="shared" si="1376"/>
        <v>0</v>
      </c>
      <c r="AB1058" s="13">
        <f t="shared" si="1376"/>
        <v>0</v>
      </c>
      <c r="AC1058" s="13">
        <f t="shared" si="1376"/>
        <v>0</v>
      </c>
      <c r="AD1058" s="13">
        <f t="shared" si="1376"/>
        <v>0</v>
      </c>
      <c r="AE1058" s="13">
        <f t="shared" si="1376"/>
        <v>1785</v>
      </c>
      <c r="AF1058" s="13">
        <f t="shared" si="1376"/>
        <v>0</v>
      </c>
      <c r="AG1058" s="13">
        <f t="shared" si="1377"/>
        <v>0</v>
      </c>
      <c r="AH1058" s="13">
        <f t="shared" si="1377"/>
        <v>0</v>
      </c>
      <c r="AI1058" s="13">
        <f t="shared" si="1377"/>
        <v>0</v>
      </c>
      <c r="AJ1058" s="13">
        <f t="shared" si="1377"/>
        <v>0</v>
      </c>
      <c r="AK1058" s="81">
        <f t="shared" si="1377"/>
        <v>1785</v>
      </c>
      <c r="AL1058" s="81">
        <f t="shared" si="1377"/>
        <v>0</v>
      </c>
      <c r="AM1058" s="13">
        <f t="shared" si="1377"/>
        <v>0</v>
      </c>
      <c r="AN1058" s="13">
        <f t="shared" si="1377"/>
        <v>0</v>
      </c>
      <c r="AO1058" s="13">
        <f t="shared" si="1377"/>
        <v>0</v>
      </c>
      <c r="AP1058" s="13">
        <f t="shared" si="1377"/>
        <v>0</v>
      </c>
      <c r="AQ1058" s="13">
        <f t="shared" si="1377"/>
        <v>1785</v>
      </c>
      <c r="AR1058" s="13">
        <f t="shared" si="1377"/>
        <v>0</v>
      </c>
      <c r="AS1058" s="6">
        <f t="shared" si="1359"/>
        <v>1785</v>
      </c>
    </row>
    <row r="1059" spans="1:45" ht="33" hidden="1" x14ac:dyDescent="0.25">
      <c r="A1059" s="56" t="s">
        <v>377</v>
      </c>
      <c r="B1059" s="16" t="s">
        <v>361</v>
      </c>
      <c r="C1059" s="16" t="s">
        <v>165</v>
      </c>
      <c r="D1059" s="16" t="s">
        <v>165</v>
      </c>
      <c r="E1059" s="16" t="s">
        <v>412</v>
      </c>
      <c r="F1059" s="36"/>
      <c r="G1059" s="13">
        <f t="shared" si="1375"/>
        <v>1785</v>
      </c>
      <c r="H1059" s="13">
        <f t="shared" si="1375"/>
        <v>0</v>
      </c>
      <c r="I1059" s="13">
        <f t="shared" si="1375"/>
        <v>0</v>
      </c>
      <c r="J1059" s="13">
        <f t="shared" si="1375"/>
        <v>0</v>
      </c>
      <c r="K1059" s="13">
        <f t="shared" si="1375"/>
        <v>0</v>
      </c>
      <c r="L1059" s="13">
        <f t="shared" si="1375"/>
        <v>0</v>
      </c>
      <c r="M1059" s="13">
        <f t="shared" si="1375"/>
        <v>1785</v>
      </c>
      <c r="N1059" s="13">
        <f t="shared" si="1375"/>
        <v>0</v>
      </c>
      <c r="O1059" s="13">
        <f t="shared" si="1375"/>
        <v>0</v>
      </c>
      <c r="P1059" s="13">
        <f t="shared" si="1375"/>
        <v>0</v>
      </c>
      <c r="Q1059" s="13">
        <f t="shared" si="1375"/>
        <v>0</v>
      </c>
      <c r="R1059" s="13">
        <f t="shared" si="1375"/>
        <v>0</v>
      </c>
      <c r="S1059" s="13">
        <f t="shared" si="1376"/>
        <v>1785</v>
      </c>
      <c r="T1059" s="13">
        <f t="shared" si="1376"/>
        <v>0</v>
      </c>
      <c r="U1059" s="13">
        <f t="shared" si="1376"/>
        <v>0</v>
      </c>
      <c r="V1059" s="13">
        <f t="shared" si="1376"/>
        <v>0</v>
      </c>
      <c r="W1059" s="13">
        <f t="shared" si="1376"/>
        <v>0</v>
      </c>
      <c r="X1059" s="13">
        <f t="shared" si="1376"/>
        <v>0</v>
      </c>
      <c r="Y1059" s="13">
        <f t="shared" si="1376"/>
        <v>1785</v>
      </c>
      <c r="Z1059" s="13">
        <f t="shared" si="1376"/>
        <v>0</v>
      </c>
      <c r="AA1059" s="13">
        <f t="shared" si="1376"/>
        <v>0</v>
      </c>
      <c r="AB1059" s="13">
        <f t="shared" si="1376"/>
        <v>0</v>
      </c>
      <c r="AC1059" s="13">
        <f t="shared" si="1376"/>
        <v>0</v>
      </c>
      <c r="AD1059" s="13">
        <f t="shared" si="1376"/>
        <v>0</v>
      </c>
      <c r="AE1059" s="13">
        <f t="shared" si="1376"/>
        <v>1785</v>
      </c>
      <c r="AF1059" s="13">
        <f t="shared" si="1376"/>
        <v>0</v>
      </c>
      <c r="AG1059" s="13">
        <f t="shared" si="1377"/>
        <v>0</v>
      </c>
      <c r="AH1059" s="13">
        <f t="shared" si="1377"/>
        <v>0</v>
      </c>
      <c r="AI1059" s="13">
        <f t="shared" si="1377"/>
        <v>0</v>
      </c>
      <c r="AJ1059" s="13">
        <f t="shared" si="1377"/>
        <v>0</v>
      </c>
      <c r="AK1059" s="81">
        <f t="shared" si="1377"/>
        <v>1785</v>
      </c>
      <c r="AL1059" s="81">
        <f t="shared" si="1377"/>
        <v>0</v>
      </c>
      <c r="AM1059" s="13">
        <f t="shared" si="1377"/>
        <v>0</v>
      </c>
      <c r="AN1059" s="13">
        <f t="shared" si="1377"/>
        <v>0</v>
      </c>
      <c r="AO1059" s="13">
        <f t="shared" si="1377"/>
        <v>0</v>
      </c>
      <c r="AP1059" s="13">
        <f t="shared" si="1377"/>
        <v>0</v>
      </c>
      <c r="AQ1059" s="13">
        <f t="shared" si="1377"/>
        <v>1785</v>
      </c>
      <c r="AR1059" s="13">
        <f t="shared" si="1377"/>
        <v>0</v>
      </c>
      <c r="AS1059" s="6">
        <f t="shared" si="1359"/>
        <v>1785</v>
      </c>
    </row>
    <row r="1060" spans="1:45" ht="33" hidden="1" x14ac:dyDescent="0.25">
      <c r="A1060" s="60" t="s">
        <v>12</v>
      </c>
      <c r="B1060" s="16" t="s">
        <v>361</v>
      </c>
      <c r="C1060" s="16" t="s">
        <v>165</v>
      </c>
      <c r="D1060" s="16" t="s">
        <v>165</v>
      </c>
      <c r="E1060" s="16" t="s">
        <v>412</v>
      </c>
      <c r="F1060" s="16">
        <v>600</v>
      </c>
      <c r="G1060" s="13">
        <f t="shared" si="1375"/>
        <v>1785</v>
      </c>
      <c r="H1060" s="13">
        <f t="shared" si="1375"/>
        <v>0</v>
      </c>
      <c r="I1060" s="13">
        <f t="shared" si="1375"/>
        <v>0</v>
      </c>
      <c r="J1060" s="13">
        <f t="shared" si="1375"/>
        <v>0</v>
      </c>
      <c r="K1060" s="13">
        <f t="shared" si="1375"/>
        <v>0</v>
      </c>
      <c r="L1060" s="13">
        <f t="shared" si="1375"/>
        <v>0</v>
      </c>
      <c r="M1060" s="13">
        <f t="shared" si="1375"/>
        <v>1785</v>
      </c>
      <c r="N1060" s="13">
        <f t="shared" si="1375"/>
        <v>0</v>
      </c>
      <c r="O1060" s="13">
        <f t="shared" si="1375"/>
        <v>0</v>
      </c>
      <c r="P1060" s="13">
        <f t="shared" si="1375"/>
        <v>0</v>
      </c>
      <c r="Q1060" s="13">
        <f t="shared" si="1375"/>
        <v>0</v>
      </c>
      <c r="R1060" s="13">
        <f t="shared" si="1375"/>
        <v>0</v>
      </c>
      <c r="S1060" s="13">
        <f t="shared" si="1376"/>
        <v>1785</v>
      </c>
      <c r="T1060" s="13">
        <f t="shared" si="1376"/>
        <v>0</v>
      </c>
      <c r="U1060" s="13">
        <f t="shared" si="1376"/>
        <v>0</v>
      </c>
      <c r="V1060" s="13">
        <f t="shared" si="1376"/>
        <v>0</v>
      </c>
      <c r="W1060" s="13">
        <f t="shared" si="1376"/>
        <v>0</v>
      </c>
      <c r="X1060" s="13">
        <f t="shared" si="1376"/>
        <v>0</v>
      </c>
      <c r="Y1060" s="13">
        <f t="shared" si="1376"/>
        <v>1785</v>
      </c>
      <c r="Z1060" s="13">
        <f t="shared" si="1376"/>
        <v>0</v>
      </c>
      <c r="AA1060" s="13">
        <f t="shared" si="1376"/>
        <v>0</v>
      </c>
      <c r="AB1060" s="13">
        <f t="shared" si="1376"/>
        <v>0</v>
      </c>
      <c r="AC1060" s="13">
        <f t="shared" si="1376"/>
        <v>0</v>
      </c>
      <c r="AD1060" s="13">
        <f t="shared" si="1376"/>
        <v>0</v>
      </c>
      <c r="AE1060" s="13">
        <f t="shared" si="1376"/>
        <v>1785</v>
      </c>
      <c r="AF1060" s="13">
        <f t="shared" si="1376"/>
        <v>0</v>
      </c>
      <c r="AG1060" s="13">
        <f t="shared" si="1377"/>
        <v>0</v>
      </c>
      <c r="AH1060" s="13">
        <f t="shared" si="1377"/>
        <v>0</v>
      </c>
      <c r="AI1060" s="13">
        <f t="shared" si="1377"/>
        <v>0</v>
      </c>
      <c r="AJ1060" s="13">
        <f t="shared" si="1377"/>
        <v>0</v>
      </c>
      <c r="AK1060" s="81">
        <f t="shared" si="1377"/>
        <v>1785</v>
      </c>
      <c r="AL1060" s="81">
        <f t="shared" si="1377"/>
        <v>0</v>
      </c>
      <c r="AM1060" s="13">
        <f t="shared" si="1377"/>
        <v>0</v>
      </c>
      <c r="AN1060" s="13">
        <f t="shared" si="1377"/>
        <v>0</v>
      </c>
      <c r="AO1060" s="13">
        <f t="shared" si="1377"/>
        <v>0</v>
      </c>
      <c r="AP1060" s="13">
        <f t="shared" si="1377"/>
        <v>0</v>
      </c>
      <c r="AQ1060" s="13">
        <f t="shared" si="1377"/>
        <v>1785</v>
      </c>
      <c r="AR1060" s="13">
        <f t="shared" si="1377"/>
        <v>0</v>
      </c>
      <c r="AS1060" s="6">
        <f t="shared" si="1359"/>
        <v>1785</v>
      </c>
    </row>
    <row r="1061" spans="1:45" hidden="1" x14ac:dyDescent="0.25">
      <c r="A1061" s="60" t="s">
        <v>14</v>
      </c>
      <c r="B1061" s="16" t="s">
        <v>361</v>
      </c>
      <c r="C1061" s="16" t="s">
        <v>165</v>
      </c>
      <c r="D1061" s="16" t="s">
        <v>165</v>
      </c>
      <c r="E1061" s="16" t="s">
        <v>412</v>
      </c>
      <c r="F1061" s="16">
        <v>610</v>
      </c>
      <c r="G1061" s="13">
        <v>1785</v>
      </c>
      <c r="H1061" s="13"/>
      <c r="I1061" s="13"/>
      <c r="J1061" s="13"/>
      <c r="K1061" s="13"/>
      <c r="L1061" s="13"/>
      <c r="M1061" s="13">
        <f>G1061+I1061+J1061+K1061+L1061</f>
        <v>1785</v>
      </c>
      <c r="N1061" s="13">
        <f>H1061+J1061</f>
        <v>0</v>
      </c>
      <c r="O1061" s="13"/>
      <c r="P1061" s="13"/>
      <c r="Q1061" s="13"/>
      <c r="R1061" s="13"/>
      <c r="S1061" s="13">
        <f>M1061+O1061+P1061+Q1061+R1061</f>
        <v>1785</v>
      </c>
      <c r="T1061" s="13">
        <f>N1061+P1061</f>
        <v>0</v>
      </c>
      <c r="U1061" s="13"/>
      <c r="V1061" s="13"/>
      <c r="W1061" s="13"/>
      <c r="X1061" s="13"/>
      <c r="Y1061" s="13">
        <f>S1061+U1061+V1061+W1061+X1061</f>
        <v>1785</v>
      </c>
      <c r="Z1061" s="13">
        <f>T1061+V1061</f>
        <v>0</v>
      </c>
      <c r="AA1061" s="13"/>
      <c r="AB1061" s="13"/>
      <c r="AC1061" s="13"/>
      <c r="AD1061" s="13"/>
      <c r="AE1061" s="13">
        <f>Y1061+AA1061+AB1061+AC1061+AD1061</f>
        <v>1785</v>
      </c>
      <c r="AF1061" s="13">
        <f>Z1061+AB1061</f>
        <v>0</v>
      </c>
      <c r="AG1061" s="13"/>
      <c r="AH1061" s="13"/>
      <c r="AI1061" s="13"/>
      <c r="AJ1061" s="13"/>
      <c r="AK1061" s="81">
        <f>AE1061+AG1061+AH1061+AI1061+AJ1061</f>
        <v>1785</v>
      </c>
      <c r="AL1061" s="81">
        <f>AF1061+AH1061</f>
        <v>0</v>
      </c>
      <c r="AM1061" s="13"/>
      <c r="AN1061" s="13"/>
      <c r="AO1061" s="13"/>
      <c r="AP1061" s="13"/>
      <c r="AQ1061" s="13">
        <f>AK1061+AM1061+AN1061+AO1061+AP1061</f>
        <v>1785</v>
      </c>
      <c r="AR1061" s="13">
        <f>AL1061+AN1061</f>
        <v>0</v>
      </c>
      <c r="AS1061" s="6">
        <f t="shared" si="1359"/>
        <v>1785</v>
      </c>
    </row>
    <row r="1062" spans="1:45" ht="33" hidden="1" x14ac:dyDescent="0.25">
      <c r="A1062" s="77" t="s">
        <v>473</v>
      </c>
      <c r="B1062" s="16" t="s">
        <v>361</v>
      </c>
      <c r="C1062" s="16" t="s">
        <v>165</v>
      </c>
      <c r="D1062" s="16" t="s">
        <v>165</v>
      </c>
      <c r="E1062" s="16" t="s">
        <v>413</v>
      </c>
      <c r="F1062" s="50"/>
      <c r="G1062" s="13">
        <f>G1063+G1067</f>
        <v>123396</v>
      </c>
      <c r="H1062" s="13">
        <f t="shared" ref="H1062:N1062" si="1378">H1063+H1067</f>
        <v>0</v>
      </c>
      <c r="I1062" s="13">
        <f t="shared" si="1378"/>
        <v>0</v>
      </c>
      <c r="J1062" s="13">
        <f t="shared" si="1378"/>
        <v>0</v>
      </c>
      <c r="K1062" s="13">
        <f t="shared" si="1378"/>
        <v>0</v>
      </c>
      <c r="L1062" s="13">
        <f t="shared" si="1378"/>
        <v>0</v>
      </c>
      <c r="M1062" s="13">
        <f t="shared" si="1378"/>
        <v>123396</v>
      </c>
      <c r="N1062" s="13">
        <f t="shared" si="1378"/>
        <v>0</v>
      </c>
      <c r="O1062" s="13">
        <f t="shared" ref="O1062:T1062" si="1379">O1063+O1067</f>
        <v>0</v>
      </c>
      <c r="P1062" s="13">
        <f t="shared" si="1379"/>
        <v>0</v>
      </c>
      <c r="Q1062" s="13">
        <f t="shared" si="1379"/>
        <v>0</v>
      </c>
      <c r="R1062" s="13">
        <f t="shared" si="1379"/>
        <v>0</v>
      </c>
      <c r="S1062" s="13">
        <f t="shared" si="1379"/>
        <v>123396</v>
      </c>
      <c r="T1062" s="13">
        <f t="shared" si="1379"/>
        <v>0</v>
      </c>
      <c r="U1062" s="13">
        <f t="shared" ref="U1062:Z1062" si="1380">U1063+U1067</f>
        <v>0</v>
      </c>
      <c r="V1062" s="13">
        <f t="shared" si="1380"/>
        <v>0</v>
      </c>
      <c r="W1062" s="13">
        <f t="shared" si="1380"/>
        <v>0</v>
      </c>
      <c r="X1062" s="13">
        <f t="shared" si="1380"/>
        <v>0</v>
      </c>
      <c r="Y1062" s="13">
        <f t="shared" si="1380"/>
        <v>123396</v>
      </c>
      <c r="Z1062" s="13">
        <f t="shared" si="1380"/>
        <v>0</v>
      </c>
      <c r="AA1062" s="13">
        <f t="shared" ref="AA1062:AF1062" si="1381">AA1063+AA1067</f>
        <v>0</v>
      </c>
      <c r="AB1062" s="13">
        <f t="shared" si="1381"/>
        <v>0</v>
      </c>
      <c r="AC1062" s="13">
        <f t="shared" si="1381"/>
        <v>0</v>
      </c>
      <c r="AD1062" s="13">
        <f t="shared" si="1381"/>
        <v>-3000</v>
      </c>
      <c r="AE1062" s="13">
        <f t="shared" si="1381"/>
        <v>120396</v>
      </c>
      <c r="AF1062" s="13">
        <f t="shared" si="1381"/>
        <v>0</v>
      </c>
      <c r="AG1062" s="13">
        <f t="shared" ref="AG1062:AL1062" si="1382">AG1063+AG1067</f>
        <v>0</v>
      </c>
      <c r="AH1062" s="13">
        <f t="shared" si="1382"/>
        <v>0</v>
      </c>
      <c r="AI1062" s="13">
        <f t="shared" si="1382"/>
        <v>0</v>
      </c>
      <c r="AJ1062" s="13">
        <f t="shared" si="1382"/>
        <v>0</v>
      </c>
      <c r="AK1062" s="81">
        <f t="shared" si="1382"/>
        <v>120396</v>
      </c>
      <c r="AL1062" s="81">
        <f t="shared" si="1382"/>
        <v>0</v>
      </c>
      <c r="AM1062" s="13">
        <f t="shared" ref="AM1062:AR1062" si="1383">AM1063+AM1067</f>
        <v>0</v>
      </c>
      <c r="AN1062" s="13">
        <f t="shared" si="1383"/>
        <v>0</v>
      </c>
      <c r="AO1062" s="13">
        <f t="shared" si="1383"/>
        <v>0</v>
      </c>
      <c r="AP1062" s="13">
        <f t="shared" si="1383"/>
        <v>0</v>
      </c>
      <c r="AQ1062" s="13">
        <f t="shared" si="1383"/>
        <v>120396</v>
      </c>
      <c r="AR1062" s="13">
        <f t="shared" si="1383"/>
        <v>0</v>
      </c>
      <c r="AS1062" s="6">
        <f t="shared" si="1359"/>
        <v>120396</v>
      </c>
    </row>
    <row r="1063" spans="1:45" ht="33" hidden="1" x14ac:dyDescent="0.25">
      <c r="A1063" s="56" t="s">
        <v>84</v>
      </c>
      <c r="B1063" s="16" t="s">
        <v>361</v>
      </c>
      <c r="C1063" s="16" t="s">
        <v>165</v>
      </c>
      <c r="D1063" s="16" t="s">
        <v>165</v>
      </c>
      <c r="E1063" s="16" t="s">
        <v>416</v>
      </c>
      <c r="F1063" s="50"/>
      <c r="G1063" s="13">
        <f t="shared" ref="G1063:R1065" si="1384">G1064</f>
        <v>122774</v>
      </c>
      <c r="H1063" s="13">
        <f t="shared" si="1384"/>
        <v>0</v>
      </c>
      <c r="I1063" s="13">
        <f t="shared" si="1384"/>
        <v>0</v>
      </c>
      <c r="J1063" s="13">
        <f t="shared" si="1384"/>
        <v>0</v>
      </c>
      <c r="K1063" s="13">
        <f t="shared" si="1384"/>
        <v>0</v>
      </c>
      <c r="L1063" s="13">
        <f t="shared" si="1384"/>
        <v>0</v>
      </c>
      <c r="M1063" s="13">
        <f t="shared" si="1384"/>
        <v>122774</v>
      </c>
      <c r="N1063" s="13">
        <f t="shared" si="1384"/>
        <v>0</v>
      </c>
      <c r="O1063" s="13">
        <f t="shared" si="1384"/>
        <v>0</v>
      </c>
      <c r="P1063" s="13">
        <f t="shared" si="1384"/>
        <v>0</v>
      </c>
      <c r="Q1063" s="13">
        <f t="shared" si="1384"/>
        <v>0</v>
      </c>
      <c r="R1063" s="13">
        <f t="shared" si="1384"/>
        <v>0</v>
      </c>
      <c r="S1063" s="13">
        <f t="shared" ref="S1063:AH1065" si="1385">S1064</f>
        <v>122774</v>
      </c>
      <c r="T1063" s="13">
        <f t="shared" si="1385"/>
        <v>0</v>
      </c>
      <c r="U1063" s="13">
        <f t="shared" si="1385"/>
        <v>0</v>
      </c>
      <c r="V1063" s="13">
        <f t="shared" si="1385"/>
        <v>0</v>
      </c>
      <c r="W1063" s="13">
        <f t="shared" si="1385"/>
        <v>0</v>
      </c>
      <c r="X1063" s="13">
        <f t="shared" si="1385"/>
        <v>0</v>
      </c>
      <c r="Y1063" s="13">
        <f t="shared" si="1385"/>
        <v>122774</v>
      </c>
      <c r="Z1063" s="13">
        <f t="shared" si="1385"/>
        <v>0</v>
      </c>
      <c r="AA1063" s="13">
        <f t="shared" si="1385"/>
        <v>0</v>
      </c>
      <c r="AB1063" s="13">
        <f t="shared" si="1385"/>
        <v>0</v>
      </c>
      <c r="AC1063" s="13">
        <f t="shared" si="1385"/>
        <v>0</v>
      </c>
      <c r="AD1063" s="13">
        <f t="shared" si="1385"/>
        <v>-3000</v>
      </c>
      <c r="AE1063" s="13">
        <f t="shared" si="1385"/>
        <v>119774</v>
      </c>
      <c r="AF1063" s="13">
        <f t="shared" si="1385"/>
        <v>0</v>
      </c>
      <c r="AG1063" s="13">
        <f t="shared" si="1385"/>
        <v>0</v>
      </c>
      <c r="AH1063" s="13">
        <f t="shared" si="1385"/>
        <v>0</v>
      </c>
      <c r="AI1063" s="13">
        <f t="shared" ref="AG1063:AR1065" si="1386">AI1064</f>
        <v>0</v>
      </c>
      <c r="AJ1063" s="13">
        <f t="shared" si="1386"/>
        <v>0</v>
      </c>
      <c r="AK1063" s="81">
        <f t="shared" si="1386"/>
        <v>119774</v>
      </c>
      <c r="AL1063" s="81">
        <f t="shared" si="1386"/>
        <v>0</v>
      </c>
      <c r="AM1063" s="13">
        <f t="shared" si="1386"/>
        <v>0</v>
      </c>
      <c r="AN1063" s="13">
        <f t="shared" si="1386"/>
        <v>0</v>
      </c>
      <c r="AO1063" s="13">
        <f t="shared" si="1386"/>
        <v>0</v>
      </c>
      <c r="AP1063" s="13">
        <f t="shared" si="1386"/>
        <v>0</v>
      </c>
      <c r="AQ1063" s="13">
        <f t="shared" si="1386"/>
        <v>119774</v>
      </c>
      <c r="AR1063" s="13">
        <f t="shared" si="1386"/>
        <v>0</v>
      </c>
      <c r="AS1063" s="6">
        <f t="shared" si="1359"/>
        <v>119774</v>
      </c>
    </row>
    <row r="1064" spans="1:45" ht="33" hidden="1" x14ac:dyDescent="0.25">
      <c r="A1064" s="60" t="s">
        <v>377</v>
      </c>
      <c r="B1064" s="16" t="s">
        <v>361</v>
      </c>
      <c r="C1064" s="16" t="s">
        <v>165</v>
      </c>
      <c r="D1064" s="16" t="s">
        <v>165</v>
      </c>
      <c r="E1064" s="16" t="s">
        <v>417</v>
      </c>
      <c r="F1064" s="50"/>
      <c r="G1064" s="13">
        <f t="shared" si="1384"/>
        <v>122774</v>
      </c>
      <c r="H1064" s="13">
        <f t="shared" si="1384"/>
        <v>0</v>
      </c>
      <c r="I1064" s="13">
        <f t="shared" si="1384"/>
        <v>0</v>
      </c>
      <c r="J1064" s="13">
        <f t="shared" si="1384"/>
        <v>0</v>
      </c>
      <c r="K1064" s="13">
        <f t="shared" si="1384"/>
        <v>0</v>
      </c>
      <c r="L1064" s="13">
        <f t="shared" si="1384"/>
        <v>0</v>
      </c>
      <c r="M1064" s="13">
        <f t="shared" si="1384"/>
        <v>122774</v>
      </c>
      <c r="N1064" s="13">
        <f t="shared" si="1384"/>
        <v>0</v>
      </c>
      <c r="O1064" s="13">
        <f t="shared" si="1384"/>
        <v>0</v>
      </c>
      <c r="P1064" s="13">
        <f t="shared" si="1384"/>
        <v>0</v>
      </c>
      <c r="Q1064" s="13">
        <f t="shared" si="1384"/>
        <v>0</v>
      </c>
      <c r="R1064" s="13">
        <f t="shared" si="1384"/>
        <v>0</v>
      </c>
      <c r="S1064" s="13">
        <f t="shared" si="1385"/>
        <v>122774</v>
      </c>
      <c r="T1064" s="13">
        <f t="shared" si="1385"/>
        <v>0</v>
      </c>
      <c r="U1064" s="13">
        <f t="shared" si="1385"/>
        <v>0</v>
      </c>
      <c r="V1064" s="13">
        <f t="shared" si="1385"/>
        <v>0</v>
      </c>
      <c r="W1064" s="13">
        <f t="shared" si="1385"/>
        <v>0</v>
      </c>
      <c r="X1064" s="13">
        <f t="shared" si="1385"/>
        <v>0</v>
      </c>
      <c r="Y1064" s="13">
        <f t="shared" si="1385"/>
        <v>122774</v>
      </c>
      <c r="Z1064" s="13">
        <f t="shared" si="1385"/>
        <v>0</v>
      </c>
      <c r="AA1064" s="13">
        <f t="shared" si="1385"/>
        <v>0</v>
      </c>
      <c r="AB1064" s="13">
        <f t="shared" si="1385"/>
        <v>0</v>
      </c>
      <c r="AC1064" s="13">
        <f t="shared" si="1385"/>
        <v>0</v>
      </c>
      <c r="AD1064" s="13">
        <f t="shared" si="1385"/>
        <v>-3000</v>
      </c>
      <c r="AE1064" s="13">
        <f t="shared" si="1385"/>
        <v>119774</v>
      </c>
      <c r="AF1064" s="13">
        <f t="shared" si="1385"/>
        <v>0</v>
      </c>
      <c r="AG1064" s="13">
        <f t="shared" si="1386"/>
        <v>0</v>
      </c>
      <c r="AH1064" s="13">
        <f t="shared" si="1386"/>
        <v>0</v>
      </c>
      <c r="AI1064" s="13">
        <f t="shared" si="1386"/>
        <v>0</v>
      </c>
      <c r="AJ1064" s="13">
        <f t="shared" si="1386"/>
        <v>0</v>
      </c>
      <c r="AK1064" s="81">
        <f t="shared" si="1386"/>
        <v>119774</v>
      </c>
      <c r="AL1064" s="81">
        <f t="shared" si="1386"/>
        <v>0</v>
      </c>
      <c r="AM1064" s="13">
        <f t="shared" si="1386"/>
        <v>0</v>
      </c>
      <c r="AN1064" s="13">
        <f t="shared" si="1386"/>
        <v>0</v>
      </c>
      <c r="AO1064" s="13">
        <f t="shared" si="1386"/>
        <v>0</v>
      </c>
      <c r="AP1064" s="13">
        <f t="shared" si="1386"/>
        <v>0</v>
      </c>
      <c r="AQ1064" s="13">
        <f t="shared" si="1386"/>
        <v>119774</v>
      </c>
      <c r="AR1064" s="13">
        <f t="shared" si="1386"/>
        <v>0</v>
      </c>
      <c r="AS1064" s="6">
        <f t="shared" si="1359"/>
        <v>119774</v>
      </c>
    </row>
    <row r="1065" spans="1:45" ht="33" hidden="1" x14ac:dyDescent="0.25">
      <c r="A1065" s="60" t="s">
        <v>12</v>
      </c>
      <c r="B1065" s="16" t="s">
        <v>361</v>
      </c>
      <c r="C1065" s="16" t="s">
        <v>165</v>
      </c>
      <c r="D1065" s="16" t="s">
        <v>165</v>
      </c>
      <c r="E1065" s="16" t="s">
        <v>417</v>
      </c>
      <c r="F1065" s="16" t="s">
        <v>13</v>
      </c>
      <c r="G1065" s="13">
        <f t="shared" si="1384"/>
        <v>122774</v>
      </c>
      <c r="H1065" s="13">
        <f t="shared" si="1384"/>
        <v>0</v>
      </c>
      <c r="I1065" s="13">
        <f t="shared" si="1384"/>
        <v>0</v>
      </c>
      <c r="J1065" s="13">
        <f t="shared" si="1384"/>
        <v>0</v>
      </c>
      <c r="K1065" s="13">
        <f t="shared" si="1384"/>
        <v>0</v>
      </c>
      <c r="L1065" s="13">
        <f t="shared" si="1384"/>
        <v>0</v>
      </c>
      <c r="M1065" s="13">
        <f t="shared" si="1384"/>
        <v>122774</v>
      </c>
      <c r="N1065" s="13">
        <f t="shared" si="1384"/>
        <v>0</v>
      </c>
      <c r="O1065" s="13">
        <f t="shared" si="1384"/>
        <v>0</v>
      </c>
      <c r="P1065" s="13">
        <f t="shared" si="1384"/>
        <v>0</v>
      </c>
      <c r="Q1065" s="13">
        <f t="shared" si="1384"/>
        <v>0</v>
      </c>
      <c r="R1065" s="13">
        <f t="shared" si="1384"/>
        <v>0</v>
      </c>
      <c r="S1065" s="13">
        <f t="shared" si="1385"/>
        <v>122774</v>
      </c>
      <c r="T1065" s="13">
        <f t="shared" si="1385"/>
        <v>0</v>
      </c>
      <c r="U1065" s="13">
        <f t="shared" si="1385"/>
        <v>0</v>
      </c>
      <c r="V1065" s="13">
        <f t="shared" si="1385"/>
        <v>0</v>
      </c>
      <c r="W1065" s="13">
        <f t="shared" si="1385"/>
        <v>0</v>
      </c>
      <c r="X1065" s="13">
        <f t="shared" si="1385"/>
        <v>0</v>
      </c>
      <c r="Y1065" s="13">
        <f t="shared" si="1385"/>
        <v>122774</v>
      </c>
      <c r="Z1065" s="13">
        <f t="shared" si="1385"/>
        <v>0</v>
      </c>
      <c r="AA1065" s="13">
        <f t="shared" si="1385"/>
        <v>0</v>
      </c>
      <c r="AB1065" s="13">
        <f t="shared" si="1385"/>
        <v>0</v>
      </c>
      <c r="AC1065" s="13">
        <f t="shared" si="1385"/>
        <v>0</v>
      </c>
      <c r="AD1065" s="13">
        <f t="shared" si="1385"/>
        <v>-3000</v>
      </c>
      <c r="AE1065" s="13">
        <f t="shared" si="1385"/>
        <v>119774</v>
      </c>
      <c r="AF1065" s="13">
        <f t="shared" si="1385"/>
        <v>0</v>
      </c>
      <c r="AG1065" s="13">
        <f t="shared" si="1386"/>
        <v>0</v>
      </c>
      <c r="AH1065" s="13">
        <f t="shared" si="1386"/>
        <v>0</v>
      </c>
      <c r="AI1065" s="13">
        <f t="shared" si="1386"/>
        <v>0</v>
      </c>
      <c r="AJ1065" s="13">
        <f t="shared" si="1386"/>
        <v>0</v>
      </c>
      <c r="AK1065" s="81">
        <f t="shared" si="1386"/>
        <v>119774</v>
      </c>
      <c r="AL1065" s="81">
        <f t="shared" si="1386"/>
        <v>0</v>
      </c>
      <c r="AM1065" s="13">
        <f t="shared" si="1386"/>
        <v>0</v>
      </c>
      <c r="AN1065" s="13">
        <f t="shared" si="1386"/>
        <v>0</v>
      </c>
      <c r="AO1065" s="13">
        <f t="shared" si="1386"/>
        <v>0</v>
      </c>
      <c r="AP1065" s="13">
        <f t="shared" si="1386"/>
        <v>0</v>
      </c>
      <c r="AQ1065" s="13">
        <f t="shared" si="1386"/>
        <v>119774</v>
      </c>
      <c r="AR1065" s="13">
        <f t="shared" si="1386"/>
        <v>0</v>
      </c>
      <c r="AS1065" s="6">
        <f t="shared" si="1359"/>
        <v>119774</v>
      </c>
    </row>
    <row r="1066" spans="1:45" hidden="1" x14ac:dyDescent="0.25">
      <c r="A1066" s="60" t="s">
        <v>14</v>
      </c>
      <c r="B1066" s="16" t="s">
        <v>361</v>
      </c>
      <c r="C1066" s="16" t="s">
        <v>165</v>
      </c>
      <c r="D1066" s="16" t="s">
        <v>165</v>
      </c>
      <c r="E1066" s="16" t="s">
        <v>417</v>
      </c>
      <c r="F1066" s="16" t="s">
        <v>37</v>
      </c>
      <c r="G1066" s="13">
        <v>122774</v>
      </c>
      <c r="H1066" s="13"/>
      <c r="I1066" s="13"/>
      <c r="J1066" s="13"/>
      <c r="K1066" s="13"/>
      <c r="L1066" s="13"/>
      <c r="M1066" s="13">
        <f>G1066+I1066+J1066+K1066+L1066</f>
        <v>122774</v>
      </c>
      <c r="N1066" s="13">
        <f>H1066+J1066</f>
        <v>0</v>
      </c>
      <c r="O1066" s="13"/>
      <c r="P1066" s="13"/>
      <c r="Q1066" s="13"/>
      <c r="R1066" s="13"/>
      <c r="S1066" s="13">
        <f>M1066+O1066+P1066+Q1066+R1066</f>
        <v>122774</v>
      </c>
      <c r="T1066" s="13">
        <f>N1066+P1066</f>
        <v>0</v>
      </c>
      <c r="U1066" s="13"/>
      <c r="V1066" s="13"/>
      <c r="W1066" s="13"/>
      <c r="X1066" s="13"/>
      <c r="Y1066" s="13">
        <f>S1066+U1066+V1066+W1066+X1066</f>
        <v>122774</v>
      </c>
      <c r="Z1066" s="13">
        <f>T1066+V1066</f>
        <v>0</v>
      </c>
      <c r="AA1066" s="13"/>
      <c r="AB1066" s="13"/>
      <c r="AC1066" s="13"/>
      <c r="AD1066" s="13">
        <v>-3000</v>
      </c>
      <c r="AE1066" s="13">
        <f>Y1066+AA1066+AB1066+AC1066+AD1066</f>
        <v>119774</v>
      </c>
      <c r="AF1066" s="13">
        <f>Z1066+AB1066</f>
        <v>0</v>
      </c>
      <c r="AG1066" s="13"/>
      <c r="AH1066" s="13"/>
      <c r="AI1066" s="13"/>
      <c r="AJ1066" s="13"/>
      <c r="AK1066" s="81">
        <f>AE1066+AG1066+AH1066+AI1066+AJ1066</f>
        <v>119774</v>
      </c>
      <c r="AL1066" s="81">
        <f>AF1066+AH1066</f>
        <v>0</v>
      </c>
      <c r="AM1066" s="13"/>
      <c r="AN1066" s="13"/>
      <c r="AO1066" s="13"/>
      <c r="AP1066" s="13"/>
      <c r="AQ1066" s="13">
        <f>AK1066+AM1066+AN1066+AO1066+AP1066</f>
        <v>119774</v>
      </c>
      <c r="AR1066" s="13">
        <f>AL1066+AN1066</f>
        <v>0</v>
      </c>
      <c r="AS1066" s="6">
        <f t="shared" si="1359"/>
        <v>119774</v>
      </c>
    </row>
    <row r="1067" spans="1:45" hidden="1" x14ac:dyDescent="0.25">
      <c r="A1067" s="60" t="s">
        <v>15</v>
      </c>
      <c r="B1067" s="16" t="s">
        <v>361</v>
      </c>
      <c r="C1067" s="16" t="s">
        <v>165</v>
      </c>
      <c r="D1067" s="16" t="s">
        <v>165</v>
      </c>
      <c r="E1067" s="16" t="s">
        <v>414</v>
      </c>
      <c r="F1067" s="16"/>
      <c r="G1067" s="13">
        <f t="shared" ref="G1067:R1069" si="1387">G1068</f>
        <v>622</v>
      </c>
      <c r="H1067" s="13">
        <f t="shared" si="1387"/>
        <v>0</v>
      </c>
      <c r="I1067" s="13">
        <f t="shared" si="1387"/>
        <v>0</v>
      </c>
      <c r="J1067" s="13">
        <f t="shared" si="1387"/>
        <v>0</v>
      </c>
      <c r="K1067" s="13">
        <f t="shared" si="1387"/>
        <v>0</v>
      </c>
      <c r="L1067" s="13">
        <f t="shared" si="1387"/>
        <v>0</v>
      </c>
      <c r="M1067" s="13">
        <f t="shared" si="1387"/>
        <v>622</v>
      </c>
      <c r="N1067" s="13">
        <f t="shared" si="1387"/>
        <v>0</v>
      </c>
      <c r="O1067" s="13">
        <f t="shared" si="1387"/>
        <v>0</v>
      </c>
      <c r="P1067" s="13">
        <f t="shared" si="1387"/>
        <v>0</v>
      </c>
      <c r="Q1067" s="13">
        <f t="shared" si="1387"/>
        <v>0</v>
      </c>
      <c r="R1067" s="13">
        <f t="shared" si="1387"/>
        <v>0</v>
      </c>
      <c r="S1067" s="13">
        <f t="shared" ref="S1067:AH1069" si="1388">S1068</f>
        <v>622</v>
      </c>
      <c r="T1067" s="13">
        <f t="shared" si="1388"/>
        <v>0</v>
      </c>
      <c r="U1067" s="13">
        <f t="shared" si="1388"/>
        <v>0</v>
      </c>
      <c r="V1067" s="13">
        <f t="shared" si="1388"/>
        <v>0</v>
      </c>
      <c r="W1067" s="13">
        <f t="shared" si="1388"/>
        <v>0</v>
      </c>
      <c r="X1067" s="13">
        <f t="shared" si="1388"/>
        <v>0</v>
      </c>
      <c r="Y1067" s="13">
        <f t="shared" si="1388"/>
        <v>622</v>
      </c>
      <c r="Z1067" s="13">
        <f t="shared" si="1388"/>
        <v>0</v>
      </c>
      <c r="AA1067" s="13">
        <f t="shared" si="1388"/>
        <v>0</v>
      </c>
      <c r="AB1067" s="13">
        <f t="shared" si="1388"/>
        <v>0</v>
      </c>
      <c r="AC1067" s="13">
        <f t="shared" si="1388"/>
        <v>0</v>
      </c>
      <c r="AD1067" s="13">
        <f t="shared" si="1388"/>
        <v>0</v>
      </c>
      <c r="AE1067" s="13">
        <f t="shared" si="1388"/>
        <v>622</v>
      </c>
      <c r="AF1067" s="13">
        <f t="shared" si="1388"/>
        <v>0</v>
      </c>
      <c r="AG1067" s="13">
        <f t="shared" si="1388"/>
        <v>0</v>
      </c>
      <c r="AH1067" s="13">
        <f t="shared" si="1388"/>
        <v>0</v>
      </c>
      <c r="AI1067" s="13">
        <f t="shared" ref="AG1067:AR1069" si="1389">AI1068</f>
        <v>0</v>
      </c>
      <c r="AJ1067" s="13">
        <f t="shared" si="1389"/>
        <v>0</v>
      </c>
      <c r="AK1067" s="81">
        <f t="shared" si="1389"/>
        <v>622</v>
      </c>
      <c r="AL1067" s="81">
        <f t="shared" si="1389"/>
        <v>0</v>
      </c>
      <c r="AM1067" s="13">
        <f t="shared" si="1389"/>
        <v>0</v>
      </c>
      <c r="AN1067" s="13">
        <f t="shared" si="1389"/>
        <v>0</v>
      </c>
      <c r="AO1067" s="13">
        <f t="shared" si="1389"/>
        <v>0</v>
      </c>
      <c r="AP1067" s="13">
        <f t="shared" si="1389"/>
        <v>0</v>
      </c>
      <c r="AQ1067" s="13">
        <f t="shared" si="1389"/>
        <v>622</v>
      </c>
      <c r="AR1067" s="13">
        <f t="shared" si="1389"/>
        <v>0</v>
      </c>
      <c r="AS1067" s="6">
        <f t="shared" si="1359"/>
        <v>622</v>
      </c>
    </row>
    <row r="1068" spans="1:45" ht="49.5" hidden="1" x14ac:dyDescent="0.25">
      <c r="A1068" s="60" t="s">
        <v>378</v>
      </c>
      <c r="B1068" s="16" t="s">
        <v>361</v>
      </c>
      <c r="C1068" s="16" t="s">
        <v>165</v>
      </c>
      <c r="D1068" s="16" t="s">
        <v>165</v>
      </c>
      <c r="E1068" s="16" t="s">
        <v>418</v>
      </c>
      <c r="F1068" s="16"/>
      <c r="G1068" s="13">
        <f t="shared" si="1387"/>
        <v>622</v>
      </c>
      <c r="H1068" s="13">
        <f t="shared" si="1387"/>
        <v>0</v>
      </c>
      <c r="I1068" s="13">
        <f t="shared" si="1387"/>
        <v>0</v>
      </c>
      <c r="J1068" s="13">
        <f t="shared" si="1387"/>
        <v>0</v>
      </c>
      <c r="K1068" s="13">
        <f t="shared" si="1387"/>
        <v>0</v>
      </c>
      <c r="L1068" s="13">
        <f t="shared" si="1387"/>
        <v>0</v>
      </c>
      <c r="M1068" s="13">
        <f t="shared" si="1387"/>
        <v>622</v>
      </c>
      <c r="N1068" s="13">
        <f t="shared" si="1387"/>
        <v>0</v>
      </c>
      <c r="O1068" s="13">
        <f t="shared" si="1387"/>
        <v>0</v>
      </c>
      <c r="P1068" s="13">
        <f t="shared" si="1387"/>
        <v>0</v>
      </c>
      <c r="Q1068" s="13">
        <f t="shared" si="1387"/>
        <v>0</v>
      </c>
      <c r="R1068" s="13">
        <f t="shared" si="1387"/>
        <v>0</v>
      </c>
      <c r="S1068" s="13">
        <f t="shared" si="1388"/>
        <v>622</v>
      </c>
      <c r="T1068" s="13">
        <f t="shared" si="1388"/>
        <v>0</v>
      </c>
      <c r="U1068" s="13">
        <f t="shared" si="1388"/>
        <v>0</v>
      </c>
      <c r="V1068" s="13">
        <f t="shared" si="1388"/>
        <v>0</v>
      </c>
      <c r="W1068" s="13">
        <f t="shared" si="1388"/>
        <v>0</v>
      </c>
      <c r="X1068" s="13">
        <f t="shared" si="1388"/>
        <v>0</v>
      </c>
      <c r="Y1068" s="13">
        <f t="shared" si="1388"/>
        <v>622</v>
      </c>
      <c r="Z1068" s="13">
        <f t="shared" si="1388"/>
        <v>0</v>
      </c>
      <c r="AA1068" s="13">
        <f t="shared" si="1388"/>
        <v>0</v>
      </c>
      <c r="AB1068" s="13">
        <f t="shared" si="1388"/>
        <v>0</v>
      </c>
      <c r="AC1068" s="13">
        <f t="shared" si="1388"/>
        <v>0</v>
      </c>
      <c r="AD1068" s="13">
        <f t="shared" si="1388"/>
        <v>0</v>
      </c>
      <c r="AE1068" s="13">
        <f t="shared" si="1388"/>
        <v>622</v>
      </c>
      <c r="AF1068" s="13">
        <f t="shared" si="1388"/>
        <v>0</v>
      </c>
      <c r="AG1068" s="13">
        <f t="shared" si="1389"/>
        <v>0</v>
      </c>
      <c r="AH1068" s="13">
        <f t="shared" si="1389"/>
        <v>0</v>
      </c>
      <c r="AI1068" s="13">
        <f t="shared" si="1389"/>
        <v>0</v>
      </c>
      <c r="AJ1068" s="13">
        <f t="shared" si="1389"/>
        <v>0</v>
      </c>
      <c r="AK1068" s="81">
        <f t="shared" si="1389"/>
        <v>622</v>
      </c>
      <c r="AL1068" s="81">
        <f t="shared" si="1389"/>
        <v>0</v>
      </c>
      <c r="AM1068" s="13">
        <f t="shared" si="1389"/>
        <v>0</v>
      </c>
      <c r="AN1068" s="13">
        <f t="shared" si="1389"/>
        <v>0</v>
      </c>
      <c r="AO1068" s="13">
        <f t="shared" si="1389"/>
        <v>0</v>
      </c>
      <c r="AP1068" s="13">
        <f t="shared" si="1389"/>
        <v>0</v>
      </c>
      <c r="AQ1068" s="13">
        <f t="shared" si="1389"/>
        <v>622</v>
      </c>
      <c r="AR1068" s="13">
        <f t="shared" si="1389"/>
        <v>0</v>
      </c>
      <c r="AS1068" s="6">
        <f t="shared" si="1359"/>
        <v>622</v>
      </c>
    </row>
    <row r="1069" spans="1:45" ht="33" hidden="1" x14ac:dyDescent="0.25">
      <c r="A1069" s="60" t="s">
        <v>12</v>
      </c>
      <c r="B1069" s="16" t="s">
        <v>361</v>
      </c>
      <c r="C1069" s="16" t="s">
        <v>165</v>
      </c>
      <c r="D1069" s="16" t="s">
        <v>165</v>
      </c>
      <c r="E1069" s="16" t="s">
        <v>418</v>
      </c>
      <c r="F1069" s="16" t="s">
        <v>13</v>
      </c>
      <c r="G1069" s="13">
        <f t="shared" si="1387"/>
        <v>622</v>
      </c>
      <c r="H1069" s="13">
        <f t="shared" si="1387"/>
        <v>0</v>
      </c>
      <c r="I1069" s="13">
        <f t="shared" si="1387"/>
        <v>0</v>
      </c>
      <c r="J1069" s="13">
        <f t="shared" si="1387"/>
        <v>0</v>
      </c>
      <c r="K1069" s="13">
        <f t="shared" si="1387"/>
        <v>0</v>
      </c>
      <c r="L1069" s="13">
        <f t="shared" si="1387"/>
        <v>0</v>
      </c>
      <c r="M1069" s="13">
        <f t="shared" si="1387"/>
        <v>622</v>
      </c>
      <c r="N1069" s="13">
        <f t="shared" si="1387"/>
        <v>0</v>
      </c>
      <c r="O1069" s="13">
        <f t="shared" si="1387"/>
        <v>0</v>
      </c>
      <c r="P1069" s="13">
        <f t="shared" si="1387"/>
        <v>0</v>
      </c>
      <c r="Q1069" s="13">
        <f t="shared" si="1387"/>
        <v>0</v>
      </c>
      <c r="R1069" s="13">
        <f t="shared" si="1387"/>
        <v>0</v>
      </c>
      <c r="S1069" s="13">
        <f t="shared" si="1388"/>
        <v>622</v>
      </c>
      <c r="T1069" s="13">
        <f t="shared" si="1388"/>
        <v>0</v>
      </c>
      <c r="U1069" s="13">
        <f t="shared" si="1388"/>
        <v>0</v>
      </c>
      <c r="V1069" s="13">
        <f t="shared" si="1388"/>
        <v>0</v>
      </c>
      <c r="W1069" s="13">
        <f t="shared" si="1388"/>
        <v>0</v>
      </c>
      <c r="X1069" s="13">
        <f t="shared" si="1388"/>
        <v>0</v>
      </c>
      <c r="Y1069" s="13">
        <f t="shared" si="1388"/>
        <v>622</v>
      </c>
      <c r="Z1069" s="13">
        <f t="shared" si="1388"/>
        <v>0</v>
      </c>
      <c r="AA1069" s="13">
        <f t="shared" si="1388"/>
        <v>0</v>
      </c>
      <c r="AB1069" s="13">
        <f t="shared" si="1388"/>
        <v>0</v>
      </c>
      <c r="AC1069" s="13">
        <f t="shared" si="1388"/>
        <v>0</v>
      </c>
      <c r="AD1069" s="13">
        <f t="shared" si="1388"/>
        <v>0</v>
      </c>
      <c r="AE1069" s="13">
        <f t="shared" si="1388"/>
        <v>622</v>
      </c>
      <c r="AF1069" s="13">
        <f t="shared" si="1388"/>
        <v>0</v>
      </c>
      <c r="AG1069" s="13">
        <f t="shared" si="1389"/>
        <v>0</v>
      </c>
      <c r="AH1069" s="13">
        <f t="shared" si="1389"/>
        <v>0</v>
      </c>
      <c r="AI1069" s="13">
        <f t="shared" si="1389"/>
        <v>0</v>
      </c>
      <c r="AJ1069" s="13">
        <f t="shared" si="1389"/>
        <v>0</v>
      </c>
      <c r="AK1069" s="81">
        <f t="shared" si="1389"/>
        <v>622</v>
      </c>
      <c r="AL1069" s="81">
        <f t="shared" si="1389"/>
        <v>0</v>
      </c>
      <c r="AM1069" s="13">
        <f t="shared" si="1389"/>
        <v>0</v>
      </c>
      <c r="AN1069" s="13">
        <f t="shared" si="1389"/>
        <v>0</v>
      </c>
      <c r="AO1069" s="13">
        <f t="shared" si="1389"/>
        <v>0</v>
      </c>
      <c r="AP1069" s="13">
        <f t="shared" si="1389"/>
        <v>0</v>
      </c>
      <c r="AQ1069" s="13">
        <f t="shared" si="1389"/>
        <v>622</v>
      </c>
      <c r="AR1069" s="13">
        <f t="shared" si="1389"/>
        <v>0</v>
      </c>
      <c r="AS1069" s="6">
        <f t="shared" si="1359"/>
        <v>622</v>
      </c>
    </row>
    <row r="1070" spans="1:45" hidden="1" x14ac:dyDescent="0.25">
      <c r="A1070" s="60" t="s">
        <v>14</v>
      </c>
      <c r="B1070" s="16" t="s">
        <v>361</v>
      </c>
      <c r="C1070" s="16" t="s">
        <v>165</v>
      </c>
      <c r="D1070" s="16" t="s">
        <v>165</v>
      </c>
      <c r="E1070" s="16" t="s">
        <v>418</v>
      </c>
      <c r="F1070" s="16" t="s">
        <v>37</v>
      </c>
      <c r="G1070" s="13">
        <v>622</v>
      </c>
      <c r="H1070" s="13"/>
      <c r="I1070" s="13"/>
      <c r="J1070" s="13"/>
      <c r="K1070" s="13"/>
      <c r="L1070" s="13"/>
      <c r="M1070" s="13">
        <f>G1070+I1070+J1070+K1070+L1070</f>
        <v>622</v>
      </c>
      <c r="N1070" s="13">
        <f>H1070+J1070</f>
        <v>0</v>
      </c>
      <c r="O1070" s="13"/>
      <c r="P1070" s="13"/>
      <c r="Q1070" s="13"/>
      <c r="R1070" s="13"/>
      <c r="S1070" s="13">
        <f>M1070+O1070+P1070+Q1070+R1070</f>
        <v>622</v>
      </c>
      <c r="T1070" s="13">
        <f>N1070+P1070</f>
        <v>0</v>
      </c>
      <c r="U1070" s="13"/>
      <c r="V1070" s="13"/>
      <c r="W1070" s="13"/>
      <c r="X1070" s="13"/>
      <c r="Y1070" s="13">
        <f>S1070+U1070+V1070+W1070+X1070</f>
        <v>622</v>
      </c>
      <c r="Z1070" s="13">
        <f>T1070+V1070</f>
        <v>0</v>
      </c>
      <c r="AA1070" s="13"/>
      <c r="AB1070" s="13"/>
      <c r="AC1070" s="13"/>
      <c r="AD1070" s="13"/>
      <c r="AE1070" s="13">
        <f>Y1070+AA1070+AB1070+AC1070+AD1070</f>
        <v>622</v>
      </c>
      <c r="AF1070" s="13">
        <f>Z1070+AB1070</f>
        <v>0</v>
      </c>
      <c r="AG1070" s="13"/>
      <c r="AH1070" s="13"/>
      <c r="AI1070" s="13"/>
      <c r="AJ1070" s="13"/>
      <c r="AK1070" s="81">
        <f>AE1070+AG1070+AH1070+AI1070+AJ1070</f>
        <v>622</v>
      </c>
      <c r="AL1070" s="81">
        <f>AF1070+AH1070</f>
        <v>0</v>
      </c>
      <c r="AM1070" s="13"/>
      <c r="AN1070" s="13"/>
      <c r="AO1070" s="13"/>
      <c r="AP1070" s="13"/>
      <c r="AQ1070" s="13">
        <f>AK1070+AM1070+AN1070+AO1070+AP1070</f>
        <v>622</v>
      </c>
      <c r="AR1070" s="13">
        <f>AL1070+AN1070</f>
        <v>0</v>
      </c>
      <c r="AS1070" s="6">
        <f t="shared" si="1359"/>
        <v>622</v>
      </c>
    </row>
    <row r="1071" spans="1:45" ht="49.5" hidden="1" x14ac:dyDescent="0.25">
      <c r="A1071" s="60" t="s">
        <v>363</v>
      </c>
      <c r="B1071" s="16" t="s">
        <v>361</v>
      </c>
      <c r="C1071" s="16" t="s">
        <v>165</v>
      </c>
      <c r="D1071" s="16" t="s">
        <v>165</v>
      </c>
      <c r="E1071" s="16" t="s">
        <v>432</v>
      </c>
      <c r="F1071" s="16"/>
      <c r="G1071" s="13">
        <f t="shared" ref="G1071:R1079" si="1390">G1072</f>
        <v>166</v>
      </c>
      <c r="H1071" s="13">
        <f t="shared" si="1390"/>
        <v>0</v>
      </c>
      <c r="I1071" s="13">
        <f t="shared" si="1390"/>
        <v>0</v>
      </c>
      <c r="J1071" s="13">
        <f t="shared" si="1390"/>
        <v>0</v>
      </c>
      <c r="K1071" s="13">
        <f t="shared" si="1390"/>
        <v>0</v>
      </c>
      <c r="L1071" s="13">
        <f t="shared" si="1390"/>
        <v>0</v>
      </c>
      <c r="M1071" s="13">
        <f t="shared" si="1390"/>
        <v>166</v>
      </c>
      <c r="N1071" s="13">
        <f t="shared" si="1390"/>
        <v>0</v>
      </c>
      <c r="O1071" s="13">
        <f t="shared" si="1390"/>
        <v>0</v>
      </c>
      <c r="P1071" s="13">
        <f t="shared" si="1390"/>
        <v>0</v>
      </c>
      <c r="Q1071" s="13">
        <f t="shared" si="1390"/>
        <v>0</v>
      </c>
      <c r="R1071" s="13">
        <f t="shared" si="1390"/>
        <v>0</v>
      </c>
      <c r="S1071" s="13">
        <f t="shared" ref="S1071:AH1079" si="1391">S1072</f>
        <v>166</v>
      </c>
      <c r="T1071" s="13">
        <f t="shared" si="1391"/>
        <v>0</v>
      </c>
      <c r="U1071" s="13">
        <f t="shared" si="1391"/>
        <v>0</v>
      </c>
      <c r="V1071" s="13">
        <f t="shared" si="1391"/>
        <v>0</v>
      </c>
      <c r="W1071" s="13">
        <f t="shared" si="1391"/>
        <v>0</v>
      </c>
      <c r="X1071" s="13">
        <f t="shared" si="1391"/>
        <v>0</v>
      </c>
      <c r="Y1071" s="13">
        <f t="shared" si="1391"/>
        <v>166</v>
      </c>
      <c r="Z1071" s="13">
        <f t="shared" si="1391"/>
        <v>0</v>
      </c>
      <c r="AA1071" s="13">
        <f t="shared" si="1391"/>
        <v>0</v>
      </c>
      <c r="AB1071" s="13">
        <f t="shared" si="1391"/>
        <v>0</v>
      </c>
      <c r="AC1071" s="13">
        <f t="shared" si="1391"/>
        <v>0</v>
      </c>
      <c r="AD1071" s="13">
        <f t="shared" si="1391"/>
        <v>0</v>
      </c>
      <c r="AE1071" s="13">
        <f t="shared" si="1391"/>
        <v>166</v>
      </c>
      <c r="AF1071" s="13">
        <f t="shared" si="1391"/>
        <v>0</v>
      </c>
      <c r="AG1071" s="13">
        <f t="shared" si="1391"/>
        <v>0</v>
      </c>
      <c r="AH1071" s="13">
        <f t="shared" si="1391"/>
        <v>0</v>
      </c>
      <c r="AI1071" s="13">
        <f t="shared" ref="AG1071:AR1079" si="1392">AI1072</f>
        <v>0</v>
      </c>
      <c r="AJ1071" s="13">
        <f t="shared" si="1392"/>
        <v>0</v>
      </c>
      <c r="AK1071" s="81">
        <f t="shared" si="1392"/>
        <v>166</v>
      </c>
      <c r="AL1071" s="81">
        <f t="shared" si="1392"/>
        <v>0</v>
      </c>
      <c r="AM1071" s="13">
        <f t="shared" si="1392"/>
        <v>0</v>
      </c>
      <c r="AN1071" s="13">
        <f t="shared" si="1392"/>
        <v>0</v>
      </c>
      <c r="AO1071" s="13">
        <f t="shared" si="1392"/>
        <v>0</v>
      </c>
      <c r="AP1071" s="13">
        <f t="shared" si="1392"/>
        <v>0</v>
      </c>
      <c r="AQ1071" s="13">
        <f t="shared" si="1392"/>
        <v>166</v>
      </c>
      <c r="AR1071" s="13">
        <f t="shared" si="1392"/>
        <v>0</v>
      </c>
      <c r="AS1071" s="6">
        <f t="shared" si="1359"/>
        <v>166</v>
      </c>
    </row>
    <row r="1072" spans="1:45" ht="33" hidden="1" x14ac:dyDescent="0.25">
      <c r="A1072" s="60" t="s">
        <v>84</v>
      </c>
      <c r="B1072" s="16" t="s">
        <v>361</v>
      </c>
      <c r="C1072" s="16" t="s">
        <v>165</v>
      </c>
      <c r="D1072" s="16" t="s">
        <v>165</v>
      </c>
      <c r="E1072" s="16" t="s">
        <v>436</v>
      </c>
      <c r="F1072" s="16"/>
      <c r="G1072" s="13">
        <f t="shared" si="1390"/>
        <v>166</v>
      </c>
      <c r="H1072" s="13">
        <f t="shared" si="1390"/>
        <v>0</v>
      </c>
      <c r="I1072" s="13">
        <f t="shared" si="1390"/>
        <v>0</v>
      </c>
      <c r="J1072" s="13">
        <f t="shared" si="1390"/>
        <v>0</v>
      </c>
      <c r="K1072" s="13">
        <f t="shared" si="1390"/>
        <v>0</v>
      </c>
      <c r="L1072" s="13">
        <f t="shared" si="1390"/>
        <v>0</v>
      </c>
      <c r="M1072" s="13">
        <f t="shared" si="1390"/>
        <v>166</v>
      </c>
      <c r="N1072" s="13">
        <f t="shared" si="1390"/>
        <v>0</v>
      </c>
      <c r="O1072" s="13">
        <f t="shared" si="1390"/>
        <v>0</v>
      </c>
      <c r="P1072" s="13">
        <f t="shared" si="1390"/>
        <v>0</v>
      </c>
      <c r="Q1072" s="13">
        <f t="shared" si="1390"/>
        <v>0</v>
      </c>
      <c r="R1072" s="13">
        <f t="shared" si="1390"/>
        <v>0</v>
      </c>
      <c r="S1072" s="13">
        <f t="shared" si="1391"/>
        <v>166</v>
      </c>
      <c r="T1072" s="13">
        <f t="shared" si="1391"/>
        <v>0</v>
      </c>
      <c r="U1072" s="13">
        <f t="shared" si="1391"/>
        <v>0</v>
      </c>
      <c r="V1072" s="13">
        <f t="shared" si="1391"/>
        <v>0</v>
      </c>
      <c r="W1072" s="13">
        <f t="shared" si="1391"/>
        <v>0</v>
      </c>
      <c r="X1072" s="13">
        <f t="shared" si="1391"/>
        <v>0</v>
      </c>
      <c r="Y1072" s="13">
        <f t="shared" si="1391"/>
        <v>166</v>
      </c>
      <c r="Z1072" s="13">
        <f t="shared" si="1391"/>
        <v>0</v>
      </c>
      <c r="AA1072" s="13">
        <f t="shared" si="1391"/>
        <v>0</v>
      </c>
      <c r="AB1072" s="13">
        <f t="shared" si="1391"/>
        <v>0</v>
      </c>
      <c r="AC1072" s="13">
        <f t="shared" si="1391"/>
        <v>0</v>
      </c>
      <c r="AD1072" s="13">
        <f t="shared" si="1391"/>
        <v>0</v>
      </c>
      <c r="AE1072" s="13">
        <f t="shared" si="1391"/>
        <v>166</v>
      </c>
      <c r="AF1072" s="13">
        <f t="shared" si="1391"/>
        <v>0</v>
      </c>
      <c r="AG1072" s="13">
        <f t="shared" si="1392"/>
        <v>0</v>
      </c>
      <c r="AH1072" s="13">
        <f t="shared" si="1392"/>
        <v>0</v>
      </c>
      <c r="AI1072" s="13">
        <f t="shared" si="1392"/>
        <v>0</v>
      </c>
      <c r="AJ1072" s="13">
        <f t="shared" si="1392"/>
        <v>0</v>
      </c>
      <c r="AK1072" s="81">
        <f t="shared" si="1392"/>
        <v>166</v>
      </c>
      <c r="AL1072" s="81">
        <f t="shared" si="1392"/>
        <v>0</v>
      </c>
      <c r="AM1072" s="13">
        <f t="shared" si="1392"/>
        <v>0</v>
      </c>
      <c r="AN1072" s="13">
        <f t="shared" si="1392"/>
        <v>0</v>
      </c>
      <c r="AO1072" s="13">
        <f t="shared" si="1392"/>
        <v>0</v>
      </c>
      <c r="AP1072" s="13">
        <f t="shared" si="1392"/>
        <v>0</v>
      </c>
      <c r="AQ1072" s="13">
        <f t="shared" si="1392"/>
        <v>166</v>
      </c>
      <c r="AR1072" s="13">
        <f t="shared" si="1392"/>
        <v>0</v>
      </c>
      <c r="AS1072" s="6">
        <f t="shared" si="1359"/>
        <v>166</v>
      </c>
    </row>
    <row r="1073" spans="1:45" ht="33" hidden="1" x14ac:dyDescent="0.25">
      <c r="A1073" s="60" t="s">
        <v>377</v>
      </c>
      <c r="B1073" s="16" t="s">
        <v>361</v>
      </c>
      <c r="C1073" s="16" t="s">
        <v>165</v>
      </c>
      <c r="D1073" s="16" t="s">
        <v>165</v>
      </c>
      <c r="E1073" s="16" t="s">
        <v>435</v>
      </c>
      <c r="F1073" s="16"/>
      <c r="G1073" s="13">
        <f t="shared" si="1390"/>
        <v>166</v>
      </c>
      <c r="H1073" s="13">
        <f t="shared" si="1390"/>
        <v>0</v>
      </c>
      <c r="I1073" s="13">
        <f t="shared" si="1390"/>
        <v>0</v>
      </c>
      <c r="J1073" s="13">
        <f t="shared" si="1390"/>
        <v>0</v>
      </c>
      <c r="K1073" s="13">
        <f t="shared" si="1390"/>
        <v>0</v>
      </c>
      <c r="L1073" s="13">
        <f t="shared" si="1390"/>
        <v>0</v>
      </c>
      <c r="M1073" s="13">
        <f t="shared" si="1390"/>
        <v>166</v>
      </c>
      <c r="N1073" s="13">
        <f t="shared" si="1390"/>
        <v>0</v>
      </c>
      <c r="O1073" s="13">
        <f t="shared" si="1390"/>
        <v>0</v>
      </c>
      <c r="P1073" s="13">
        <f t="shared" si="1390"/>
        <v>0</v>
      </c>
      <c r="Q1073" s="13">
        <f t="shared" si="1390"/>
        <v>0</v>
      </c>
      <c r="R1073" s="13">
        <f t="shared" si="1390"/>
        <v>0</v>
      </c>
      <c r="S1073" s="13">
        <f t="shared" si="1391"/>
        <v>166</v>
      </c>
      <c r="T1073" s="13">
        <f t="shared" si="1391"/>
        <v>0</v>
      </c>
      <c r="U1073" s="13">
        <f t="shared" si="1391"/>
        <v>0</v>
      </c>
      <c r="V1073" s="13">
        <f t="shared" si="1391"/>
        <v>0</v>
      </c>
      <c r="W1073" s="13">
        <f t="shared" si="1391"/>
        <v>0</v>
      </c>
      <c r="X1073" s="13">
        <f t="shared" si="1391"/>
        <v>0</v>
      </c>
      <c r="Y1073" s="13">
        <f t="shared" si="1391"/>
        <v>166</v>
      </c>
      <c r="Z1073" s="13">
        <f t="shared" si="1391"/>
        <v>0</v>
      </c>
      <c r="AA1073" s="13">
        <f t="shared" si="1391"/>
        <v>0</v>
      </c>
      <c r="AB1073" s="13">
        <f t="shared" si="1391"/>
        <v>0</v>
      </c>
      <c r="AC1073" s="13">
        <f t="shared" si="1391"/>
        <v>0</v>
      </c>
      <c r="AD1073" s="13">
        <f t="shared" si="1391"/>
        <v>0</v>
      </c>
      <c r="AE1073" s="13">
        <f t="shared" si="1391"/>
        <v>166</v>
      </c>
      <c r="AF1073" s="13">
        <f t="shared" si="1391"/>
        <v>0</v>
      </c>
      <c r="AG1073" s="13">
        <f t="shared" si="1392"/>
        <v>0</v>
      </c>
      <c r="AH1073" s="13">
        <f t="shared" si="1392"/>
        <v>0</v>
      </c>
      <c r="AI1073" s="13">
        <f t="shared" si="1392"/>
        <v>0</v>
      </c>
      <c r="AJ1073" s="13">
        <f t="shared" si="1392"/>
        <v>0</v>
      </c>
      <c r="AK1073" s="81">
        <f t="shared" si="1392"/>
        <v>166</v>
      </c>
      <c r="AL1073" s="81">
        <f t="shared" si="1392"/>
        <v>0</v>
      </c>
      <c r="AM1073" s="13">
        <f t="shared" si="1392"/>
        <v>0</v>
      </c>
      <c r="AN1073" s="13">
        <f t="shared" si="1392"/>
        <v>0</v>
      </c>
      <c r="AO1073" s="13">
        <f t="shared" si="1392"/>
        <v>0</v>
      </c>
      <c r="AP1073" s="13">
        <f t="shared" si="1392"/>
        <v>0</v>
      </c>
      <c r="AQ1073" s="13">
        <f t="shared" si="1392"/>
        <v>166</v>
      </c>
      <c r="AR1073" s="13">
        <f t="shared" si="1392"/>
        <v>0</v>
      </c>
      <c r="AS1073" s="6">
        <f t="shared" si="1359"/>
        <v>166</v>
      </c>
    </row>
    <row r="1074" spans="1:45" ht="33" hidden="1" x14ac:dyDescent="0.25">
      <c r="A1074" s="60" t="s">
        <v>12</v>
      </c>
      <c r="B1074" s="16" t="s">
        <v>361</v>
      </c>
      <c r="C1074" s="16" t="s">
        <v>165</v>
      </c>
      <c r="D1074" s="16" t="s">
        <v>165</v>
      </c>
      <c r="E1074" s="16" t="s">
        <v>435</v>
      </c>
      <c r="F1074" s="16" t="s">
        <v>13</v>
      </c>
      <c r="G1074" s="13">
        <f t="shared" si="1390"/>
        <v>166</v>
      </c>
      <c r="H1074" s="13">
        <f t="shared" si="1390"/>
        <v>0</v>
      </c>
      <c r="I1074" s="13">
        <f t="shared" si="1390"/>
        <v>0</v>
      </c>
      <c r="J1074" s="13">
        <f t="shared" si="1390"/>
        <v>0</v>
      </c>
      <c r="K1074" s="13">
        <f t="shared" si="1390"/>
        <v>0</v>
      </c>
      <c r="L1074" s="13">
        <f t="shared" si="1390"/>
        <v>0</v>
      </c>
      <c r="M1074" s="13">
        <f t="shared" si="1390"/>
        <v>166</v>
      </c>
      <c r="N1074" s="13">
        <f t="shared" si="1390"/>
        <v>0</v>
      </c>
      <c r="O1074" s="13">
        <f t="shared" si="1390"/>
        <v>0</v>
      </c>
      <c r="P1074" s="13">
        <f t="shared" si="1390"/>
        <v>0</v>
      </c>
      <c r="Q1074" s="13">
        <f t="shared" si="1390"/>
        <v>0</v>
      </c>
      <c r="R1074" s="13">
        <f t="shared" si="1390"/>
        <v>0</v>
      </c>
      <c r="S1074" s="13">
        <f t="shared" si="1391"/>
        <v>166</v>
      </c>
      <c r="T1074" s="13">
        <f t="shared" si="1391"/>
        <v>0</v>
      </c>
      <c r="U1074" s="13">
        <f t="shared" si="1391"/>
        <v>0</v>
      </c>
      <c r="V1074" s="13">
        <f t="shared" si="1391"/>
        <v>0</v>
      </c>
      <c r="W1074" s="13">
        <f t="shared" si="1391"/>
        <v>0</v>
      </c>
      <c r="X1074" s="13">
        <f t="shared" si="1391"/>
        <v>0</v>
      </c>
      <c r="Y1074" s="13">
        <f t="shared" si="1391"/>
        <v>166</v>
      </c>
      <c r="Z1074" s="13">
        <f t="shared" si="1391"/>
        <v>0</v>
      </c>
      <c r="AA1074" s="13">
        <f t="shared" si="1391"/>
        <v>0</v>
      </c>
      <c r="AB1074" s="13">
        <f t="shared" si="1391"/>
        <v>0</v>
      </c>
      <c r="AC1074" s="13">
        <f t="shared" si="1391"/>
        <v>0</v>
      </c>
      <c r="AD1074" s="13">
        <f t="shared" si="1391"/>
        <v>0</v>
      </c>
      <c r="AE1074" s="13">
        <f t="shared" si="1391"/>
        <v>166</v>
      </c>
      <c r="AF1074" s="13">
        <f t="shared" si="1391"/>
        <v>0</v>
      </c>
      <c r="AG1074" s="13">
        <f t="shared" si="1392"/>
        <v>0</v>
      </c>
      <c r="AH1074" s="13">
        <f t="shared" si="1392"/>
        <v>0</v>
      </c>
      <c r="AI1074" s="13">
        <f t="shared" si="1392"/>
        <v>0</v>
      </c>
      <c r="AJ1074" s="13">
        <f t="shared" si="1392"/>
        <v>0</v>
      </c>
      <c r="AK1074" s="81">
        <f t="shared" si="1392"/>
        <v>166</v>
      </c>
      <c r="AL1074" s="81">
        <f t="shared" si="1392"/>
        <v>0</v>
      </c>
      <c r="AM1074" s="13">
        <f t="shared" si="1392"/>
        <v>0</v>
      </c>
      <c r="AN1074" s="13">
        <f t="shared" si="1392"/>
        <v>0</v>
      </c>
      <c r="AO1074" s="13">
        <f t="shared" si="1392"/>
        <v>0</v>
      </c>
      <c r="AP1074" s="13">
        <f t="shared" si="1392"/>
        <v>0</v>
      </c>
      <c r="AQ1074" s="13">
        <f t="shared" si="1392"/>
        <v>166</v>
      </c>
      <c r="AR1074" s="13">
        <f t="shared" si="1392"/>
        <v>0</v>
      </c>
      <c r="AS1074" s="6">
        <f t="shared" si="1359"/>
        <v>166</v>
      </c>
    </row>
    <row r="1075" spans="1:45" hidden="1" x14ac:dyDescent="0.25">
      <c r="A1075" s="60" t="s">
        <v>14</v>
      </c>
      <c r="B1075" s="16" t="s">
        <v>361</v>
      </c>
      <c r="C1075" s="16" t="s">
        <v>165</v>
      </c>
      <c r="D1075" s="16" t="s">
        <v>165</v>
      </c>
      <c r="E1075" s="16" t="s">
        <v>435</v>
      </c>
      <c r="F1075" s="16" t="s">
        <v>37</v>
      </c>
      <c r="G1075" s="13">
        <v>166</v>
      </c>
      <c r="H1075" s="13"/>
      <c r="I1075" s="13"/>
      <c r="J1075" s="13"/>
      <c r="K1075" s="13"/>
      <c r="L1075" s="13"/>
      <c r="M1075" s="13">
        <f>G1075+I1075+J1075+K1075+L1075</f>
        <v>166</v>
      </c>
      <c r="N1075" s="13">
        <f>H1075+J1075</f>
        <v>0</v>
      </c>
      <c r="O1075" s="13"/>
      <c r="P1075" s="13"/>
      <c r="Q1075" s="13"/>
      <c r="R1075" s="13"/>
      <c r="S1075" s="13">
        <f>M1075+O1075+P1075+Q1075+R1075</f>
        <v>166</v>
      </c>
      <c r="T1075" s="13">
        <f>N1075+P1075</f>
        <v>0</v>
      </c>
      <c r="U1075" s="13"/>
      <c r="V1075" s="13"/>
      <c r="W1075" s="13"/>
      <c r="X1075" s="13"/>
      <c r="Y1075" s="13">
        <f>S1075+U1075+V1075+W1075+X1075</f>
        <v>166</v>
      </c>
      <c r="Z1075" s="13">
        <f>T1075+V1075</f>
        <v>0</v>
      </c>
      <c r="AA1075" s="13"/>
      <c r="AB1075" s="13"/>
      <c r="AC1075" s="13"/>
      <c r="AD1075" s="13"/>
      <c r="AE1075" s="13">
        <f>Y1075+AA1075+AB1075+AC1075+AD1075</f>
        <v>166</v>
      </c>
      <c r="AF1075" s="13">
        <f>Z1075+AB1075</f>
        <v>0</v>
      </c>
      <c r="AG1075" s="13"/>
      <c r="AH1075" s="13"/>
      <c r="AI1075" s="13"/>
      <c r="AJ1075" s="13"/>
      <c r="AK1075" s="81">
        <f>AE1075+AG1075+AH1075+AI1075+AJ1075</f>
        <v>166</v>
      </c>
      <c r="AL1075" s="81">
        <f>AF1075+AH1075</f>
        <v>0</v>
      </c>
      <c r="AM1075" s="13"/>
      <c r="AN1075" s="13"/>
      <c r="AO1075" s="13"/>
      <c r="AP1075" s="13"/>
      <c r="AQ1075" s="13">
        <f>AK1075+AM1075+AN1075+AO1075+AP1075</f>
        <v>166</v>
      </c>
      <c r="AR1075" s="13">
        <f>AL1075+AN1075</f>
        <v>0</v>
      </c>
      <c r="AS1075" s="6">
        <f t="shared" si="1359"/>
        <v>166</v>
      </c>
    </row>
    <row r="1076" spans="1:45" ht="49.5" hidden="1" x14ac:dyDescent="0.25">
      <c r="A1076" s="77" t="s">
        <v>374</v>
      </c>
      <c r="B1076" s="16" t="s">
        <v>361</v>
      </c>
      <c r="C1076" s="16" t="s">
        <v>165</v>
      </c>
      <c r="D1076" s="16" t="s">
        <v>165</v>
      </c>
      <c r="E1076" s="16" t="s">
        <v>450</v>
      </c>
      <c r="F1076" s="16"/>
      <c r="G1076" s="13">
        <f t="shared" si="1390"/>
        <v>680</v>
      </c>
      <c r="H1076" s="13">
        <f t="shared" si="1390"/>
        <v>0</v>
      </c>
      <c r="I1076" s="13">
        <f t="shared" si="1390"/>
        <v>0</v>
      </c>
      <c r="J1076" s="13">
        <f t="shared" si="1390"/>
        <v>0</v>
      </c>
      <c r="K1076" s="13">
        <f t="shared" si="1390"/>
        <v>0</v>
      </c>
      <c r="L1076" s="13">
        <f t="shared" si="1390"/>
        <v>0</v>
      </c>
      <c r="M1076" s="13">
        <f t="shared" si="1390"/>
        <v>680</v>
      </c>
      <c r="N1076" s="13">
        <f t="shared" si="1390"/>
        <v>0</v>
      </c>
      <c r="O1076" s="13">
        <f t="shared" si="1390"/>
        <v>0</v>
      </c>
      <c r="P1076" s="13">
        <f t="shared" si="1390"/>
        <v>0</v>
      </c>
      <c r="Q1076" s="13">
        <f t="shared" si="1390"/>
        <v>0</v>
      </c>
      <c r="R1076" s="13">
        <f t="shared" si="1390"/>
        <v>0</v>
      </c>
      <c r="S1076" s="13">
        <f t="shared" si="1391"/>
        <v>680</v>
      </c>
      <c r="T1076" s="13">
        <f t="shared" si="1391"/>
        <v>0</v>
      </c>
      <c r="U1076" s="13">
        <f t="shared" si="1391"/>
        <v>0</v>
      </c>
      <c r="V1076" s="13">
        <f t="shared" si="1391"/>
        <v>0</v>
      </c>
      <c r="W1076" s="13">
        <f t="shared" si="1391"/>
        <v>0</v>
      </c>
      <c r="X1076" s="13">
        <f t="shared" si="1391"/>
        <v>0</v>
      </c>
      <c r="Y1076" s="13">
        <f t="shared" si="1391"/>
        <v>680</v>
      </c>
      <c r="Z1076" s="13">
        <f t="shared" si="1391"/>
        <v>0</v>
      </c>
      <c r="AA1076" s="13">
        <f t="shared" si="1391"/>
        <v>0</v>
      </c>
      <c r="AB1076" s="13">
        <f t="shared" si="1391"/>
        <v>0</v>
      </c>
      <c r="AC1076" s="13">
        <f t="shared" si="1391"/>
        <v>0</v>
      </c>
      <c r="AD1076" s="13">
        <f t="shared" si="1391"/>
        <v>0</v>
      </c>
      <c r="AE1076" s="13">
        <f t="shared" si="1391"/>
        <v>680</v>
      </c>
      <c r="AF1076" s="13">
        <f t="shared" si="1391"/>
        <v>0</v>
      </c>
      <c r="AG1076" s="13">
        <f t="shared" si="1392"/>
        <v>0</v>
      </c>
      <c r="AH1076" s="13">
        <f t="shared" si="1392"/>
        <v>0</v>
      </c>
      <c r="AI1076" s="13">
        <f t="shared" si="1392"/>
        <v>0</v>
      </c>
      <c r="AJ1076" s="13">
        <f t="shared" si="1392"/>
        <v>0</v>
      </c>
      <c r="AK1076" s="81">
        <f t="shared" si="1392"/>
        <v>680</v>
      </c>
      <c r="AL1076" s="81">
        <f t="shared" si="1392"/>
        <v>0</v>
      </c>
      <c r="AM1076" s="13">
        <f t="shared" si="1392"/>
        <v>0</v>
      </c>
      <c r="AN1076" s="13">
        <f t="shared" si="1392"/>
        <v>0</v>
      </c>
      <c r="AO1076" s="13">
        <f t="shared" si="1392"/>
        <v>0</v>
      </c>
      <c r="AP1076" s="13">
        <f t="shared" si="1392"/>
        <v>0</v>
      </c>
      <c r="AQ1076" s="13">
        <f t="shared" si="1392"/>
        <v>680</v>
      </c>
      <c r="AR1076" s="13">
        <f t="shared" si="1392"/>
        <v>0</v>
      </c>
      <c r="AS1076" s="6">
        <f t="shared" si="1359"/>
        <v>680</v>
      </c>
    </row>
    <row r="1077" spans="1:45" ht="33" hidden="1" x14ac:dyDescent="0.25">
      <c r="A1077" s="60" t="s">
        <v>84</v>
      </c>
      <c r="B1077" s="16" t="s">
        <v>361</v>
      </c>
      <c r="C1077" s="16" t="s">
        <v>165</v>
      </c>
      <c r="D1077" s="16" t="s">
        <v>165</v>
      </c>
      <c r="E1077" s="16" t="s">
        <v>455</v>
      </c>
      <c r="F1077" s="16"/>
      <c r="G1077" s="13">
        <f t="shared" si="1390"/>
        <v>680</v>
      </c>
      <c r="H1077" s="13">
        <f t="shared" si="1390"/>
        <v>0</v>
      </c>
      <c r="I1077" s="13">
        <f t="shared" si="1390"/>
        <v>0</v>
      </c>
      <c r="J1077" s="13">
        <f t="shared" si="1390"/>
        <v>0</v>
      </c>
      <c r="K1077" s="13">
        <f t="shared" si="1390"/>
        <v>0</v>
      </c>
      <c r="L1077" s="13">
        <f t="shared" si="1390"/>
        <v>0</v>
      </c>
      <c r="M1077" s="13">
        <f t="shared" si="1390"/>
        <v>680</v>
      </c>
      <c r="N1077" s="13">
        <f t="shared" si="1390"/>
        <v>0</v>
      </c>
      <c r="O1077" s="13">
        <f t="shared" si="1390"/>
        <v>0</v>
      </c>
      <c r="P1077" s="13">
        <f t="shared" si="1390"/>
        <v>0</v>
      </c>
      <c r="Q1077" s="13">
        <f t="shared" si="1390"/>
        <v>0</v>
      </c>
      <c r="R1077" s="13">
        <f t="shared" si="1390"/>
        <v>0</v>
      </c>
      <c r="S1077" s="13">
        <f t="shared" si="1391"/>
        <v>680</v>
      </c>
      <c r="T1077" s="13">
        <f t="shared" si="1391"/>
        <v>0</v>
      </c>
      <c r="U1077" s="13">
        <f t="shared" si="1391"/>
        <v>0</v>
      </c>
      <c r="V1077" s="13">
        <f t="shared" si="1391"/>
        <v>0</v>
      </c>
      <c r="W1077" s="13">
        <f t="shared" si="1391"/>
        <v>0</v>
      </c>
      <c r="X1077" s="13">
        <f t="shared" si="1391"/>
        <v>0</v>
      </c>
      <c r="Y1077" s="13">
        <f t="shared" si="1391"/>
        <v>680</v>
      </c>
      <c r="Z1077" s="13">
        <f t="shared" si="1391"/>
        <v>0</v>
      </c>
      <c r="AA1077" s="13">
        <f t="shared" si="1391"/>
        <v>0</v>
      </c>
      <c r="AB1077" s="13">
        <f t="shared" si="1391"/>
        <v>0</v>
      </c>
      <c r="AC1077" s="13">
        <f t="shared" si="1391"/>
        <v>0</v>
      </c>
      <c r="AD1077" s="13">
        <f t="shared" si="1391"/>
        <v>0</v>
      </c>
      <c r="AE1077" s="13">
        <f t="shared" si="1391"/>
        <v>680</v>
      </c>
      <c r="AF1077" s="13">
        <f t="shared" si="1391"/>
        <v>0</v>
      </c>
      <c r="AG1077" s="13">
        <f t="shared" si="1392"/>
        <v>0</v>
      </c>
      <c r="AH1077" s="13">
        <f t="shared" si="1392"/>
        <v>0</v>
      </c>
      <c r="AI1077" s="13">
        <f t="shared" si="1392"/>
        <v>0</v>
      </c>
      <c r="AJ1077" s="13">
        <f t="shared" si="1392"/>
        <v>0</v>
      </c>
      <c r="AK1077" s="81">
        <f t="shared" si="1392"/>
        <v>680</v>
      </c>
      <c r="AL1077" s="81">
        <f t="shared" si="1392"/>
        <v>0</v>
      </c>
      <c r="AM1077" s="13">
        <f t="shared" si="1392"/>
        <v>0</v>
      </c>
      <c r="AN1077" s="13">
        <f t="shared" si="1392"/>
        <v>0</v>
      </c>
      <c r="AO1077" s="13">
        <f t="shared" si="1392"/>
        <v>0</v>
      </c>
      <c r="AP1077" s="13">
        <f t="shared" si="1392"/>
        <v>0</v>
      </c>
      <c r="AQ1077" s="13">
        <f t="shared" si="1392"/>
        <v>680</v>
      </c>
      <c r="AR1077" s="13">
        <f t="shared" si="1392"/>
        <v>0</v>
      </c>
      <c r="AS1077" s="6">
        <f t="shared" si="1359"/>
        <v>680</v>
      </c>
    </row>
    <row r="1078" spans="1:45" ht="33" hidden="1" x14ac:dyDescent="0.25">
      <c r="A1078" s="60" t="s">
        <v>377</v>
      </c>
      <c r="B1078" s="16" t="s">
        <v>361</v>
      </c>
      <c r="C1078" s="16" t="s">
        <v>165</v>
      </c>
      <c r="D1078" s="16" t="s">
        <v>165</v>
      </c>
      <c r="E1078" s="16" t="s">
        <v>456</v>
      </c>
      <c r="F1078" s="16"/>
      <c r="G1078" s="13">
        <f t="shared" si="1390"/>
        <v>680</v>
      </c>
      <c r="H1078" s="13">
        <f t="shared" si="1390"/>
        <v>0</v>
      </c>
      <c r="I1078" s="13">
        <f t="shared" si="1390"/>
        <v>0</v>
      </c>
      <c r="J1078" s="13">
        <f t="shared" si="1390"/>
        <v>0</v>
      </c>
      <c r="K1078" s="13">
        <f t="shared" si="1390"/>
        <v>0</v>
      </c>
      <c r="L1078" s="13">
        <f t="shared" si="1390"/>
        <v>0</v>
      </c>
      <c r="M1078" s="13">
        <f t="shared" si="1390"/>
        <v>680</v>
      </c>
      <c r="N1078" s="13">
        <f t="shared" si="1390"/>
        <v>0</v>
      </c>
      <c r="O1078" s="13">
        <f t="shared" si="1390"/>
        <v>0</v>
      </c>
      <c r="P1078" s="13">
        <f t="shared" si="1390"/>
        <v>0</v>
      </c>
      <c r="Q1078" s="13">
        <f t="shared" si="1390"/>
        <v>0</v>
      </c>
      <c r="R1078" s="13">
        <f t="shared" si="1390"/>
        <v>0</v>
      </c>
      <c r="S1078" s="13">
        <f t="shared" si="1391"/>
        <v>680</v>
      </c>
      <c r="T1078" s="13">
        <f t="shared" si="1391"/>
        <v>0</v>
      </c>
      <c r="U1078" s="13">
        <f t="shared" si="1391"/>
        <v>0</v>
      </c>
      <c r="V1078" s="13">
        <f t="shared" si="1391"/>
        <v>0</v>
      </c>
      <c r="W1078" s="13">
        <f t="shared" si="1391"/>
        <v>0</v>
      </c>
      <c r="X1078" s="13">
        <f t="shared" si="1391"/>
        <v>0</v>
      </c>
      <c r="Y1078" s="13">
        <f t="shared" si="1391"/>
        <v>680</v>
      </c>
      <c r="Z1078" s="13">
        <f t="shared" si="1391"/>
        <v>0</v>
      </c>
      <c r="AA1078" s="13">
        <f t="shared" si="1391"/>
        <v>0</v>
      </c>
      <c r="AB1078" s="13">
        <f t="shared" si="1391"/>
        <v>0</v>
      </c>
      <c r="AC1078" s="13">
        <f t="shared" si="1391"/>
        <v>0</v>
      </c>
      <c r="AD1078" s="13">
        <f t="shared" si="1391"/>
        <v>0</v>
      </c>
      <c r="AE1078" s="13">
        <f t="shared" si="1391"/>
        <v>680</v>
      </c>
      <c r="AF1078" s="13">
        <f t="shared" si="1391"/>
        <v>0</v>
      </c>
      <c r="AG1078" s="13">
        <f t="shared" si="1392"/>
        <v>0</v>
      </c>
      <c r="AH1078" s="13">
        <f t="shared" si="1392"/>
        <v>0</v>
      </c>
      <c r="AI1078" s="13">
        <f t="shared" si="1392"/>
        <v>0</v>
      </c>
      <c r="AJ1078" s="13">
        <f t="shared" si="1392"/>
        <v>0</v>
      </c>
      <c r="AK1078" s="81">
        <f t="shared" si="1392"/>
        <v>680</v>
      </c>
      <c r="AL1078" s="81">
        <f t="shared" si="1392"/>
        <v>0</v>
      </c>
      <c r="AM1078" s="13">
        <f t="shared" si="1392"/>
        <v>0</v>
      </c>
      <c r="AN1078" s="13">
        <f t="shared" si="1392"/>
        <v>0</v>
      </c>
      <c r="AO1078" s="13">
        <f t="shared" si="1392"/>
        <v>0</v>
      </c>
      <c r="AP1078" s="13">
        <f t="shared" si="1392"/>
        <v>0</v>
      </c>
      <c r="AQ1078" s="13">
        <f t="shared" si="1392"/>
        <v>680</v>
      </c>
      <c r="AR1078" s="13">
        <f t="shared" si="1392"/>
        <v>0</v>
      </c>
      <c r="AS1078" s="6">
        <f t="shared" si="1359"/>
        <v>680</v>
      </c>
    </row>
    <row r="1079" spans="1:45" ht="33" hidden="1" x14ac:dyDescent="0.25">
      <c r="A1079" s="60" t="s">
        <v>12</v>
      </c>
      <c r="B1079" s="16" t="s">
        <v>361</v>
      </c>
      <c r="C1079" s="16" t="s">
        <v>165</v>
      </c>
      <c r="D1079" s="16" t="s">
        <v>165</v>
      </c>
      <c r="E1079" s="16" t="s">
        <v>456</v>
      </c>
      <c r="F1079" s="16" t="s">
        <v>13</v>
      </c>
      <c r="G1079" s="13">
        <f t="shared" si="1390"/>
        <v>680</v>
      </c>
      <c r="H1079" s="13">
        <f t="shared" si="1390"/>
        <v>0</v>
      </c>
      <c r="I1079" s="13">
        <f t="shared" si="1390"/>
        <v>0</v>
      </c>
      <c r="J1079" s="13">
        <f t="shared" si="1390"/>
        <v>0</v>
      </c>
      <c r="K1079" s="13">
        <f t="shared" si="1390"/>
        <v>0</v>
      </c>
      <c r="L1079" s="13">
        <f t="shared" si="1390"/>
        <v>0</v>
      </c>
      <c r="M1079" s="13">
        <f t="shared" si="1390"/>
        <v>680</v>
      </c>
      <c r="N1079" s="13">
        <f t="shared" si="1390"/>
        <v>0</v>
      </c>
      <c r="O1079" s="13">
        <f t="shared" si="1390"/>
        <v>0</v>
      </c>
      <c r="P1079" s="13">
        <f t="shared" si="1390"/>
        <v>0</v>
      </c>
      <c r="Q1079" s="13">
        <f t="shared" si="1390"/>
        <v>0</v>
      </c>
      <c r="R1079" s="13">
        <f t="shared" si="1390"/>
        <v>0</v>
      </c>
      <c r="S1079" s="13">
        <f t="shared" si="1391"/>
        <v>680</v>
      </c>
      <c r="T1079" s="13">
        <f t="shared" si="1391"/>
        <v>0</v>
      </c>
      <c r="U1079" s="13">
        <f t="shared" si="1391"/>
        <v>0</v>
      </c>
      <c r="V1079" s="13">
        <f t="shared" si="1391"/>
        <v>0</v>
      </c>
      <c r="W1079" s="13">
        <f t="shared" si="1391"/>
        <v>0</v>
      </c>
      <c r="X1079" s="13">
        <f t="shared" si="1391"/>
        <v>0</v>
      </c>
      <c r="Y1079" s="13">
        <f t="shared" si="1391"/>
        <v>680</v>
      </c>
      <c r="Z1079" s="13">
        <f t="shared" si="1391"/>
        <v>0</v>
      </c>
      <c r="AA1079" s="13">
        <f t="shared" si="1391"/>
        <v>0</v>
      </c>
      <c r="AB1079" s="13">
        <f t="shared" si="1391"/>
        <v>0</v>
      </c>
      <c r="AC1079" s="13">
        <f t="shared" si="1391"/>
        <v>0</v>
      </c>
      <c r="AD1079" s="13">
        <f t="shared" si="1391"/>
        <v>0</v>
      </c>
      <c r="AE1079" s="13">
        <f t="shared" si="1391"/>
        <v>680</v>
      </c>
      <c r="AF1079" s="13">
        <f t="shared" si="1391"/>
        <v>0</v>
      </c>
      <c r="AG1079" s="13">
        <f t="shared" si="1392"/>
        <v>0</v>
      </c>
      <c r="AH1079" s="13">
        <f t="shared" si="1392"/>
        <v>0</v>
      </c>
      <c r="AI1079" s="13">
        <f t="shared" si="1392"/>
        <v>0</v>
      </c>
      <c r="AJ1079" s="13">
        <f t="shared" si="1392"/>
        <v>0</v>
      </c>
      <c r="AK1079" s="81">
        <f t="shared" si="1392"/>
        <v>680</v>
      </c>
      <c r="AL1079" s="81">
        <f t="shared" si="1392"/>
        <v>0</v>
      </c>
      <c r="AM1079" s="13">
        <f t="shared" si="1392"/>
        <v>0</v>
      </c>
      <c r="AN1079" s="13">
        <f t="shared" si="1392"/>
        <v>0</v>
      </c>
      <c r="AO1079" s="13">
        <f t="shared" si="1392"/>
        <v>0</v>
      </c>
      <c r="AP1079" s="13">
        <f t="shared" si="1392"/>
        <v>0</v>
      </c>
      <c r="AQ1079" s="13">
        <f t="shared" si="1392"/>
        <v>680</v>
      </c>
      <c r="AR1079" s="13">
        <f t="shared" si="1392"/>
        <v>0</v>
      </c>
      <c r="AS1079" s="6">
        <f t="shared" si="1359"/>
        <v>680</v>
      </c>
    </row>
    <row r="1080" spans="1:45" hidden="1" x14ac:dyDescent="0.25">
      <c r="A1080" s="60" t="s">
        <v>14</v>
      </c>
      <c r="B1080" s="16" t="s">
        <v>361</v>
      </c>
      <c r="C1080" s="16" t="s">
        <v>165</v>
      </c>
      <c r="D1080" s="16" t="s">
        <v>165</v>
      </c>
      <c r="E1080" s="16" t="s">
        <v>456</v>
      </c>
      <c r="F1080" s="16" t="s">
        <v>37</v>
      </c>
      <c r="G1080" s="13">
        <v>680</v>
      </c>
      <c r="H1080" s="13"/>
      <c r="I1080" s="13"/>
      <c r="J1080" s="13"/>
      <c r="K1080" s="13"/>
      <c r="L1080" s="13"/>
      <c r="M1080" s="13">
        <f>G1080+I1080+J1080+K1080+L1080</f>
        <v>680</v>
      </c>
      <c r="N1080" s="13">
        <f>H1080+J1080</f>
        <v>0</v>
      </c>
      <c r="O1080" s="13"/>
      <c r="P1080" s="13"/>
      <c r="Q1080" s="13"/>
      <c r="R1080" s="13"/>
      <c r="S1080" s="13">
        <f>M1080+O1080+P1080+Q1080+R1080</f>
        <v>680</v>
      </c>
      <c r="T1080" s="13">
        <f>N1080+P1080</f>
        <v>0</v>
      </c>
      <c r="U1080" s="13"/>
      <c r="V1080" s="13"/>
      <c r="W1080" s="13"/>
      <c r="X1080" s="13"/>
      <c r="Y1080" s="13">
        <f>S1080+U1080+V1080+W1080+X1080</f>
        <v>680</v>
      </c>
      <c r="Z1080" s="13">
        <f>T1080+V1080</f>
        <v>0</v>
      </c>
      <c r="AA1080" s="13"/>
      <c r="AB1080" s="13"/>
      <c r="AC1080" s="13"/>
      <c r="AD1080" s="13"/>
      <c r="AE1080" s="13">
        <f>Y1080+AA1080+AB1080+AC1080+AD1080</f>
        <v>680</v>
      </c>
      <c r="AF1080" s="13">
        <f>Z1080+AB1080</f>
        <v>0</v>
      </c>
      <c r="AG1080" s="13"/>
      <c r="AH1080" s="13"/>
      <c r="AI1080" s="13"/>
      <c r="AJ1080" s="13"/>
      <c r="AK1080" s="81">
        <f>AE1080+AG1080+AH1080+AI1080+AJ1080</f>
        <v>680</v>
      </c>
      <c r="AL1080" s="81">
        <f>AF1080+AH1080</f>
        <v>0</v>
      </c>
      <c r="AM1080" s="13"/>
      <c r="AN1080" s="13"/>
      <c r="AO1080" s="13"/>
      <c r="AP1080" s="13"/>
      <c r="AQ1080" s="13">
        <f>AK1080+AM1080+AN1080+AO1080+AP1080</f>
        <v>680</v>
      </c>
      <c r="AR1080" s="13">
        <f>AL1080+AN1080</f>
        <v>0</v>
      </c>
      <c r="AS1080" s="6">
        <f t="shared" si="1359"/>
        <v>680</v>
      </c>
    </row>
    <row r="1081" spans="1:45" hidden="1" x14ac:dyDescent="0.25">
      <c r="A1081" s="60"/>
      <c r="B1081" s="16"/>
      <c r="C1081" s="16"/>
      <c r="D1081" s="16"/>
      <c r="E1081" s="16"/>
      <c r="F1081" s="16"/>
      <c r="G1081" s="13"/>
      <c r="H1081" s="13"/>
      <c r="I1081" s="13"/>
      <c r="J1081" s="13"/>
      <c r="K1081" s="13"/>
      <c r="L1081" s="13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81"/>
      <c r="AL1081" s="81"/>
      <c r="AM1081" s="13"/>
      <c r="AN1081" s="13"/>
      <c r="AO1081" s="13"/>
      <c r="AP1081" s="13"/>
      <c r="AQ1081" s="13"/>
      <c r="AR1081" s="13"/>
      <c r="AS1081" s="6">
        <f t="shared" si="1359"/>
        <v>0</v>
      </c>
    </row>
    <row r="1082" spans="1:45" ht="18.75" hidden="1" x14ac:dyDescent="0.3">
      <c r="A1082" s="62" t="s">
        <v>379</v>
      </c>
      <c r="B1082" s="14" t="s">
        <v>361</v>
      </c>
      <c r="C1082" s="14" t="s">
        <v>17</v>
      </c>
      <c r="D1082" s="14" t="s">
        <v>8</v>
      </c>
      <c r="E1082" s="14"/>
      <c r="F1082" s="14"/>
      <c r="G1082" s="32">
        <f t="shared" ref="G1082:R1086" si="1393">G1083</f>
        <v>50</v>
      </c>
      <c r="H1082" s="32">
        <f t="shared" si="1393"/>
        <v>0</v>
      </c>
      <c r="I1082" s="13">
        <f t="shared" si="1393"/>
        <v>0</v>
      </c>
      <c r="J1082" s="13">
        <f t="shared" si="1393"/>
        <v>0</v>
      </c>
      <c r="K1082" s="13">
        <f t="shared" si="1393"/>
        <v>0</v>
      </c>
      <c r="L1082" s="13">
        <f t="shared" si="1393"/>
        <v>0</v>
      </c>
      <c r="M1082" s="32">
        <f t="shared" si="1393"/>
        <v>50</v>
      </c>
      <c r="N1082" s="32">
        <f t="shared" si="1393"/>
        <v>0</v>
      </c>
      <c r="O1082" s="13">
        <f t="shared" si="1393"/>
        <v>0</v>
      </c>
      <c r="P1082" s="13">
        <f t="shared" si="1393"/>
        <v>0</v>
      </c>
      <c r="Q1082" s="13">
        <f t="shared" si="1393"/>
        <v>0</v>
      </c>
      <c r="R1082" s="13">
        <f t="shared" si="1393"/>
        <v>0</v>
      </c>
      <c r="S1082" s="32">
        <f t="shared" ref="S1082:AH1086" si="1394">S1083</f>
        <v>50</v>
      </c>
      <c r="T1082" s="32">
        <f t="shared" si="1394"/>
        <v>0</v>
      </c>
      <c r="U1082" s="13">
        <f t="shared" si="1394"/>
        <v>0</v>
      </c>
      <c r="V1082" s="13">
        <f t="shared" si="1394"/>
        <v>0</v>
      </c>
      <c r="W1082" s="13">
        <f t="shared" si="1394"/>
        <v>0</v>
      </c>
      <c r="X1082" s="13">
        <f t="shared" si="1394"/>
        <v>0</v>
      </c>
      <c r="Y1082" s="32">
        <f t="shared" si="1394"/>
        <v>50</v>
      </c>
      <c r="Z1082" s="32">
        <f t="shared" si="1394"/>
        <v>0</v>
      </c>
      <c r="AA1082" s="13">
        <f t="shared" si="1394"/>
        <v>0</v>
      </c>
      <c r="AB1082" s="13">
        <f t="shared" si="1394"/>
        <v>0</v>
      </c>
      <c r="AC1082" s="13">
        <f t="shared" si="1394"/>
        <v>0</v>
      </c>
      <c r="AD1082" s="13">
        <f t="shared" si="1394"/>
        <v>0</v>
      </c>
      <c r="AE1082" s="32">
        <f t="shared" si="1394"/>
        <v>50</v>
      </c>
      <c r="AF1082" s="32">
        <f t="shared" si="1394"/>
        <v>0</v>
      </c>
      <c r="AG1082" s="13">
        <f t="shared" si="1394"/>
        <v>0</v>
      </c>
      <c r="AH1082" s="13">
        <f t="shared" si="1394"/>
        <v>0</v>
      </c>
      <c r="AI1082" s="13">
        <f t="shared" ref="AG1082:AR1086" si="1395">AI1083</f>
        <v>0</v>
      </c>
      <c r="AJ1082" s="13">
        <f t="shared" si="1395"/>
        <v>0</v>
      </c>
      <c r="AK1082" s="91">
        <f t="shared" si="1395"/>
        <v>50</v>
      </c>
      <c r="AL1082" s="91">
        <f t="shared" si="1395"/>
        <v>0</v>
      </c>
      <c r="AM1082" s="13">
        <f t="shared" si="1395"/>
        <v>0</v>
      </c>
      <c r="AN1082" s="13">
        <f t="shared" si="1395"/>
        <v>0</v>
      </c>
      <c r="AO1082" s="13">
        <f t="shared" si="1395"/>
        <v>0</v>
      </c>
      <c r="AP1082" s="13">
        <f t="shared" si="1395"/>
        <v>0</v>
      </c>
      <c r="AQ1082" s="32">
        <f t="shared" si="1395"/>
        <v>50</v>
      </c>
      <c r="AR1082" s="32">
        <f t="shared" si="1395"/>
        <v>0</v>
      </c>
      <c r="AS1082" s="6">
        <f t="shared" si="1359"/>
        <v>50</v>
      </c>
    </row>
    <row r="1083" spans="1:45" ht="49.5" hidden="1" x14ac:dyDescent="0.25">
      <c r="A1083" s="56" t="s">
        <v>505</v>
      </c>
      <c r="B1083" s="16" t="s">
        <v>361</v>
      </c>
      <c r="C1083" s="16" t="s">
        <v>17</v>
      </c>
      <c r="D1083" s="16" t="s">
        <v>8</v>
      </c>
      <c r="E1083" s="16" t="s">
        <v>408</v>
      </c>
      <c r="F1083" s="16" t="s">
        <v>368</v>
      </c>
      <c r="G1083" s="13">
        <f t="shared" si="1393"/>
        <v>50</v>
      </c>
      <c r="H1083" s="13">
        <f t="shared" si="1393"/>
        <v>0</v>
      </c>
      <c r="I1083" s="13">
        <f t="shared" si="1393"/>
        <v>0</v>
      </c>
      <c r="J1083" s="13">
        <f t="shared" si="1393"/>
        <v>0</v>
      </c>
      <c r="K1083" s="13">
        <f t="shared" si="1393"/>
        <v>0</v>
      </c>
      <c r="L1083" s="13">
        <f t="shared" si="1393"/>
        <v>0</v>
      </c>
      <c r="M1083" s="13">
        <f t="shared" si="1393"/>
        <v>50</v>
      </c>
      <c r="N1083" s="13">
        <f t="shared" si="1393"/>
        <v>0</v>
      </c>
      <c r="O1083" s="13">
        <f t="shared" si="1393"/>
        <v>0</v>
      </c>
      <c r="P1083" s="13">
        <f t="shared" si="1393"/>
        <v>0</v>
      </c>
      <c r="Q1083" s="13">
        <f t="shared" si="1393"/>
        <v>0</v>
      </c>
      <c r="R1083" s="13">
        <f t="shared" si="1393"/>
        <v>0</v>
      </c>
      <c r="S1083" s="13">
        <f t="shared" si="1394"/>
        <v>50</v>
      </c>
      <c r="T1083" s="13">
        <f t="shared" si="1394"/>
        <v>0</v>
      </c>
      <c r="U1083" s="13">
        <f t="shared" si="1394"/>
        <v>0</v>
      </c>
      <c r="V1083" s="13">
        <f t="shared" si="1394"/>
        <v>0</v>
      </c>
      <c r="W1083" s="13">
        <f t="shared" si="1394"/>
        <v>0</v>
      </c>
      <c r="X1083" s="13">
        <f t="shared" si="1394"/>
        <v>0</v>
      </c>
      <c r="Y1083" s="13">
        <f t="shared" si="1394"/>
        <v>50</v>
      </c>
      <c r="Z1083" s="13">
        <f t="shared" si="1394"/>
        <v>0</v>
      </c>
      <c r="AA1083" s="13">
        <f t="shared" si="1394"/>
        <v>0</v>
      </c>
      <c r="AB1083" s="13">
        <f t="shared" si="1394"/>
        <v>0</v>
      </c>
      <c r="AC1083" s="13">
        <f t="shared" si="1394"/>
        <v>0</v>
      </c>
      <c r="AD1083" s="13">
        <f t="shared" si="1394"/>
        <v>0</v>
      </c>
      <c r="AE1083" s="13">
        <f t="shared" si="1394"/>
        <v>50</v>
      </c>
      <c r="AF1083" s="13">
        <f t="shared" si="1394"/>
        <v>0</v>
      </c>
      <c r="AG1083" s="13">
        <f t="shared" si="1395"/>
        <v>0</v>
      </c>
      <c r="AH1083" s="13">
        <f t="shared" si="1395"/>
        <v>0</v>
      </c>
      <c r="AI1083" s="13">
        <f t="shared" si="1395"/>
        <v>0</v>
      </c>
      <c r="AJ1083" s="13">
        <f t="shared" si="1395"/>
        <v>0</v>
      </c>
      <c r="AK1083" s="81">
        <f t="shared" si="1395"/>
        <v>50</v>
      </c>
      <c r="AL1083" s="81">
        <f t="shared" si="1395"/>
        <v>0</v>
      </c>
      <c r="AM1083" s="13">
        <f t="shared" si="1395"/>
        <v>0</v>
      </c>
      <c r="AN1083" s="13">
        <f t="shared" si="1395"/>
        <v>0</v>
      </c>
      <c r="AO1083" s="13">
        <f t="shared" si="1395"/>
        <v>0</v>
      </c>
      <c r="AP1083" s="13">
        <f t="shared" si="1395"/>
        <v>0</v>
      </c>
      <c r="AQ1083" s="13">
        <f t="shared" si="1395"/>
        <v>50</v>
      </c>
      <c r="AR1083" s="13">
        <f t="shared" si="1395"/>
        <v>0</v>
      </c>
      <c r="AS1083" s="6">
        <f t="shared" si="1359"/>
        <v>50</v>
      </c>
    </row>
    <row r="1084" spans="1:45" hidden="1" x14ac:dyDescent="0.25">
      <c r="A1084" s="60" t="s">
        <v>15</v>
      </c>
      <c r="B1084" s="16" t="s">
        <v>361</v>
      </c>
      <c r="C1084" s="16" t="s">
        <v>17</v>
      </c>
      <c r="D1084" s="16" t="s">
        <v>8</v>
      </c>
      <c r="E1084" s="16" t="s">
        <v>409</v>
      </c>
      <c r="F1084" s="16"/>
      <c r="G1084" s="13">
        <f t="shared" si="1393"/>
        <v>50</v>
      </c>
      <c r="H1084" s="13">
        <f t="shared" si="1393"/>
        <v>0</v>
      </c>
      <c r="I1084" s="13">
        <f t="shared" si="1393"/>
        <v>0</v>
      </c>
      <c r="J1084" s="13">
        <f t="shared" si="1393"/>
        <v>0</v>
      </c>
      <c r="K1084" s="13">
        <f t="shared" si="1393"/>
        <v>0</v>
      </c>
      <c r="L1084" s="13">
        <f t="shared" si="1393"/>
        <v>0</v>
      </c>
      <c r="M1084" s="13">
        <f t="shared" si="1393"/>
        <v>50</v>
      </c>
      <c r="N1084" s="13">
        <f t="shared" si="1393"/>
        <v>0</v>
      </c>
      <c r="O1084" s="13">
        <f t="shared" si="1393"/>
        <v>0</v>
      </c>
      <c r="P1084" s="13">
        <f t="shared" si="1393"/>
        <v>0</v>
      </c>
      <c r="Q1084" s="13">
        <f t="shared" si="1393"/>
        <v>0</v>
      </c>
      <c r="R1084" s="13">
        <f t="shared" si="1393"/>
        <v>0</v>
      </c>
      <c r="S1084" s="13">
        <f t="shared" si="1394"/>
        <v>50</v>
      </c>
      <c r="T1084" s="13">
        <f t="shared" si="1394"/>
        <v>0</v>
      </c>
      <c r="U1084" s="13">
        <f t="shared" si="1394"/>
        <v>0</v>
      </c>
      <c r="V1084" s="13">
        <f t="shared" si="1394"/>
        <v>0</v>
      </c>
      <c r="W1084" s="13">
        <f t="shared" si="1394"/>
        <v>0</v>
      </c>
      <c r="X1084" s="13">
        <f t="shared" si="1394"/>
        <v>0</v>
      </c>
      <c r="Y1084" s="13">
        <f t="shared" si="1394"/>
        <v>50</v>
      </c>
      <c r="Z1084" s="13">
        <f t="shared" si="1394"/>
        <v>0</v>
      </c>
      <c r="AA1084" s="13">
        <f t="shared" si="1394"/>
        <v>0</v>
      </c>
      <c r="AB1084" s="13">
        <f t="shared" si="1394"/>
        <v>0</v>
      </c>
      <c r="AC1084" s="13">
        <f t="shared" si="1394"/>
        <v>0</v>
      </c>
      <c r="AD1084" s="13">
        <f t="shared" si="1394"/>
        <v>0</v>
      </c>
      <c r="AE1084" s="13">
        <f t="shared" si="1394"/>
        <v>50</v>
      </c>
      <c r="AF1084" s="13">
        <f t="shared" si="1394"/>
        <v>0</v>
      </c>
      <c r="AG1084" s="13">
        <f t="shared" si="1395"/>
        <v>0</v>
      </c>
      <c r="AH1084" s="13">
        <f t="shared" si="1395"/>
        <v>0</v>
      </c>
      <c r="AI1084" s="13">
        <f t="shared" si="1395"/>
        <v>0</v>
      </c>
      <c r="AJ1084" s="13">
        <f t="shared" si="1395"/>
        <v>0</v>
      </c>
      <c r="AK1084" s="81">
        <f t="shared" si="1395"/>
        <v>50</v>
      </c>
      <c r="AL1084" s="81">
        <f t="shared" si="1395"/>
        <v>0</v>
      </c>
      <c r="AM1084" s="13">
        <f t="shared" si="1395"/>
        <v>0</v>
      </c>
      <c r="AN1084" s="13">
        <f t="shared" si="1395"/>
        <v>0</v>
      </c>
      <c r="AO1084" s="13">
        <f t="shared" si="1395"/>
        <v>0</v>
      </c>
      <c r="AP1084" s="13">
        <f t="shared" si="1395"/>
        <v>0</v>
      </c>
      <c r="AQ1084" s="13">
        <f t="shared" si="1395"/>
        <v>50</v>
      </c>
      <c r="AR1084" s="13">
        <f t="shared" si="1395"/>
        <v>0</v>
      </c>
      <c r="AS1084" s="6">
        <f t="shared" si="1359"/>
        <v>50</v>
      </c>
    </row>
    <row r="1085" spans="1:45" ht="33" hidden="1" x14ac:dyDescent="0.25">
      <c r="A1085" s="60" t="s">
        <v>380</v>
      </c>
      <c r="B1085" s="16" t="s">
        <v>361</v>
      </c>
      <c r="C1085" s="16" t="s">
        <v>17</v>
      </c>
      <c r="D1085" s="16" t="s">
        <v>8</v>
      </c>
      <c r="E1085" s="16" t="s">
        <v>411</v>
      </c>
      <c r="F1085" s="16"/>
      <c r="G1085" s="13">
        <f t="shared" si="1393"/>
        <v>50</v>
      </c>
      <c r="H1085" s="13">
        <f t="shared" si="1393"/>
        <v>0</v>
      </c>
      <c r="I1085" s="13">
        <f t="shared" si="1393"/>
        <v>0</v>
      </c>
      <c r="J1085" s="13">
        <f t="shared" si="1393"/>
        <v>0</v>
      </c>
      <c r="K1085" s="13">
        <f t="shared" si="1393"/>
        <v>0</v>
      </c>
      <c r="L1085" s="13">
        <f t="shared" si="1393"/>
        <v>0</v>
      </c>
      <c r="M1085" s="13">
        <f t="shared" si="1393"/>
        <v>50</v>
      </c>
      <c r="N1085" s="13">
        <f t="shared" si="1393"/>
        <v>0</v>
      </c>
      <c r="O1085" s="13">
        <f t="shared" si="1393"/>
        <v>0</v>
      </c>
      <c r="P1085" s="13">
        <f t="shared" si="1393"/>
        <v>0</v>
      </c>
      <c r="Q1085" s="13">
        <f t="shared" si="1393"/>
        <v>0</v>
      </c>
      <c r="R1085" s="13">
        <f t="shared" si="1393"/>
        <v>0</v>
      </c>
      <c r="S1085" s="13">
        <f t="shared" si="1394"/>
        <v>50</v>
      </c>
      <c r="T1085" s="13">
        <f t="shared" si="1394"/>
        <v>0</v>
      </c>
      <c r="U1085" s="13">
        <f t="shared" si="1394"/>
        <v>0</v>
      </c>
      <c r="V1085" s="13">
        <f t="shared" si="1394"/>
        <v>0</v>
      </c>
      <c r="W1085" s="13">
        <f t="shared" si="1394"/>
        <v>0</v>
      </c>
      <c r="X1085" s="13">
        <f t="shared" si="1394"/>
        <v>0</v>
      </c>
      <c r="Y1085" s="13">
        <f t="shared" si="1394"/>
        <v>50</v>
      </c>
      <c r="Z1085" s="13">
        <f t="shared" si="1394"/>
        <v>0</v>
      </c>
      <c r="AA1085" s="13">
        <f t="shared" si="1394"/>
        <v>0</v>
      </c>
      <c r="AB1085" s="13">
        <f t="shared" si="1394"/>
        <v>0</v>
      </c>
      <c r="AC1085" s="13">
        <f t="shared" si="1394"/>
        <v>0</v>
      </c>
      <c r="AD1085" s="13">
        <f t="shared" si="1394"/>
        <v>0</v>
      </c>
      <c r="AE1085" s="13">
        <f t="shared" si="1394"/>
        <v>50</v>
      </c>
      <c r="AF1085" s="13">
        <f t="shared" si="1394"/>
        <v>0</v>
      </c>
      <c r="AG1085" s="13">
        <f t="shared" si="1395"/>
        <v>0</v>
      </c>
      <c r="AH1085" s="13">
        <f t="shared" si="1395"/>
        <v>0</v>
      </c>
      <c r="AI1085" s="13">
        <f t="shared" si="1395"/>
        <v>0</v>
      </c>
      <c r="AJ1085" s="13">
        <f t="shared" si="1395"/>
        <v>0</v>
      </c>
      <c r="AK1085" s="81">
        <f t="shared" si="1395"/>
        <v>50</v>
      </c>
      <c r="AL1085" s="81">
        <f t="shared" si="1395"/>
        <v>0</v>
      </c>
      <c r="AM1085" s="13">
        <f t="shared" si="1395"/>
        <v>0</v>
      </c>
      <c r="AN1085" s="13">
        <f t="shared" si="1395"/>
        <v>0</v>
      </c>
      <c r="AO1085" s="13">
        <f t="shared" si="1395"/>
        <v>0</v>
      </c>
      <c r="AP1085" s="13">
        <f t="shared" si="1395"/>
        <v>0</v>
      </c>
      <c r="AQ1085" s="13">
        <f t="shared" si="1395"/>
        <v>50</v>
      </c>
      <c r="AR1085" s="13">
        <f t="shared" si="1395"/>
        <v>0</v>
      </c>
      <c r="AS1085" s="6">
        <f t="shared" si="1359"/>
        <v>50</v>
      </c>
    </row>
    <row r="1086" spans="1:45" ht="33" hidden="1" x14ac:dyDescent="0.25">
      <c r="A1086" s="60" t="s">
        <v>270</v>
      </c>
      <c r="B1086" s="16" t="s">
        <v>361</v>
      </c>
      <c r="C1086" s="16" t="s">
        <v>17</v>
      </c>
      <c r="D1086" s="16" t="s">
        <v>8</v>
      </c>
      <c r="E1086" s="16" t="s">
        <v>411</v>
      </c>
      <c r="F1086" s="16" t="s">
        <v>33</v>
      </c>
      <c r="G1086" s="13">
        <f t="shared" si="1393"/>
        <v>50</v>
      </c>
      <c r="H1086" s="13">
        <f t="shared" si="1393"/>
        <v>0</v>
      </c>
      <c r="I1086" s="13">
        <f t="shared" si="1393"/>
        <v>0</v>
      </c>
      <c r="J1086" s="13">
        <f t="shared" si="1393"/>
        <v>0</v>
      </c>
      <c r="K1086" s="13">
        <f t="shared" si="1393"/>
        <v>0</v>
      </c>
      <c r="L1086" s="13">
        <f t="shared" si="1393"/>
        <v>0</v>
      </c>
      <c r="M1086" s="13">
        <f t="shared" si="1393"/>
        <v>50</v>
      </c>
      <c r="N1086" s="13">
        <f t="shared" si="1393"/>
        <v>0</v>
      </c>
      <c r="O1086" s="13">
        <f t="shared" si="1393"/>
        <v>0</v>
      </c>
      <c r="P1086" s="13">
        <f t="shared" si="1393"/>
        <v>0</v>
      </c>
      <c r="Q1086" s="13">
        <f t="shared" si="1393"/>
        <v>0</v>
      </c>
      <c r="R1086" s="13">
        <f t="shared" si="1393"/>
        <v>0</v>
      </c>
      <c r="S1086" s="13">
        <f t="shared" si="1394"/>
        <v>50</v>
      </c>
      <c r="T1086" s="13">
        <f t="shared" si="1394"/>
        <v>0</v>
      </c>
      <c r="U1086" s="13">
        <f t="shared" si="1394"/>
        <v>0</v>
      </c>
      <c r="V1086" s="13">
        <f t="shared" si="1394"/>
        <v>0</v>
      </c>
      <c r="W1086" s="13">
        <f t="shared" si="1394"/>
        <v>0</v>
      </c>
      <c r="X1086" s="13">
        <f t="shared" si="1394"/>
        <v>0</v>
      </c>
      <c r="Y1086" s="13">
        <f t="shared" si="1394"/>
        <v>50</v>
      </c>
      <c r="Z1086" s="13">
        <f t="shared" si="1394"/>
        <v>0</v>
      </c>
      <c r="AA1086" s="13">
        <f t="shared" si="1394"/>
        <v>0</v>
      </c>
      <c r="AB1086" s="13">
        <f t="shared" si="1394"/>
        <v>0</v>
      </c>
      <c r="AC1086" s="13">
        <f t="shared" si="1394"/>
        <v>0</v>
      </c>
      <c r="AD1086" s="13">
        <f t="shared" si="1394"/>
        <v>0</v>
      </c>
      <c r="AE1086" s="13">
        <f t="shared" si="1394"/>
        <v>50</v>
      </c>
      <c r="AF1086" s="13">
        <f t="shared" si="1394"/>
        <v>0</v>
      </c>
      <c r="AG1086" s="13">
        <f t="shared" si="1395"/>
        <v>0</v>
      </c>
      <c r="AH1086" s="13">
        <f t="shared" si="1395"/>
        <v>0</v>
      </c>
      <c r="AI1086" s="13">
        <f t="shared" si="1395"/>
        <v>0</v>
      </c>
      <c r="AJ1086" s="13">
        <f t="shared" si="1395"/>
        <v>0</v>
      </c>
      <c r="AK1086" s="81">
        <f t="shared" si="1395"/>
        <v>50</v>
      </c>
      <c r="AL1086" s="81">
        <f t="shared" si="1395"/>
        <v>0</v>
      </c>
      <c r="AM1086" s="13">
        <f t="shared" si="1395"/>
        <v>0</v>
      </c>
      <c r="AN1086" s="13">
        <f t="shared" si="1395"/>
        <v>0</v>
      </c>
      <c r="AO1086" s="13">
        <f t="shared" si="1395"/>
        <v>0</v>
      </c>
      <c r="AP1086" s="13">
        <f t="shared" si="1395"/>
        <v>0</v>
      </c>
      <c r="AQ1086" s="13">
        <f t="shared" si="1395"/>
        <v>50</v>
      </c>
      <c r="AR1086" s="13">
        <f t="shared" si="1395"/>
        <v>0</v>
      </c>
      <c r="AS1086" s="6">
        <f t="shared" si="1359"/>
        <v>50</v>
      </c>
    </row>
    <row r="1087" spans="1:45" ht="33" hidden="1" x14ac:dyDescent="0.25">
      <c r="A1087" s="60" t="s">
        <v>39</v>
      </c>
      <c r="B1087" s="16" t="s">
        <v>361</v>
      </c>
      <c r="C1087" s="16" t="s">
        <v>17</v>
      </c>
      <c r="D1087" s="16" t="s">
        <v>8</v>
      </c>
      <c r="E1087" s="16" t="s">
        <v>411</v>
      </c>
      <c r="F1087" s="16" t="s">
        <v>40</v>
      </c>
      <c r="G1087" s="13">
        <v>50</v>
      </c>
      <c r="H1087" s="13"/>
      <c r="I1087" s="13"/>
      <c r="J1087" s="13"/>
      <c r="K1087" s="13"/>
      <c r="L1087" s="13"/>
      <c r="M1087" s="13">
        <f>G1087+I1087+J1087+K1087+L1087</f>
        <v>50</v>
      </c>
      <c r="N1087" s="13">
        <f>H1087+J1087</f>
        <v>0</v>
      </c>
      <c r="O1087" s="13"/>
      <c r="P1087" s="13"/>
      <c r="Q1087" s="13"/>
      <c r="R1087" s="13"/>
      <c r="S1087" s="13">
        <f>M1087+O1087+P1087+Q1087+R1087</f>
        <v>50</v>
      </c>
      <c r="T1087" s="13">
        <f>N1087+P1087</f>
        <v>0</v>
      </c>
      <c r="U1087" s="13"/>
      <c r="V1087" s="13"/>
      <c r="W1087" s="13"/>
      <c r="X1087" s="13"/>
      <c r="Y1087" s="13">
        <f>S1087+U1087+V1087+W1087+X1087</f>
        <v>50</v>
      </c>
      <c r="Z1087" s="13">
        <f>T1087+V1087</f>
        <v>0</v>
      </c>
      <c r="AA1087" s="13"/>
      <c r="AB1087" s="13"/>
      <c r="AC1087" s="13"/>
      <c r="AD1087" s="13"/>
      <c r="AE1087" s="13">
        <f>Y1087+AA1087+AB1087+AC1087+AD1087</f>
        <v>50</v>
      </c>
      <c r="AF1087" s="13">
        <f>Z1087+AB1087</f>
        <v>0</v>
      </c>
      <c r="AG1087" s="13"/>
      <c r="AH1087" s="13"/>
      <c r="AI1087" s="13"/>
      <c r="AJ1087" s="13"/>
      <c r="AK1087" s="81">
        <f>AE1087+AG1087+AH1087+AI1087+AJ1087</f>
        <v>50</v>
      </c>
      <c r="AL1087" s="81">
        <f>AF1087+AH1087</f>
        <v>0</v>
      </c>
      <c r="AM1087" s="13"/>
      <c r="AN1087" s="13"/>
      <c r="AO1087" s="13"/>
      <c r="AP1087" s="13"/>
      <c r="AQ1087" s="13">
        <f>AK1087+AM1087+AN1087+AO1087+AP1087</f>
        <v>50</v>
      </c>
      <c r="AR1087" s="13">
        <f>AL1087+AN1087</f>
        <v>0</v>
      </c>
      <c r="AS1087" s="6">
        <f t="shared" si="1359"/>
        <v>50</v>
      </c>
    </row>
    <row r="1088" spans="1:45" hidden="1" x14ac:dyDescent="0.25">
      <c r="A1088" s="60"/>
      <c r="B1088" s="16"/>
      <c r="C1088" s="16"/>
      <c r="D1088" s="16"/>
      <c r="E1088" s="16"/>
      <c r="F1088" s="16"/>
      <c r="G1088" s="13"/>
      <c r="H1088" s="13"/>
      <c r="I1088" s="13"/>
      <c r="J1088" s="13"/>
      <c r="K1088" s="13"/>
      <c r="L1088" s="13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81"/>
      <c r="AL1088" s="81"/>
      <c r="AM1088" s="13"/>
      <c r="AN1088" s="13"/>
      <c r="AO1088" s="13"/>
      <c r="AP1088" s="13"/>
      <c r="AQ1088" s="13"/>
      <c r="AR1088" s="13"/>
      <c r="AS1088" s="6">
        <f t="shared" si="1359"/>
        <v>0</v>
      </c>
    </row>
    <row r="1089" spans="1:45" ht="37.5" hidden="1" x14ac:dyDescent="0.3">
      <c r="A1089" s="59" t="s">
        <v>381</v>
      </c>
      <c r="B1089" s="14" t="s">
        <v>361</v>
      </c>
      <c r="C1089" s="14" t="s">
        <v>17</v>
      </c>
      <c r="D1089" s="14" t="s">
        <v>165</v>
      </c>
      <c r="E1089" s="14" t="s">
        <v>368</v>
      </c>
      <c r="F1089" s="14" t="s">
        <v>368</v>
      </c>
      <c r="G1089" s="32">
        <f t="shared" ref="G1089:R1093" si="1396">G1090</f>
        <v>3398</v>
      </c>
      <c r="H1089" s="32">
        <f t="shared" si="1396"/>
        <v>0</v>
      </c>
      <c r="I1089" s="13">
        <f t="shared" si="1396"/>
        <v>0</v>
      </c>
      <c r="J1089" s="13">
        <f t="shared" si="1396"/>
        <v>0</v>
      </c>
      <c r="K1089" s="13">
        <f t="shared" si="1396"/>
        <v>0</v>
      </c>
      <c r="L1089" s="13">
        <f t="shared" si="1396"/>
        <v>0</v>
      </c>
      <c r="M1089" s="32">
        <f t="shared" si="1396"/>
        <v>3398</v>
      </c>
      <c r="N1089" s="32">
        <f t="shared" si="1396"/>
        <v>0</v>
      </c>
      <c r="O1089" s="13">
        <f t="shared" si="1396"/>
        <v>0</v>
      </c>
      <c r="P1089" s="13">
        <f t="shared" si="1396"/>
        <v>0</v>
      </c>
      <c r="Q1089" s="13">
        <f t="shared" si="1396"/>
        <v>0</v>
      </c>
      <c r="R1089" s="13">
        <f t="shared" si="1396"/>
        <v>0</v>
      </c>
      <c r="S1089" s="32">
        <f t="shared" ref="S1089:AH1093" si="1397">S1090</f>
        <v>3398</v>
      </c>
      <c r="T1089" s="32">
        <f t="shared" si="1397"/>
        <v>0</v>
      </c>
      <c r="U1089" s="13">
        <f t="shared" si="1397"/>
        <v>0</v>
      </c>
      <c r="V1089" s="13">
        <f t="shared" si="1397"/>
        <v>0</v>
      </c>
      <c r="W1089" s="13">
        <f t="shared" si="1397"/>
        <v>0</v>
      </c>
      <c r="X1089" s="13">
        <f t="shared" si="1397"/>
        <v>0</v>
      </c>
      <c r="Y1089" s="32">
        <f t="shared" si="1397"/>
        <v>3398</v>
      </c>
      <c r="Z1089" s="32">
        <f t="shared" si="1397"/>
        <v>0</v>
      </c>
      <c r="AA1089" s="13">
        <f t="shared" si="1397"/>
        <v>95</v>
      </c>
      <c r="AB1089" s="13">
        <f t="shared" si="1397"/>
        <v>0</v>
      </c>
      <c r="AC1089" s="13">
        <f t="shared" si="1397"/>
        <v>0</v>
      </c>
      <c r="AD1089" s="13">
        <f t="shared" si="1397"/>
        <v>0</v>
      </c>
      <c r="AE1089" s="32">
        <f t="shared" si="1397"/>
        <v>3493</v>
      </c>
      <c r="AF1089" s="32">
        <f t="shared" si="1397"/>
        <v>0</v>
      </c>
      <c r="AG1089" s="13">
        <f t="shared" si="1397"/>
        <v>0</v>
      </c>
      <c r="AH1089" s="13">
        <f t="shared" si="1397"/>
        <v>0</v>
      </c>
      <c r="AI1089" s="13">
        <f t="shared" ref="AG1089:AR1093" si="1398">AI1090</f>
        <v>0</v>
      </c>
      <c r="AJ1089" s="13">
        <f t="shared" si="1398"/>
        <v>0</v>
      </c>
      <c r="AK1089" s="91">
        <f t="shared" si="1398"/>
        <v>3493</v>
      </c>
      <c r="AL1089" s="91">
        <f t="shared" si="1398"/>
        <v>0</v>
      </c>
      <c r="AM1089" s="13">
        <f t="shared" si="1398"/>
        <v>0</v>
      </c>
      <c r="AN1089" s="13">
        <f t="shared" si="1398"/>
        <v>0</v>
      </c>
      <c r="AO1089" s="13">
        <f t="shared" si="1398"/>
        <v>0</v>
      </c>
      <c r="AP1089" s="13">
        <f t="shared" si="1398"/>
        <v>0</v>
      </c>
      <c r="AQ1089" s="32">
        <f t="shared" si="1398"/>
        <v>3493</v>
      </c>
      <c r="AR1089" s="32">
        <f t="shared" si="1398"/>
        <v>0</v>
      </c>
      <c r="AS1089" s="6">
        <f t="shared" si="1359"/>
        <v>3493</v>
      </c>
    </row>
    <row r="1090" spans="1:45" ht="33" hidden="1" x14ac:dyDescent="0.25">
      <c r="A1090" s="60" t="s">
        <v>382</v>
      </c>
      <c r="B1090" s="16" t="s">
        <v>361</v>
      </c>
      <c r="C1090" s="16" t="s">
        <v>17</v>
      </c>
      <c r="D1090" s="16" t="s">
        <v>165</v>
      </c>
      <c r="E1090" s="16" t="s">
        <v>441</v>
      </c>
      <c r="F1090" s="16" t="s">
        <v>368</v>
      </c>
      <c r="G1090" s="13">
        <f t="shared" si="1396"/>
        <v>3398</v>
      </c>
      <c r="H1090" s="13">
        <f t="shared" si="1396"/>
        <v>0</v>
      </c>
      <c r="I1090" s="13">
        <f t="shared" si="1396"/>
        <v>0</v>
      </c>
      <c r="J1090" s="13">
        <f t="shared" si="1396"/>
        <v>0</v>
      </c>
      <c r="K1090" s="13">
        <f t="shared" si="1396"/>
        <v>0</v>
      </c>
      <c r="L1090" s="13">
        <f t="shared" si="1396"/>
        <v>0</v>
      </c>
      <c r="M1090" s="13">
        <f t="shared" si="1396"/>
        <v>3398</v>
      </c>
      <c r="N1090" s="13">
        <f t="shared" si="1396"/>
        <v>0</v>
      </c>
      <c r="O1090" s="13">
        <f t="shared" si="1396"/>
        <v>0</v>
      </c>
      <c r="P1090" s="13">
        <f t="shared" si="1396"/>
        <v>0</v>
      </c>
      <c r="Q1090" s="13">
        <f t="shared" si="1396"/>
        <v>0</v>
      </c>
      <c r="R1090" s="13">
        <f t="shared" si="1396"/>
        <v>0</v>
      </c>
      <c r="S1090" s="13">
        <f t="shared" si="1397"/>
        <v>3398</v>
      </c>
      <c r="T1090" s="13">
        <f t="shared" si="1397"/>
        <v>0</v>
      </c>
      <c r="U1090" s="13">
        <f t="shared" si="1397"/>
        <v>0</v>
      </c>
      <c r="V1090" s="13">
        <f t="shared" si="1397"/>
        <v>0</v>
      </c>
      <c r="W1090" s="13">
        <f t="shared" si="1397"/>
        <v>0</v>
      </c>
      <c r="X1090" s="13">
        <f t="shared" si="1397"/>
        <v>0</v>
      </c>
      <c r="Y1090" s="13">
        <f t="shared" si="1397"/>
        <v>3398</v>
      </c>
      <c r="Z1090" s="13">
        <f t="shared" si="1397"/>
        <v>0</v>
      </c>
      <c r="AA1090" s="13">
        <f t="shared" si="1397"/>
        <v>95</v>
      </c>
      <c r="AB1090" s="13">
        <f t="shared" si="1397"/>
        <v>0</v>
      </c>
      <c r="AC1090" s="13">
        <f t="shared" si="1397"/>
        <v>0</v>
      </c>
      <c r="AD1090" s="13">
        <f t="shared" si="1397"/>
        <v>0</v>
      </c>
      <c r="AE1090" s="13">
        <f t="shared" si="1397"/>
        <v>3493</v>
      </c>
      <c r="AF1090" s="13">
        <f t="shared" si="1397"/>
        <v>0</v>
      </c>
      <c r="AG1090" s="13">
        <f t="shared" si="1398"/>
        <v>0</v>
      </c>
      <c r="AH1090" s="13">
        <f t="shared" si="1398"/>
        <v>0</v>
      </c>
      <c r="AI1090" s="13">
        <f t="shared" si="1398"/>
        <v>0</v>
      </c>
      <c r="AJ1090" s="13">
        <f t="shared" si="1398"/>
        <v>0</v>
      </c>
      <c r="AK1090" s="81">
        <f t="shared" si="1398"/>
        <v>3493</v>
      </c>
      <c r="AL1090" s="81">
        <f t="shared" si="1398"/>
        <v>0</v>
      </c>
      <c r="AM1090" s="13">
        <f t="shared" si="1398"/>
        <v>0</v>
      </c>
      <c r="AN1090" s="13">
        <f t="shared" si="1398"/>
        <v>0</v>
      </c>
      <c r="AO1090" s="13">
        <f t="shared" si="1398"/>
        <v>0</v>
      </c>
      <c r="AP1090" s="13">
        <f t="shared" si="1398"/>
        <v>0</v>
      </c>
      <c r="AQ1090" s="13">
        <f t="shared" si="1398"/>
        <v>3493</v>
      </c>
      <c r="AR1090" s="13">
        <f t="shared" si="1398"/>
        <v>0</v>
      </c>
      <c r="AS1090" s="6">
        <f t="shared" si="1359"/>
        <v>3493</v>
      </c>
    </row>
    <row r="1091" spans="1:45" hidden="1" x14ac:dyDescent="0.25">
      <c r="A1091" s="60" t="s">
        <v>15</v>
      </c>
      <c r="B1091" s="16" t="s">
        <v>361</v>
      </c>
      <c r="C1091" s="16" t="s">
        <v>17</v>
      </c>
      <c r="D1091" s="16" t="s">
        <v>165</v>
      </c>
      <c r="E1091" s="16" t="s">
        <v>442</v>
      </c>
      <c r="F1091" s="16"/>
      <c r="G1091" s="13">
        <f t="shared" si="1396"/>
        <v>3398</v>
      </c>
      <c r="H1091" s="13">
        <f t="shared" si="1396"/>
        <v>0</v>
      </c>
      <c r="I1091" s="13">
        <f t="shared" si="1396"/>
        <v>0</v>
      </c>
      <c r="J1091" s="13">
        <f t="shared" si="1396"/>
        <v>0</v>
      </c>
      <c r="K1091" s="13">
        <f t="shared" si="1396"/>
        <v>0</v>
      </c>
      <c r="L1091" s="13">
        <f t="shared" si="1396"/>
        <v>0</v>
      </c>
      <c r="M1091" s="13">
        <f t="shared" si="1396"/>
        <v>3398</v>
      </c>
      <c r="N1091" s="13">
        <f t="shared" si="1396"/>
        <v>0</v>
      </c>
      <c r="O1091" s="13">
        <f t="shared" si="1396"/>
        <v>0</v>
      </c>
      <c r="P1091" s="13">
        <f t="shared" si="1396"/>
        <v>0</v>
      </c>
      <c r="Q1091" s="13">
        <f t="shared" si="1396"/>
        <v>0</v>
      </c>
      <c r="R1091" s="13">
        <f t="shared" si="1396"/>
        <v>0</v>
      </c>
      <c r="S1091" s="13">
        <f t="shared" si="1397"/>
        <v>3398</v>
      </c>
      <c r="T1091" s="13">
        <f t="shared" si="1397"/>
        <v>0</v>
      </c>
      <c r="U1091" s="13">
        <f t="shared" si="1397"/>
        <v>0</v>
      </c>
      <c r="V1091" s="13">
        <f t="shared" si="1397"/>
        <v>0</v>
      </c>
      <c r="W1091" s="13">
        <f t="shared" si="1397"/>
        <v>0</v>
      </c>
      <c r="X1091" s="13">
        <f t="shared" si="1397"/>
        <v>0</v>
      </c>
      <c r="Y1091" s="13">
        <f t="shared" si="1397"/>
        <v>3398</v>
      </c>
      <c r="Z1091" s="13">
        <f t="shared" si="1397"/>
        <v>0</v>
      </c>
      <c r="AA1091" s="13">
        <f t="shared" si="1397"/>
        <v>95</v>
      </c>
      <c r="AB1091" s="13">
        <f t="shared" si="1397"/>
        <v>0</v>
      </c>
      <c r="AC1091" s="13">
        <f t="shared" si="1397"/>
        <v>0</v>
      </c>
      <c r="AD1091" s="13">
        <f t="shared" si="1397"/>
        <v>0</v>
      </c>
      <c r="AE1091" s="13">
        <f t="shared" si="1397"/>
        <v>3493</v>
      </c>
      <c r="AF1091" s="13">
        <f t="shared" si="1397"/>
        <v>0</v>
      </c>
      <c r="AG1091" s="13">
        <f t="shared" si="1398"/>
        <v>0</v>
      </c>
      <c r="AH1091" s="13">
        <f t="shared" si="1398"/>
        <v>0</v>
      </c>
      <c r="AI1091" s="13">
        <f t="shared" si="1398"/>
        <v>0</v>
      </c>
      <c r="AJ1091" s="13">
        <f t="shared" si="1398"/>
        <v>0</v>
      </c>
      <c r="AK1091" s="81">
        <f t="shared" si="1398"/>
        <v>3493</v>
      </c>
      <c r="AL1091" s="81">
        <f t="shared" si="1398"/>
        <v>0</v>
      </c>
      <c r="AM1091" s="13">
        <f t="shared" si="1398"/>
        <v>0</v>
      </c>
      <c r="AN1091" s="13">
        <f t="shared" si="1398"/>
        <v>0</v>
      </c>
      <c r="AO1091" s="13">
        <f t="shared" si="1398"/>
        <v>0</v>
      </c>
      <c r="AP1091" s="13">
        <f t="shared" si="1398"/>
        <v>0</v>
      </c>
      <c r="AQ1091" s="13">
        <f t="shared" si="1398"/>
        <v>3493</v>
      </c>
      <c r="AR1091" s="13">
        <f t="shared" si="1398"/>
        <v>0</v>
      </c>
      <c r="AS1091" s="6">
        <f t="shared" si="1359"/>
        <v>3493</v>
      </c>
    </row>
    <row r="1092" spans="1:45" ht="33" hidden="1" x14ac:dyDescent="0.25">
      <c r="A1092" s="60" t="s">
        <v>383</v>
      </c>
      <c r="B1092" s="16" t="s">
        <v>361</v>
      </c>
      <c r="C1092" s="16" t="s">
        <v>17</v>
      </c>
      <c r="D1092" s="16" t="s">
        <v>165</v>
      </c>
      <c r="E1092" s="16" t="s">
        <v>443</v>
      </c>
      <c r="F1092" s="16"/>
      <c r="G1092" s="13">
        <f t="shared" si="1396"/>
        <v>3398</v>
      </c>
      <c r="H1092" s="13">
        <f t="shared" si="1396"/>
        <v>0</v>
      </c>
      <c r="I1092" s="13">
        <f t="shared" si="1396"/>
        <v>0</v>
      </c>
      <c r="J1092" s="13">
        <f t="shared" si="1396"/>
        <v>0</v>
      </c>
      <c r="K1092" s="13">
        <f t="shared" si="1396"/>
        <v>0</v>
      </c>
      <c r="L1092" s="13">
        <f t="shared" si="1396"/>
        <v>0</v>
      </c>
      <c r="M1092" s="13">
        <f t="shared" si="1396"/>
        <v>3398</v>
      </c>
      <c r="N1092" s="13">
        <f t="shared" si="1396"/>
        <v>0</v>
      </c>
      <c r="O1092" s="13">
        <f t="shared" si="1396"/>
        <v>0</v>
      </c>
      <c r="P1092" s="13">
        <f t="shared" si="1396"/>
        <v>0</v>
      </c>
      <c r="Q1092" s="13">
        <f t="shared" si="1396"/>
        <v>0</v>
      </c>
      <c r="R1092" s="13">
        <f t="shared" si="1396"/>
        <v>0</v>
      </c>
      <c r="S1092" s="13">
        <f t="shared" si="1397"/>
        <v>3398</v>
      </c>
      <c r="T1092" s="13">
        <f t="shared" si="1397"/>
        <v>0</v>
      </c>
      <c r="U1092" s="13">
        <f t="shared" si="1397"/>
        <v>0</v>
      </c>
      <c r="V1092" s="13">
        <f t="shared" si="1397"/>
        <v>0</v>
      </c>
      <c r="W1092" s="13">
        <f t="shared" si="1397"/>
        <v>0</v>
      </c>
      <c r="X1092" s="13">
        <f t="shared" si="1397"/>
        <v>0</v>
      </c>
      <c r="Y1092" s="13">
        <f t="shared" si="1397"/>
        <v>3398</v>
      </c>
      <c r="Z1092" s="13">
        <f t="shared" si="1397"/>
        <v>0</v>
      </c>
      <c r="AA1092" s="13">
        <f t="shared" si="1397"/>
        <v>95</v>
      </c>
      <c r="AB1092" s="13">
        <f t="shared" si="1397"/>
        <v>0</v>
      </c>
      <c r="AC1092" s="13">
        <f t="shared" si="1397"/>
        <v>0</v>
      </c>
      <c r="AD1092" s="13">
        <f t="shared" si="1397"/>
        <v>0</v>
      </c>
      <c r="AE1092" s="13">
        <f t="shared" si="1397"/>
        <v>3493</v>
      </c>
      <c r="AF1092" s="13">
        <f t="shared" si="1397"/>
        <v>0</v>
      </c>
      <c r="AG1092" s="13">
        <f t="shared" si="1398"/>
        <v>0</v>
      </c>
      <c r="AH1092" s="13">
        <f t="shared" si="1398"/>
        <v>0</v>
      </c>
      <c r="AI1092" s="13">
        <f t="shared" si="1398"/>
        <v>0</v>
      </c>
      <c r="AJ1092" s="13">
        <f t="shared" si="1398"/>
        <v>0</v>
      </c>
      <c r="AK1092" s="81">
        <f t="shared" si="1398"/>
        <v>3493</v>
      </c>
      <c r="AL1092" s="81">
        <f t="shared" si="1398"/>
        <v>0</v>
      </c>
      <c r="AM1092" s="13">
        <f t="shared" si="1398"/>
        <v>0</v>
      </c>
      <c r="AN1092" s="13">
        <f t="shared" si="1398"/>
        <v>0</v>
      </c>
      <c r="AO1092" s="13">
        <f t="shared" si="1398"/>
        <v>0</v>
      </c>
      <c r="AP1092" s="13">
        <f t="shared" si="1398"/>
        <v>0</v>
      </c>
      <c r="AQ1092" s="13">
        <f t="shared" si="1398"/>
        <v>3493</v>
      </c>
      <c r="AR1092" s="13">
        <f t="shared" si="1398"/>
        <v>0</v>
      </c>
      <c r="AS1092" s="6">
        <f t="shared" si="1359"/>
        <v>3493</v>
      </c>
    </row>
    <row r="1093" spans="1:45" ht="33" hidden="1" x14ac:dyDescent="0.25">
      <c r="A1093" s="60" t="s">
        <v>270</v>
      </c>
      <c r="B1093" s="16" t="s">
        <v>361</v>
      </c>
      <c r="C1093" s="16" t="s">
        <v>17</v>
      </c>
      <c r="D1093" s="16" t="s">
        <v>165</v>
      </c>
      <c r="E1093" s="16" t="s">
        <v>443</v>
      </c>
      <c r="F1093" s="16" t="s">
        <v>33</v>
      </c>
      <c r="G1093" s="13">
        <f t="shared" si="1396"/>
        <v>3398</v>
      </c>
      <c r="H1093" s="13">
        <f t="shared" si="1396"/>
        <v>0</v>
      </c>
      <c r="I1093" s="13">
        <f t="shared" si="1396"/>
        <v>0</v>
      </c>
      <c r="J1093" s="13">
        <f t="shared" si="1396"/>
        <v>0</v>
      </c>
      <c r="K1093" s="13">
        <f t="shared" si="1396"/>
        <v>0</v>
      </c>
      <c r="L1093" s="13">
        <f t="shared" si="1396"/>
        <v>0</v>
      </c>
      <c r="M1093" s="13">
        <f t="shared" si="1396"/>
        <v>3398</v>
      </c>
      <c r="N1093" s="13">
        <f t="shared" si="1396"/>
        <v>0</v>
      </c>
      <c r="O1093" s="13">
        <f t="shared" si="1396"/>
        <v>0</v>
      </c>
      <c r="P1093" s="13">
        <f t="shared" si="1396"/>
        <v>0</v>
      </c>
      <c r="Q1093" s="13">
        <f t="shared" si="1396"/>
        <v>0</v>
      </c>
      <c r="R1093" s="13">
        <f t="shared" si="1396"/>
        <v>0</v>
      </c>
      <c r="S1093" s="13">
        <f t="shared" si="1397"/>
        <v>3398</v>
      </c>
      <c r="T1093" s="13">
        <f t="shared" si="1397"/>
        <v>0</v>
      </c>
      <c r="U1093" s="13">
        <f t="shared" si="1397"/>
        <v>0</v>
      </c>
      <c r="V1093" s="13">
        <f t="shared" si="1397"/>
        <v>0</v>
      </c>
      <c r="W1093" s="13">
        <f t="shared" si="1397"/>
        <v>0</v>
      </c>
      <c r="X1093" s="13">
        <f t="shared" si="1397"/>
        <v>0</v>
      </c>
      <c r="Y1093" s="13">
        <f t="shared" si="1397"/>
        <v>3398</v>
      </c>
      <c r="Z1093" s="13">
        <f t="shared" si="1397"/>
        <v>0</v>
      </c>
      <c r="AA1093" s="13">
        <f t="shared" si="1397"/>
        <v>95</v>
      </c>
      <c r="AB1093" s="13">
        <f t="shared" si="1397"/>
        <v>0</v>
      </c>
      <c r="AC1093" s="13">
        <f t="shared" si="1397"/>
        <v>0</v>
      </c>
      <c r="AD1093" s="13">
        <f t="shared" si="1397"/>
        <v>0</v>
      </c>
      <c r="AE1093" s="13">
        <f t="shared" si="1397"/>
        <v>3493</v>
      </c>
      <c r="AF1093" s="13">
        <f t="shared" si="1397"/>
        <v>0</v>
      </c>
      <c r="AG1093" s="13">
        <f t="shared" si="1398"/>
        <v>0</v>
      </c>
      <c r="AH1093" s="13">
        <f t="shared" si="1398"/>
        <v>0</v>
      </c>
      <c r="AI1093" s="13">
        <f t="shared" si="1398"/>
        <v>0</v>
      </c>
      <c r="AJ1093" s="13">
        <f t="shared" si="1398"/>
        <v>0</v>
      </c>
      <c r="AK1093" s="81">
        <f t="shared" si="1398"/>
        <v>3493</v>
      </c>
      <c r="AL1093" s="81">
        <f t="shared" si="1398"/>
        <v>0</v>
      </c>
      <c r="AM1093" s="13">
        <f t="shared" si="1398"/>
        <v>0</v>
      </c>
      <c r="AN1093" s="13">
        <f t="shared" si="1398"/>
        <v>0</v>
      </c>
      <c r="AO1093" s="13">
        <f t="shared" si="1398"/>
        <v>0</v>
      </c>
      <c r="AP1093" s="13">
        <f t="shared" si="1398"/>
        <v>0</v>
      </c>
      <c r="AQ1093" s="13">
        <f t="shared" si="1398"/>
        <v>3493</v>
      </c>
      <c r="AR1093" s="13">
        <f t="shared" si="1398"/>
        <v>0</v>
      </c>
      <c r="AS1093" s="6">
        <f t="shared" si="1359"/>
        <v>3493</v>
      </c>
    </row>
    <row r="1094" spans="1:45" ht="33" hidden="1" x14ac:dyDescent="0.25">
      <c r="A1094" s="60" t="s">
        <v>39</v>
      </c>
      <c r="B1094" s="16" t="s">
        <v>361</v>
      </c>
      <c r="C1094" s="16" t="s">
        <v>17</v>
      </c>
      <c r="D1094" s="16" t="s">
        <v>165</v>
      </c>
      <c r="E1094" s="16" t="s">
        <v>443</v>
      </c>
      <c r="F1094" s="16" t="s">
        <v>40</v>
      </c>
      <c r="G1094" s="13">
        <v>3398</v>
      </c>
      <c r="H1094" s="13"/>
      <c r="I1094" s="13"/>
      <c r="J1094" s="13"/>
      <c r="K1094" s="13"/>
      <c r="L1094" s="13"/>
      <c r="M1094" s="13">
        <f>G1094+I1094+J1094+K1094+L1094</f>
        <v>3398</v>
      </c>
      <c r="N1094" s="13">
        <f>H1094+J1094</f>
        <v>0</v>
      </c>
      <c r="O1094" s="13"/>
      <c r="P1094" s="13"/>
      <c r="Q1094" s="13"/>
      <c r="R1094" s="13"/>
      <c r="S1094" s="13">
        <f>M1094+O1094+P1094+Q1094+R1094</f>
        <v>3398</v>
      </c>
      <c r="T1094" s="13">
        <f>N1094+P1094</f>
        <v>0</v>
      </c>
      <c r="U1094" s="13"/>
      <c r="V1094" s="13"/>
      <c r="W1094" s="13"/>
      <c r="X1094" s="13"/>
      <c r="Y1094" s="13">
        <f>S1094+U1094+V1094+W1094+X1094</f>
        <v>3398</v>
      </c>
      <c r="Z1094" s="13">
        <f>T1094+V1094</f>
        <v>0</v>
      </c>
      <c r="AA1094" s="13">
        <v>95</v>
      </c>
      <c r="AB1094" s="13"/>
      <c r="AC1094" s="13"/>
      <c r="AD1094" s="13"/>
      <c r="AE1094" s="13">
        <f>Y1094+AA1094+AB1094+AC1094+AD1094</f>
        <v>3493</v>
      </c>
      <c r="AF1094" s="13">
        <f>Z1094+AB1094</f>
        <v>0</v>
      </c>
      <c r="AG1094" s="13"/>
      <c r="AH1094" s="13"/>
      <c r="AI1094" s="13"/>
      <c r="AJ1094" s="13"/>
      <c r="AK1094" s="81">
        <f>AE1094+AG1094+AH1094+AI1094+AJ1094</f>
        <v>3493</v>
      </c>
      <c r="AL1094" s="81">
        <f>AF1094+AH1094</f>
        <v>0</v>
      </c>
      <c r="AM1094" s="13"/>
      <c r="AN1094" s="13"/>
      <c r="AO1094" s="13"/>
      <c r="AP1094" s="13"/>
      <c r="AQ1094" s="13">
        <f>AK1094+AM1094+AN1094+AO1094+AP1094</f>
        <v>3493</v>
      </c>
      <c r="AR1094" s="13">
        <f>AL1094+AN1094</f>
        <v>0</v>
      </c>
      <c r="AS1094" s="6">
        <f t="shared" si="1359"/>
        <v>3493</v>
      </c>
    </row>
    <row r="1095" spans="1:45" hidden="1" x14ac:dyDescent="0.25">
      <c r="A1095" s="60"/>
      <c r="B1095" s="16"/>
      <c r="C1095" s="16"/>
      <c r="D1095" s="16"/>
      <c r="E1095" s="16"/>
      <c r="F1095" s="16"/>
      <c r="G1095" s="13"/>
      <c r="H1095" s="13"/>
      <c r="I1095" s="13"/>
      <c r="J1095" s="13"/>
      <c r="K1095" s="13"/>
      <c r="L1095" s="13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81"/>
      <c r="AL1095" s="81"/>
      <c r="AM1095" s="13"/>
      <c r="AN1095" s="13"/>
      <c r="AO1095" s="13"/>
      <c r="AP1095" s="13"/>
      <c r="AQ1095" s="13"/>
      <c r="AR1095" s="13"/>
      <c r="AS1095" s="6">
        <f t="shared" si="1359"/>
        <v>0</v>
      </c>
    </row>
    <row r="1096" spans="1:45" ht="60.75" hidden="1" x14ac:dyDescent="0.3">
      <c r="A1096" s="78" t="s">
        <v>674</v>
      </c>
      <c r="B1096" s="21" t="s">
        <v>296</v>
      </c>
      <c r="C1096" s="21"/>
      <c r="D1096" s="21"/>
      <c r="E1096" s="21"/>
      <c r="F1096" s="21"/>
      <c r="G1096" s="22">
        <f t="shared" ref="G1096:AF1096" si="1399">+G1098+G1128+G1135+G1143+G1229</f>
        <v>250233</v>
      </c>
      <c r="H1096" s="22">
        <f t="shared" si="1399"/>
        <v>0</v>
      </c>
      <c r="I1096" s="13">
        <f t="shared" si="1399"/>
        <v>0</v>
      </c>
      <c r="J1096" s="13">
        <f t="shared" si="1399"/>
        <v>0</v>
      </c>
      <c r="K1096" s="13">
        <f t="shared" si="1399"/>
        <v>0</v>
      </c>
      <c r="L1096" s="13">
        <f t="shared" si="1399"/>
        <v>0</v>
      </c>
      <c r="M1096" s="22">
        <f t="shared" si="1399"/>
        <v>250233</v>
      </c>
      <c r="N1096" s="22">
        <f t="shared" si="1399"/>
        <v>0</v>
      </c>
      <c r="O1096" s="22">
        <f t="shared" si="1399"/>
        <v>0</v>
      </c>
      <c r="P1096" s="22">
        <f t="shared" si="1399"/>
        <v>554</v>
      </c>
      <c r="Q1096" s="22">
        <f t="shared" si="1399"/>
        <v>0</v>
      </c>
      <c r="R1096" s="22">
        <f t="shared" si="1399"/>
        <v>0</v>
      </c>
      <c r="S1096" s="22">
        <f t="shared" si="1399"/>
        <v>250787</v>
      </c>
      <c r="T1096" s="22">
        <f t="shared" si="1399"/>
        <v>554</v>
      </c>
      <c r="U1096" s="22">
        <f t="shared" si="1399"/>
        <v>0</v>
      </c>
      <c r="V1096" s="22">
        <f t="shared" si="1399"/>
        <v>0</v>
      </c>
      <c r="W1096" s="22">
        <f t="shared" si="1399"/>
        <v>0</v>
      </c>
      <c r="X1096" s="22">
        <f t="shared" si="1399"/>
        <v>0</v>
      </c>
      <c r="Y1096" s="22">
        <f t="shared" si="1399"/>
        <v>250787</v>
      </c>
      <c r="Z1096" s="22">
        <f t="shared" si="1399"/>
        <v>554</v>
      </c>
      <c r="AA1096" s="22">
        <f t="shared" si="1399"/>
        <v>0</v>
      </c>
      <c r="AB1096" s="22">
        <f t="shared" si="1399"/>
        <v>453</v>
      </c>
      <c r="AC1096" s="22">
        <f t="shared" si="1399"/>
        <v>8163</v>
      </c>
      <c r="AD1096" s="22">
        <f t="shared" si="1399"/>
        <v>-451</v>
      </c>
      <c r="AE1096" s="22">
        <f t="shared" si="1399"/>
        <v>258952</v>
      </c>
      <c r="AF1096" s="22">
        <f t="shared" si="1399"/>
        <v>1007</v>
      </c>
      <c r="AG1096" s="22">
        <f t="shared" ref="AG1096:AL1096" si="1400">AG1098+AG1128+AG1135+AG1143+AG1229</f>
        <v>0</v>
      </c>
      <c r="AH1096" s="22">
        <f t="shared" si="1400"/>
        <v>7212</v>
      </c>
      <c r="AI1096" s="22">
        <f t="shared" si="1400"/>
        <v>1478</v>
      </c>
      <c r="AJ1096" s="22">
        <f t="shared" si="1400"/>
        <v>0</v>
      </c>
      <c r="AK1096" s="88">
        <f t="shared" si="1400"/>
        <v>267642</v>
      </c>
      <c r="AL1096" s="88">
        <f t="shared" si="1400"/>
        <v>8219</v>
      </c>
      <c r="AM1096" s="22">
        <f t="shared" ref="AM1096:AR1096" si="1401">AM1098+AM1128+AM1135+AM1143+AM1229</f>
        <v>0</v>
      </c>
      <c r="AN1096" s="22">
        <f t="shared" si="1401"/>
        <v>0</v>
      </c>
      <c r="AO1096" s="22">
        <f t="shared" si="1401"/>
        <v>0</v>
      </c>
      <c r="AP1096" s="22">
        <f t="shared" si="1401"/>
        <v>0</v>
      </c>
      <c r="AQ1096" s="22">
        <f t="shared" si="1401"/>
        <v>267642</v>
      </c>
      <c r="AR1096" s="22">
        <f t="shared" si="1401"/>
        <v>8219</v>
      </c>
      <c r="AS1096" s="6">
        <f t="shared" si="1359"/>
        <v>259423</v>
      </c>
    </row>
    <row r="1097" spans="1:45" ht="20.25" hidden="1" x14ac:dyDescent="0.3">
      <c r="A1097" s="78"/>
      <c r="B1097" s="21"/>
      <c r="C1097" s="21"/>
      <c r="D1097" s="21"/>
      <c r="E1097" s="21"/>
      <c r="F1097" s="21"/>
      <c r="G1097" s="22"/>
      <c r="H1097" s="22"/>
      <c r="I1097" s="13"/>
      <c r="J1097" s="13"/>
      <c r="K1097" s="13"/>
      <c r="L1097" s="13"/>
      <c r="M1097" s="22"/>
      <c r="N1097" s="22"/>
      <c r="O1097" s="22"/>
      <c r="P1097" s="22"/>
      <c r="Q1097" s="22"/>
      <c r="R1097" s="22"/>
      <c r="S1097" s="22"/>
      <c r="T1097" s="22"/>
      <c r="U1097" s="22"/>
      <c r="V1097" s="22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2"/>
      <c r="AI1097" s="22"/>
      <c r="AJ1097" s="22"/>
      <c r="AK1097" s="88"/>
      <c r="AL1097" s="88"/>
      <c r="AM1097" s="22"/>
      <c r="AN1097" s="22"/>
      <c r="AO1097" s="22"/>
      <c r="AP1097" s="22"/>
      <c r="AQ1097" s="22"/>
      <c r="AR1097" s="22"/>
      <c r="AS1097" s="6">
        <f t="shared" si="1359"/>
        <v>0</v>
      </c>
    </row>
    <row r="1098" spans="1:45" ht="18.75" hidden="1" x14ac:dyDescent="0.3">
      <c r="A1098" s="79" t="s">
        <v>63</v>
      </c>
      <c r="B1098" s="27" t="s">
        <v>296</v>
      </c>
      <c r="C1098" s="27" t="s">
        <v>22</v>
      </c>
      <c r="D1098" s="27" t="s">
        <v>64</v>
      </c>
      <c r="E1098" s="27"/>
      <c r="F1098" s="27"/>
      <c r="G1098" s="23">
        <f>G1099</f>
        <v>158841</v>
      </c>
      <c r="H1098" s="23">
        <f t="shared" ref="H1098:R1098" si="1402">H1099</f>
        <v>0</v>
      </c>
      <c r="I1098" s="13">
        <f t="shared" si="1402"/>
        <v>0</v>
      </c>
      <c r="J1098" s="13">
        <f t="shared" si="1402"/>
        <v>0</v>
      </c>
      <c r="K1098" s="13">
        <f t="shared" si="1402"/>
        <v>0</v>
      </c>
      <c r="L1098" s="13">
        <f t="shared" si="1402"/>
        <v>0</v>
      </c>
      <c r="M1098" s="23">
        <f t="shared" si="1402"/>
        <v>158841</v>
      </c>
      <c r="N1098" s="23">
        <f t="shared" si="1402"/>
        <v>0</v>
      </c>
      <c r="O1098" s="23">
        <f t="shared" si="1402"/>
        <v>0</v>
      </c>
      <c r="P1098" s="23">
        <f t="shared" si="1402"/>
        <v>554</v>
      </c>
      <c r="Q1098" s="23">
        <f t="shared" si="1402"/>
        <v>0</v>
      </c>
      <c r="R1098" s="23">
        <f t="shared" si="1402"/>
        <v>0</v>
      </c>
      <c r="S1098" s="23">
        <f t="shared" ref="S1098:AR1098" si="1403">S1099</f>
        <v>159395</v>
      </c>
      <c r="T1098" s="23">
        <f t="shared" si="1403"/>
        <v>554</v>
      </c>
      <c r="U1098" s="23">
        <f t="shared" si="1403"/>
        <v>0</v>
      </c>
      <c r="V1098" s="23">
        <f t="shared" si="1403"/>
        <v>0</v>
      </c>
      <c r="W1098" s="23">
        <f t="shared" si="1403"/>
        <v>0</v>
      </c>
      <c r="X1098" s="23">
        <f t="shared" si="1403"/>
        <v>0</v>
      </c>
      <c r="Y1098" s="23">
        <f t="shared" si="1403"/>
        <v>159395</v>
      </c>
      <c r="Z1098" s="23">
        <f t="shared" si="1403"/>
        <v>554</v>
      </c>
      <c r="AA1098" s="23">
        <f t="shared" si="1403"/>
        <v>0</v>
      </c>
      <c r="AB1098" s="23">
        <f t="shared" si="1403"/>
        <v>453</v>
      </c>
      <c r="AC1098" s="23">
        <f t="shared" si="1403"/>
        <v>0</v>
      </c>
      <c r="AD1098" s="23">
        <f t="shared" si="1403"/>
        <v>0</v>
      </c>
      <c r="AE1098" s="23">
        <f t="shared" si="1403"/>
        <v>159848</v>
      </c>
      <c r="AF1098" s="23">
        <f t="shared" si="1403"/>
        <v>1007</v>
      </c>
      <c r="AG1098" s="23">
        <f t="shared" si="1403"/>
        <v>0</v>
      </c>
      <c r="AH1098" s="23">
        <f t="shared" si="1403"/>
        <v>0</v>
      </c>
      <c r="AI1098" s="23">
        <f t="shared" si="1403"/>
        <v>0</v>
      </c>
      <c r="AJ1098" s="23">
        <f t="shared" si="1403"/>
        <v>0</v>
      </c>
      <c r="AK1098" s="89">
        <f t="shared" si="1403"/>
        <v>159848</v>
      </c>
      <c r="AL1098" s="89">
        <f t="shared" si="1403"/>
        <v>1007</v>
      </c>
      <c r="AM1098" s="23">
        <f t="shared" si="1403"/>
        <v>0</v>
      </c>
      <c r="AN1098" s="23">
        <f t="shared" si="1403"/>
        <v>0</v>
      </c>
      <c r="AO1098" s="23">
        <f t="shared" si="1403"/>
        <v>0</v>
      </c>
      <c r="AP1098" s="23">
        <f t="shared" si="1403"/>
        <v>0</v>
      </c>
      <c r="AQ1098" s="23">
        <f t="shared" si="1403"/>
        <v>159848</v>
      </c>
      <c r="AR1098" s="23">
        <f t="shared" si="1403"/>
        <v>1007</v>
      </c>
      <c r="AS1098" s="6">
        <f t="shared" si="1359"/>
        <v>158841</v>
      </c>
    </row>
    <row r="1099" spans="1:45" ht="49.5" hidden="1" x14ac:dyDescent="0.25">
      <c r="A1099" s="56" t="s">
        <v>544</v>
      </c>
      <c r="B1099" s="24" t="s">
        <v>296</v>
      </c>
      <c r="C1099" s="24" t="s">
        <v>22</v>
      </c>
      <c r="D1099" s="24" t="s">
        <v>64</v>
      </c>
      <c r="E1099" s="24" t="s">
        <v>74</v>
      </c>
      <c r="F1099" s="24"/>
      <c r="G1099" s="13">
        <f>G1100+G1104</f>
        <v>158841</v>
      </c>
      <c r="H1099" s="13">
        <f t="shared" ref="H1099:N1099" si="1404">H1100+H1104</f>
        <v>0</v>
      </c>
      <c r="I1099" s="13">
        <f t="shared" si="1404"/>
        <v>0</v>
      </c>
      <c r="J1099" s="13">
        <f t="shared" si="1404"/>
        <v>0</v>
      </c>
      <c r="K1099" s="13">
        <f t="shared" si="1404"/>
        <v>0</v>
      </c>
      <c r="L1099" s="13">
        <f t="shared" si="1404"/>
        <v>0</v>
      </c>
      <c r="M1099" s="13">
        <f t="shared" si="1404"/>
        <v>158841</v>
      </c>
      <c r="N1099" s="13">
        <f t="shared" si="1404"/>
        <v>0</v>
      </c>
      <c r="O1099" s="13">
        <f t="shared" ref="O1099:T1099" si="1405">O1100+O1104+O1117</f>
        <v>0</v>
      </c>
      <c r="P1099" s="13">
        <f t="shared" si="1405"/>
        <v>554</v>
      </c>
      <c r="Q1099" s="13">
        <f t="shared" si="1405"/>
        <v>0</v>
      </c>
      <c r="R1099" s="13">
        <f t="shared" si="1405"/>
        <v>0</v>
      </c>
      <c r="S1099" s="13">
        <f t="shared" si="1405"/>
        <v>159395</v>
      </c>
      <c r="T1099" s="13">
        <f t="shared" si="1405"/>
        <v>554</v>
      </c>
      <c r="U1099" s="13">
        <f t="shared" ref="U1099:Z1099" si="1406">U1100+U1104+U1117</f>
        <v>0</v>
      </c>
      <c r="V1099" s="13">
        <f t="shared" si="1406"/>
        <v>0</v>
      </c>
      <c r="W1099" s="13">
        <f t="shared" si="1406"/>
        <v>0</v>
      </c>
      <c r="X1099" s="13">
        <f t="shared" si="1406"/>
        <v>0</v>
      </c>
      <c r="Y1099" s="13">
        <f t="shared" si="1406"/>
        <v>159395</v>
      </c>
      <c r="Z1099" s="13">
        <f t="shared" si="1406"/>
        <v>554</v>
      </c>
      <c r="AA1099" s="13">
        <f t="shared" ref="AA1099:AF1099" si="1407">AA1100+AA1104+AA1117+AA1113</f>
        <v>0</v>
      </c>
      <c r="AB1099" s="13">
        <f t="shared" si="1407"/>
        <v>453</v>
      </c>
      <c r="AC1099" s="13">
        <f t="shared" si="1407"/>
        <v>0</v>
      </c>
      <c r="AD1099" s="13">
        <f t="shared" si="1407"/>
        <v>0</v>
      </c>
      <c r="AE1099" s="13">
        <f t="shared" si="1407"/>
        <v>159848</v>
      </c>
      <c r="AF1099" s="13">
        <f t="shared" si="1407"/>
        <v>1007</v>
      </c>
      <c r="AG1099" s="13">
        <f t="shared" ref="AG1099:AL1099" si="1408">AG1100+AG1104+AG1117+AG1113</f>
        <v>0</v>
      </c>
      <c r="AH1099" s="13">
        <f t="shared" si="1408"/>
        <v>0</v>
      </c>
      <c r="AI1099" s="13">
        <f t="shared" si="1408"/>
        <v>0</v>
      </c>
      <c r="AJ1099" s="13">
        <f t="shared" si="1408"/>
        <v>0</v>
      </c>
      <c r="AK1099" s="81">
        <f t="shared" si="1408"/>
        <v>159848</v>
      </c>
      <c r="AL1099" s="81">
        <f t="shared" si="1408"/>
        <v>1007</v>
      </c>
      <c r="AM1099" s="13">
        <f t="shared" ref="AM1099:AR1099" si="1409">AM1100+AM1104+AM1117+AM1113</f>
        <v>0</v>
      </c>
      <c r="AN1099" s="13">
        <f t="shared" si="1409"/>
        <v>0</v>
      </c>
      <c r="AO1099" s="13">
        <f t="shared" si="1409"/>
        <v>0</v>
      </c>
      <c r="AP1099" s="13">
        <f t="shared" si="1409"/>
        <v>0</v>
      </c>
      <c r="AQ1099" s="13">
        <f t="shared" si="1409"/>
        <v>159848</v>
      </c>
      <c r="AR1099" s="13">
        <f t="shared" si="1409"/>
        <v>1007</v>
      </c>
      <c r="AS1099" s="6">
        <f t="shared" si="1359"/>
        <v>158841</v>
      </c>
    </row>
    <row r="1100" spans="1:45" ht="33" hidden="1" x14ac:dyDescent="0.25">
      <c r="A1100" s="56" t="s">
        <v>84</v>
      </c>
      <c r="B1100" s="24" t="s">
        <v>296</v>
      </c>
      <c r="C1100" s="24" t="s">
        <v>22</v>
      </c>
      <c r="D1100" s="24" t="s">
        <v>64</v>
      </c>
      <c r="E1100" s="24" t="s">
        <v>297</v>
      </c>
      <c r="F1100" s="24"/>
      <c r="G1100" s="20">
        <f t="shared" ref="G1100:R1102" si="1410">G1101</f>
        <v>139852</v>
      </c>
      <c r="H1100" s="20">
        <f t="shared" si="1410"/>
        <v>0</v>
      </c>
      <c r="I1100" s="13">
        <f t="shared" si="1410"/>
        <v>0</v>
      </c>
      <c r="J1100" s="13">
        <f t="shared" si="1410"/>
        <v>0</v>
      </c>
      <c r="K1100" s="13">
        <f t="shared" si="1410"/>
        <v>0</v>
      </c>
      <c r="L1100" s="13">
        <f t="shared" si="1410"/>
        <v>0</v>
      </c>
      <c r="M1100" s="20">
        <f t="shared" si="1410"/>
        <v>139852</v>
      </c>
      <c r="N1100" s="20">
        <f t="shared" si="1410"/>
        <v>0</v>
      </c>
      <c r="O1100" s="13">
        <f t="shared" si="1410"/>
        <v>0</v>
      </c>
      <c r="P1100" s="13">
        <f t="shared" si="1410"/>
        <v>0</v>
      </c>
      <c r="Q1100" s="13">
        <f t="shared" si="1410"/>
        <v>0</v>
      </c>
      <c r="R1100" s="13">
        <f t="shared" si="1410"/>
        <v>0</v>
      </c>
      <c r="S1100" s="20">
        <f t="shared" ref="S1100:AH1102" si="1411">S1101</f>
        <v>139852</v>
      </c>
      <c r="T1100" s="20">
        <f t="shared" si="1411"/>
        <v>0</v>
      </c>
      <c r="U1100" s="13">
        <f t="shared" si="1411"/>
        <v>0</v>
      </c>
      <c r="V1100" s="13">
        <f t="shared" si="1411"/>
        <v>0</v>
      </c>
      <c r="W1100" s="13">
        <f t="shared" si="1411"/>
        <v>0</v>
      </c>
      <c r="X1100" s="13">
        <f t="shared" si="1411"/>
        <v>0</v>
      </c>
      <c r="Y1100" s="20">
        <f t="shared" si="1411"/>
        <v>139852</v>
      </c>
      <c r="Z1100" s="20">
        <f t="shared" si="1411"/>
        <v>0</v>
      </c>
      <c r="AA1100" s="13">
        <f t="shared" si="1411"/>
        <v>0</v>
      </c>
      <c r="AB1100" s="13">
        <f t="shared" si="1411"/>
        <v>0</v>
      </c>
      <c r="AC1100" s="13">
        <f t="shared" si="1411"/>
        <v>0</v>
      </c>
      <c r="AD1100" s="13">
        <f t="shared" si="1411"/>
        <v>0</v>
      </c>
      <c r="AE1100" s="20">
        <f t="shared" si="1411"/>
        <v>139852</v>
      </c>
      <c r="AF1100" s="20">
        <f t="shared" si="1411"/>
        <v>0</v>
      </c>
      <c r="AG1100" s="13">
        <f t="shared" si="1411"/>
        <v>0</v>
      </c>
      <c r="AH1100" s="13">
        <f t="shared" si="1411"/>
        <v>0</v>
      </c>
      <c r="AI1100" s="13">
        <f t="shared" ref="AG1100:AR1102" si="1412">AI1101</f>
        <v>0</v>
      </c>
      <c r="AJ1100" s="13">
        <f t="shared" si="1412"/>
        <v>0</v>
      </c>
      <c r="AK1100" s="87">
        <f t="shared" si="1412"/>
        <v>139852</v>
      </c>
      <c r="AL1100" s="87">
        <f t="shared" si="1412"/>
        <v>0</v>
      </c>
      <c r="AM1100" s="13">
        <f t="shared" si="1412"/>
        <v>0</v>
      </c>
      <c r="AN1100" s="13">
        <f t="shared" si="1412"/>
        <v>0</v>
      </c>
      <c r="AO1100" s="13">
        <f t="shared" si="1412"/>
        <v>0</v>
      </c>
      <c r="AP1100" s="13">
        <f t="shared" si="1412"/>
        <v>0</v>
      </c>
      <c r="AQ1100" s="20">
        <f t="shared" si="1412"/>
        <v>139852</v>
      </c>
      <c r="AR1100" s="20">
        <f t="shared" si="1412"/>
        <v>0</v>
      </c>
      <c r="AS1100" s="6">
        <f t="shared" si="1359"/>
        <v>139852</v>
      </c>
    </row>
    <row r="1101" spans="1:45" ht="33" hidden="1" x14ac:dyDescent="0.25">
      <c r="A1101" s="68" t="s">
        <v>298</v>
      </c>
      <c r="B1101" s="24" t="s">
        <v>296</v>
      </c>
      <c r="C1101" s="24" t="s">
        <v>22</v>
      </c>
      <c r="D1101" s="24" t="s">
        <v>64</v>
      </c>
      <c r="E1101" s="24" t="s">
        <v>299</v>
      </c>
      <c r="F1101" s="24"/>
      <c r="G1101" s="20">
        <f t="shared" si="1410"/>
        <v>139852</v>
      </c>
      <c r="H1101" s="20">
        <f t="shared" si="1410"/>
        <v>0</v>
      </c>
      <c r="I1101" s="13">
        <f t="shared" si="1410"/>
        <v>0</v>
      </c>
      <c r="J1101" s="13">
        <f t="shared" si="1410"/>
        <v>0</v>
      </c>
      <c r="K1101" s="13">
        <f t="shared" si="1410"/>
        <v>0</v>
      </c>
      <c r="L1101" s="13">
        <f t="shared" si="1410"/>
        <v>0</v>
      </c>
      <c r="M1101" s="20">
        <f t="shared" si="1410"/>
        <v>139852</v>
      </c>
      <c r="N1101" s="20">
        <f t="shared" si="1410"/>
        <v>0</v>
      </c>
      <c r="O1101" s="13">
        <f t="shared" si="1410"/>
        <v>0</v>
      </c>
      <c r="P1101" s="13">
        <f t="shared" si="1410"/>
        <v>0</v>
      </c>
      <c r="Q1101" s="13">
        <f t="shared" si="1410"/>
        <v>0</v>
      </c>
      <c r="R1101" s="13">
        <f t="shared" si="1410"/>
        <v>0</v>
      </c>
      <c r="S1101" s="20">
        <f t="shared" si="1411"/>
        <v>139852</v>
      </c>
      <c r="T1101" s="20">
        <f t="shared" si="1411"/>
        <v>0</v>
      </c>
      <c r="U1101" s="13">
        <f t="shared" si="1411"/>
        <v>0</v>
      </c>
      <c r="V1101" s="13">
        <f t="shared" si="1411"/>
        <v>0</v>
      </c>
      <c r="W1101" s="13">
        <f t="shared" si="1411"/>
        <v>0</v>
      </c>
      <c r="X1101" s="13">
        <f t="shared" si="1411"/>
        <v>0</v>
      </c>
      <c r="Y1101" s="20">
        <f t="shared" si="1411"/>
        <v>139852</v>
      </c>
      <c r="Z1101" s="20">
        <f t="shared" si="1411"/>
        <v>0</v>
      </c>
      <c r="AA1101" s="13">
        <f t="shared" si="1411"/>
        <v>0</v>
      </c>
      <c r="AB1101" s="13">
        <f t="shared" si="1411"/>
        <v>0</v>
      </c>
      <c r="AC1101" s="13">
        <f t="shared" si="1411"/>
        <v>0</v>
      </c>
      <c r="AD1101" s="13">
        <f t="shared" si="1411"/>
        <v>0</v>
      </c>
      <c r="AE1101" s="20">
        <f t="shared" si="1411"/>
        <v>139852</v>
      </c>
      <c r="AF1101" s="20">
        <f t="shared" si="1411"/>
        <v>0</v>
      </c>
      <c r="AG1101" s="13">
        <f t="shared" si="1412"/>
        <v>0</v>
      </c>
      <c r="AH1101" s="13">
        <f t="shared" si="1412"/>
        <v>0</v>
      </c>
      <c r="AI1101" s="13">
        <f t="shared" si="1412"/>
        <v>0</v>
      </c>
      <c r="AJ1101" s="13">
        <f t="shared" si="1412"/>
        <v>0</v>
      </c>
      <c r="AK1101" s="87">
        <f t="shared" si="1412"/>
        <v>139852</v>
      </c>
      <c r="AL1101" s="87">
        <f t="shared" si="1412"/>
        <v>0</v>
      </c>
      <c r="AM1101" s="13">
        <f t="shared" si="1412"/>
        <v>0</v>
      </c>
      <c r="AN1101" s="13">
        <f t="shared" si="1412"/>
        <v>0</v>
      </c>
      <c r="AO1101" s="13">
        <f t="shared" si="1412"/>
        <v>0</v>
      </c>
      <c r="AP1101" s="13">
        <f t="shared" si="1412"/>
        <v>0</v>
      </c>
      <c r="AQ1101" s="20">
        <f t="shared" si="1412"/>
        <v>139852</v>
      </c>
      <c r="AR1101" s="20">
        <f t="shared" si="1412"/>
        <v>0</v>
      </c>
      <c r="AS1101" s="6">
        <f t="shared" si="1359"/>
        <v>139852</v>
      </c>
    </row>
    <row r="1102" spans="1:45" ht="33" hidden="1" x14ac:dyDescent="0.25">
      <c r="A1102" s="68" t="s">
        <v>12</v>
      </c>
      <c r="B1102" s="24" t="s">
        <v>296</v>
      </c>
      <c r="C1102" s="24" t="s">
        <v>22</v>
      </c>
      <c r="D1102" s="24" t="s">
        <v>64</v>
      </c>
      <c r="E1102" s="24" t="s">
        <v>299</v>
      </c>
      <c r="F1102" s="24" t="s">
        <v>13</v>
      </c>
      <c r="G1102" s="20">
        <f t="shared" si="1410"/>
        <v>139852</v>
      </c>
      <c r="H1102" s="20">
        <f t="shared" si="1410"/>
        <v>0</v>
      </c>
      <c r="I1102" s="13">
        <f t="shared" si="1410"/>
        <v>0</v>
      </c>
      <c r="J1102" s="13">
        <f t="shared" si="1410"/>
        <v>0</v>
      </c>
      <c r="K1102" s="13">
        <f t="shared" si="1410"/>
        <v>0</v>
      </c>
      <c r="L1102" s="13">
        <f t="shared" si="1410"/>
        <v>0</v>
      </c>
      <c r="M1102" s="20">
        <f t="shared" si="1410"/>
        <v>139852</v>
      </c>
      <c r="N1102" s="20">
        <f t="shared" si="1410"/>
        <v>0</v>
      </c>
      <c r="O1102" s="13">
        <f t="shared" si="1410"/>
        <v>0</v>
      </c>
      <c r="P1102" s="13">
        <f t="shared" si="1410"/>
        <v>0</v>
      </c>
      <c r="Q1102" s="13">
        <f t="shared" si="1410"/>
        <v>0</v>
      </c>
      <c r="R1102" s="13">
        <f t="shared" si="1410"/>
        <v>0</v>
      </c>
      <c r="S1102" s="20">
        <f t="shared" si="1411"/>
        <v>139852</v>
      </c>
      <c r="T1102" s="20">
        <f t="shared" si="1411"/>
        <v>0</v>
      </c>
      <c r="U1102" s="13">
        <f t="shared" si="1411"/>
        <v>0</v>
      </c>
      <c r="V1102" s="13">
        <f t="shared" si="1411"/>
        <v>0</v>
      </c>
      <c r="W1102" s="13">
        <f t="shared" si="1411"/>
        <v>0</v>
      </c>
      <c r="X1102" s="13">
        <f t="shared" si="1411"/>
        <v>0</v>
      </c>
      <c r="Y1102" s="20">
        <f t="shared" si="1411"/>
        <v>139852</v>
      </c>
      <c r="Z1102" s="20">
        <f t="shared" si="1411"/>
        <v>0</v>
      </c>
      <c r="AA1102" s="13">
        <f t="shared" si="1411"/>
        <v>0</v>
      </c>
      <c r="AB1102" s="13">
        <f t="shared" si="1411"/>
        <v>0</v>
      </c>
      <c r="AC1102" s="13">
        <f t="shared" si="1411"/>
        <v>0</v>
      </c>
      <c r="AD1102" s="13">
        <f t="shared" si="1411"/>
        <v>0</v>
      </c>
      <c r="AE1102" s="20">
        <f t="shared" si="1411"/>
        <v>139852</v>
      </c>
      <c r="AF1102" s="20">
        <f t="shared" si="1411"/>
        <v>0</v>
      </c>
      <c r="AG1102" s="13">
        <f t="shared" si="1412"/>
        <v>0</v>
      </c>
      <c r="AH1102" s="13">
        <f t="shared" si="1412"/>
        <v>0</v>
      </c>
      <c r="AI1102" s="13">
        <f t="shared" si="1412"/>
        <v>0</v>
      </c>
      <c r="AJ1102" s="13">
        <f t="shared" si="1412"/>
        <v>0</v>
      </c>
      <c r="AK1102" s="87">
        <f t="shared" si="1412"/>
        <v>139852</v>
      </c>
      <c r="AL1102" s="87">
        <f t="shared" si="1412"/>
        <v>0</v>
      </c>
      <c r="AM1102" s="13">
        <f t="shared" si="1412"/>
        <v>0</v>
      </c>
      <c r="AN1102" s="13">
        <f t="shared" si="1412"/>
        <v>0</v>
      </c>
      <c r="AO1102" s="13">
        <f t="shared" si="1412"/>
        <v>0</v>
      </c>
      <c r="AP1102" s="13">
        <f t="shared" si="1412"/>
        <v>0</v>
      </c>
      <c r="AQ1102" s="20">
        <f t="shared" si="1412"/>
        <v>139852</v>
      </c>
      <c r="AR1102" s="20">
        <f t="shared" si="1412"/>
        <v>0</v>
      </c>
      <c r="AS1102" s="6">
        <f t="shared" ref="AS1102:AS1165" si="1413">AQ1102-AR1102</f>
        <v>139852</v>
      </c>
    </row>
    <row r="1103" spans="1:45" hidden="1" x14ac:dyDescent="0.25">
      <c r="A1103" s="68" t="s">
        <v>24</v>
      </c>
      <c r="B1103" s="24" t="s">
        <v>296</v>
      </c>
      <c r="C1103" s="24" t="s">
        <v>22</v>
      </c>
      <c r="D1103" s="24" t="s">
        <v>64</v>
      </c>
      <c r="E1103" s="24" t="s">
        <v>299</v>
      </c>
      <c r="F1103" s="16" t="s">
        <v>38</v>
      </c>
      <c r="G1103" s="13">
        <f>124485+15367</f>
        <v>139852</v>
      </c>
      <c r="H1103" s="13"/>
      <c r="I1103" s="13"/>
      <c r="J1103" s="13"/>
      <c r="K1103" s="13"/>
      <c r="L1103" s="13"/>
      <c r="M1103" s="13">
        <f>G1103+I1103+J1103+K1103+L1103</f>
        <v>139852</v>
      </c>
      <c r="N1103" s="13">
        <f>H1103+J1103</f>
        <v>0</v>
      </c>
      <c r="O1103" s="13"/>
      <c r="P1103" s="13"/>
      <c r="Q1103" s="13"/>
      <c r="R1103" s="13"/>
      <c r="S1103" s="13">
        <f>M1103+O1103+P1103+Q1103+R1103</f>
        <v>139852</v>
      </c>
      <c r="T1103" s="13">
        <f>N1103+P1103</f>
        <v>0</v>
      </c>
      <c r="U1103" s="13"/>
      <c r="V1103" s="13"/>
      <c r="W1103" s="13"/>
      <c r="X1103" s="13"/>
      <c r="Y1103" s="13">
        <f>S1103+U1103+V1103+W1103+X1103</f>
        <v>139852</v>
      </c>
      <c r="Z1103" s="13">
        <f>T1103+V1103</f>
        <v>0</v>
      </c>
      <c r="AA1103" s="13"/>
      <c r="AB1103" s="13"/>
      <c r="AC1103" s="13"/>
      <c r="AD1103" s="13"/>
      <c r="AE1103" s="13">
        <f>Y1103+AA1103+AB1103+AC1103+AD1103</f>
        <v>139852</v>
      </c>
      <c r="AF1103" s="13">
        <f>Z1103+AB1103</f>
        <v>0</v>
      </c>
      <c r="AG1103" s="13"/>
      <c r="AH1103" s="13"/>
      <c r="AI1103" s="13"/>
      <c r="AJ1103" s="13"/>
      <c r="AK1103" s="81">
        <f>AE1103+AG1103+AH1103+AI1103+AJ1103</f>
        <v>139852</v>
      </c>
      <c r="AL1103" s="81">
        <f>AF1103+AH1103</f>
        <v>0</v>
      </c>
      <c r="AM1103" s="13"/>
      <c r="AN1103" s="13"/>
      <c r="AO1103" s="13"/>
      <c r="AP1103" s="13"/>
      <c r="AQ1103" s="13">
        <f>AK1103+AM1103+AN1103+AO1103+AP1103</f>
        <v>139852</v>
      </c>
      <c r="AR1103" s="13">
        <f>AL1103+AN1103</f>
        <v>0</v>
      </c>
      <c r="AS1103" s="6">
        <f t="shared" si="1413"/>
        <v>139852</v>
      </c>
    </row>
    <row r="1104" spans="1:45" hidden="1" x14ac:dyDescent="0.25">
      <c r="A1104" s="68" t="s">
        <v>15</v>
      </c>
      <c r="B1104" s="24" t="s">
        <v>296</v>
      </c>
      <c r="C1104" s="24" t="s">
        <v>22</v>
      </c>
      <c r="D1104" s="24" t="s">
        <v>64</v>
      </c>
      <c r="E1104" s="24" t="s">
        <v>75</v>
      </c>
      <c r="F1104" s="24"/>
      <c r="G1104" s="20">
        <f>G1105+G1110</f>
        <v>18989</v>
      </c>
      <c r="H1104" s="20">
        <f t="shared" ref="H1104:N1104" si="1414">H1105+H1110</f>
        <v>0</v>
      </c>
      <c r="I1104" s="13">
        <f t="shared" si="1414"/>
        <v>0</v>
      </c>
      <c r="J1104" s="13">
        <f t="shared" si="1414"/>
        <v>0</v>
      </c>
      <c r="K1104" s="13">
        <f t="shared" si="1414"/>
        <v>0</v>
      </c>
      <c r="L1104" s="13">
        <f t="shared" si="1414"/>
        <v>0</v>
      </c>
      <c r="M1104" s="20">
        <f t="shared" si="1414"/>
        <v>18989</v>
      </c>
      <c r="N1104" s="20">
        <f t="shared" si="1414"/>
        <v>0</v>
      </c>
      <c r="O1104" s="13">
        <f t="shared" ref="O1104:T1104" si="1415">O1105+O1110</f>
        <v>0</v>
      </c>
      <c r="P1104" s="13">
        <f t="shared" si="1415"/>
        <v>0</v>
      </c>
      <c r="Q1104" s="13">
        <f t="shared" si="1415"/>
        <v>0</v>
      </c>
      <c r="R1104" s="13">
        <f t="shared" si="1415"/>
        <v>0</v>
      </c>
      <c r="S1104" s="20">
        <f t="shared" si="1415"/>
        <v>18989</v>
      </c>
      <c r="T1104" s="20">
        <f t="shared" si="1415"/>
        <v>0</v>
      </c>
      <c r="U1104" s="13">
        <f t="shared" ref="U1104:Z1104" si="1416">U1105+U1110</f>
        <v>0</v>
      </c>
      <c r="V1104" s="13">
        <f t="shared" si="1416"/>
        <v>0</v>
      </c>
      <c r="W1104" s="13">
        <f t="shared" si="1416"/>
        <v>0</v>
      </c>
      <c r="X1104" s="13">
        <f t="shared" si="1416"/>
        <v>0</v>
      </c>
      <c r="Y1104" s="20">
        <f t="shared" si="1416"/>
        <v>18989</v>
      </c>
      <c r="Z1104" s="20">
        <f t="shared" si="1416"/>
        <v>0</v>
      </c>
      <c r="AA1104" s="13">
        <f t="shared" ref="AA1104:AF1104" si="1417">AA1105+AA1110</f>
        <v>0</v>
      </c>
      <c r="AB1104" s="13">
        <f t="shared" si="1417"/>
        <v>0</v>
      </c>
      <c r="AC1104" s="13">
        <f t="shared" si="1417"/>
        <v>0</v>
      </c>
      <c r="AD1104" s="13">
        <f t="shared" si="1417"/>
        <v>0</v>
      </c>
      <c r="AE1104" s="20">
        <f t="shared" si="1417"/>
        <v>18989</v>
      </c>
      <c r="AF1104" s="20">
        <f t="shared" si="1417"/>
        <v>0</v>
      </c>
      <c r="AG1104" s="13">
        <f t="shared" ref="AG1104:AL1104" si="1418">AG1105+AG1110</f>
        <v>0</v>
      </c>
      <c r="AH1104" s="13">
        <f t="shared" si="1418"/>
        <v>0</v>
      </c>
      <c r="AI1104" s="13">
        <f t="shared" si="1418"/>
        <v>0</v>
      </c>
      <c r="AJ1104" s="13">
        <f t="shared" si="1418"/>
        <v>0</v>
      </c>
      <c r="AK1104" s="87">
        <f t="shared" si="1418"/>
        <v>18989</v>
      </c>
      <c r="AL1104" s="87">
        <f t="shared" si="1418"/>
        <v>0</v>
      </c>
      <c r="AM1104" s="13">
        <f t="shared" ref="AM1104:AR1104" si="1419">AM1105+AM1110</f>
        <v>0</v>
      </c>
      <c r="AN1104" s="13">
        <f t="shared" si="1419"/>
        <v>0</v>
      </c>
      <c r="AO1104" s="13">
        <f t="shared" si="1419"/>
        <v>0</v>
      </c>
      <c r="AP1104" s="13">
        <f t="shared" si="1419"/>
        <v>0</v>
      </c>
      <c r="AQ1104" s="20">
        <f t="shared" si="1419"/>
        <v>18989</v>
      </c>
      <c r="AR1104" s="20">
        <f t="shared" si="1419"/>
        <v>0</v>
      </c>
      <c r="AS1104" s="6">
        <f t="shared" si="1413"/>
        <v>18989</v>
      </c>
    </row>
    <row r="1105" spans="1:45" ht="33" hidden="1" x14ac:dyDescent="0.25">
      <c r="A1105" s="68" t="s">
        <v>76</v>
      </c>
      <c r="B1105" s="24" t="s">
        <v>296</v>
      </c>
      <c r="C1105" s="24" t="s">
        <v>22</v>
      </c>
      <c r="D1105" s="24" t="s">
        <v>64</v>
      </c>
      <c r="E1105" s="24" t="s">
        <v>77</v>
      </c>
      <c r="F1105" s="24"/>
      <c r="G1105" s="20">
        <f>G1106+G1108</f>
        <v>18734</v>
      </c>
      <c r="H1105" s="20">
        <f t="shared" ref="H1105:N1105" si="1420">H1106+H1108</f>
        <v>0</v>
      </c>
      <c r="I1105" s="13">
        <f t="shared" si="1420"/>
        <v>0</v>
      </c>
      <c r="J1105" s="13">
        <f t="shared" si="1420"/>
        <v>0</v>
      </c>
      <c r="K1105" s="13">
        <f t="shared" si="1420"/>
        <v>0</v>
      </c>
      <c r="L1105" s="13">
        <f t="shared" si="1420"/>
        <v>0</v>
      </c>
      <c r="M1105" s="20">
        <f t="shared" si="1420"/>
        <v>18734</v>
      </c>
      <c r="N1105" s="20">
        <f t="shared" si="1420"/>
        <v>0</v>
      </c>
      <c r="O1105" s="13">
        <f t="shared" ref="O1105:T1105" si="1421">O1106+O1108</f>
        <v>0</v>
      </c>
      <c r="P1105" s="13">
        <f t="shared" si="1421"/>
        <v>0</v>
      </c>
      <c r="Q1105" s="13">
        <f t="shared" si="1421"/>
        <v>0</v>
      </c>
      <c r="R1105" s="13">
        <f t="shared" si="1421"/>
        <v>0</v>
      </c>
      <c r="S1105" s="20">
        <f t="shared" si="1421"/>
        <v>18734</v>
      </c>
      <c r="T1105" s="20">
        <f t="shared" si="1421"/>
        <v>0</v>
      </c>
      <c r="U1105" s="13">
        <f t="shared" ref="U1105:Z1105" si="1422">U1106+U1108</f>
        <v>0</v>
      </c>
      <c r="V1105" s="13">
        <f t="shared" si="1422"/>
        <v>0</v>
      </c>
      <c r="W1105" s="13">
        <f t="shared" si="1422"/>
        <v>0</v>
      </c>
      <c r="X1105" s="13">
        <f t="shared" si="1422"/>
        <v>0</v>
      </c>
      <c r="Y1105" s="20">
        <f t="shared" si="1422"/>
        <v>18734</v>
      </c>
      <c r="Z1105" s="20">
        <f t="shared" si="1422"/>
        <v>0</v>
      </c>
      <c r="AA1105" s="13">
        <f t="shared" ref="AA1105:AF1105" si="1423">AA1106+AA1108</f>
        <v>0</v>
      </c>
      <c r="AB1105" s="13">
        <f t="shared" si="1423"/>
        <v>0</v>
      </c>
      <c r="AC1105" s="13">
        <f t="shared" si="1423"/>
        <v>0</v>
      </c>
      <c r="AD1105" s="13">
        <f t="shared" si="1423"/>
        <v>0</v>
      </c>
      <c r="AE1105" s="20">
        <f t="shared" si="1423"/>
        <v>18734</v>
      </c>
      <c r="AF1105" s="20">
        <f t="shared" si="1423"/>
        <v>0</v>
      </c>
      <c r="AG1105" s="13">
        <f t="shared" ref="AG1105:AL1105" si="1424">AG1106+AG1108</f>
        <v>0</v>
      </c>
      <c r="AH1105" s="13">
        <f t="shared" si="1424"/>
        <v>0</v>
      </c>
      <c r="AI1105" s="13">
        <f t="shared" si="1424"/>
        <v>0</v>
      </c>
      <c r="AJ1105" s="13">
        <f t="shared" si="1424"/>
        <v>0</v>
      </c>
      <c r="AK1105" s="87">
        <f t="shared" si="1424"/>
        <v>18734</v>
      </c>
      <c r="AL1105" s="87">
        <f t="shared" si="1424"/>
        <v>0</v>
      </c>
      <c r="AM1105" s="13">
        <f t="shared" ref="AM1105:AR1105" si="1425">AM1106+AM1108</f>
        <v>0</v>
      </c>
      <c r="AN1105" s="13">
        <f t="shared" si="1425"/>
        <v>0</v>
      </c>
      <c r="AO1105" s="13">
        <f t="shared" si="1425"/>
        <v>0</v>
      </c>
      <c r="AP1105" s="13">
        <f t="shared" si="1425"/>
        <v>0</v>
      </c>
      <c r="AQ1105" s="20">
        <f t="shared" si="1425"/>
        <v>18734</v>
      </c>
      <c r="AR1105" s="20">
        <f t="shared" si="1425"/>
        <v>0</v>
      </c>
      <c r="AS1105" s="6">
        <f t="shared" si="1413"/>
        <v>18734</v>
      </c>
    </row>
    <row r="1106" spans="1:45" ht="33" hidden="1" x14ac:dyDescent="0.25">
      <c r="A1106" s="60" t="s">
        <v>270</v>
      </c>
      <c r="B1106" s="24" t="s">
        <v>296</v>
      </c>
      <c r="C1106" s="24" t="s">
        <v>22</v>
      </c>
      <c r="D1106" s="24" t="s">
        <v>64</v>
      </c>
      <c r="E1106" s="24" t="s">
        <v>77</v>
      </c>
      <c r="F1106" s="24" t="s">
        <v>33</v>
      </c>
      <c r="G1106" s="20">
        <f>G1107</f>
        <v>18534</v>
      </c>
      <c r="H1106" s="20">
        <f t="shared" ref="H1106:R1106" si="1426">H1107</f>
        <v>0</v>
      </c>
      <c r="I1106" s="13">
        <f t="shared" si="1426"/>
        <v>0</v>
      </c>
      <c r="J1106" s="13">
        <f t="shared" si="1426"/>
        <v>0</v>
      </c>
      <c r="K1106" s="13">
        <f t="shared" si="1426"/>
        <v>0</v>
      </c>
      <c r="L1106" s="13">
        <f t="shared" si="1426"/>
        <v>0</v>
      </c>
      <c r="M1106" s="20">
        <f t="shared" si="1426"/>
        <v>18534</v>
      </c>
      <c r="N1106" s="20">
        <f t="shared" si="1426"/>
        <v>0</v>
      </c>
      <c r="O1106" s="13">
        <f t="shared" si="1426"/>
        <v>0</v>
      </c>
      <c r="P1106" s="13">
        <f t="shared" si="1426"/>
        <v>0</v>
      </c>
      <c r="Q1106" s="13">
        <f t="shared" si="1426"/>
        <v>0</v>
      </c>
      <c r="R1106" s="13">
        <f t="shared" si="1426"/>
        <v>0</v>
      </c>
      <c r="S1106" s="20">
        <f t="shared" ref="S1106:AR1106" si="1427">S1107</f>
        <v>18534</v>
      </c>
      <c r="T1106" s="20">
        <f t="shared" si="1427"/>
        <v>0</v>
      </c>
      <c r="U1106" s="13">
        <f t="shared" si="1427"/>
        <v>0</v>
      </c>
      <c r="V1106" s="13">
        <f t="shared" si="1427"/>
        <v>0</v>
      </c>
      <c r="W1106" s="13">
        <f t="shared" si="1427"/>
        <v>0</v>
      </c>
      <c r="X1106" s="13">
        <f t="shared" si="1427"/>
        <v>0</v>
      </c>
      <c r="Y1106" s="20">
        <f t="shared" si="1427"/>
        <v>18534</v>
      </c>
      <c r="Z1106" s="20">
        <f t="shared" si="1427"/>
        <v>0</v>
      </c>
      <c r="AA1106" s="13">
        <f t="shared" si="1427"/>
        <v>0</v>
      </c>
      <c r="AB1106" s="13">
        <f t="shared" si="1427"/>
        <v>0</v>
      </c>
      <c r="AC1106" s="13">
        <f t="shared" si="1427"/>
        <v>0</v>
      </c>
      <c r="AD1106" s="13">
        <f t="shared" si="1427"/>
        <v>0</v>
      </c>
      <c r="AE1106" s="20">
        <f t="shared" si="1427"/>
        <v>18534</v>
      </c>
      <c r="AF1106" s="20">
        <f t="shared" si="1427"/>
        <v>0</v>
      </c>
      <c r="AG1106" s="13">
        <f t="shared" si="1427"/>
        <v>0</v>
      </c>
      <c r="AH1106" s="13">
        <f t="shared" si="1427"/>
        <v>0</v>
      </c>
      <c r="AI1106" s="13">
        <f t="shared" si="1427"/>
        <v>0</v>
      </c>
      <c r="AJ1106" s="13">
        <f t="shared" si="1427"/>
        <v>0</v>
      </c>
      <c r="AK1106" s="87">
        <f t="shared" si="1427"/>
        <v>18534</v>
      </c>
      <c r="AL1106" s="87">
        <f t="shared" si="1427"/>
        <v>0</v>
      </c>
      <c r="AM1106" s="13">
        <f t="shared" si="1427"/>
        <v>0</v>
      </c>
      <c r="AN1106" s="13">
        <f t="shared" si="1427"/>
        <v>0</v>
      </c>
      <c r="AO1106" s="13">
        <f t="shared" si="1427"/>
        <v>0</v>
      </c>
      <c r="AP1106" s="13">
        <f t="shared" si="1427"/>
        <v>0</v>
      </c>
      <c r="AQ1106" s="20">
        <f t="shared" si="1427"/>
        <v>18534</v>
      </c>
      <c r="AR1106" s="20">
        <f t="shared" si="1427"/>
        <v>0</v>
      </c>
      <c r="AS1106" s="6">
        <f t="shared" si="1413"/>
        <v>18534</v>
      </c>
    </row>
    <row r="1107" spans="1:45" ht="33" hidden="1" x14ac:dyDescent="0.25">
      <c r="A1107" s="67" t="s">
        <v>39</v>
      </c>
      <c r="B1107" s="24" t="s">
        <v>296</v>
      </c>
      <c r="C1107" s="24" t="s">
        <v>22</v>
      </c>
      <c r="D1107" s="24" t="s">
        <v>64</v>
      </c>
      <c r="E1107" s="24" t="s">
        <v>77</v>
      </c>
      <c r="F1107" s="16" t="s">
        <v>40</v>
      </c>
      <c r="G1107" s="13">
        <f>16467+2067</f>
        <v>18534</v>
      </c>
      <c r="H1107" s="13"/>
      <c r="I1107" s="13"/>
      <c r="J1107" s="13"/>
      <c r="K1107" s="13"/>
      <c r="L1107" s="13"/>
      <c r="M1107" s="13">
        <f>G1107+I1107+J1107+K1107+L1107</f>
        <v>18534</v>
      </c>
      <c r="N1107" s="13">
        <f>H1107+J1107</f>
        <v>0</v>
      </c>
      <c r="O1107" s="13"/>
      <c r="P1107" s="13"/>
      <c r="Q1107" s="13"/>
      <c r="R1107" s="13"/>
      <c r="S1107" s="13">
        <f>M1107+O1107+P1107+Q1107+R1107</f>
        <v>18534</v>
      </c>
      <c r="T1107" s="13">
        <f>N1107+P1107</f>
        <v>0</v>
      </c>
      <c r="U1107" s="13"/>
      <c r="V1107" s="13"/>
      <c r="W1107" s="13"/>
      <c r="X1107" s="13"/>
      <c r="Y1107" s="13">
        <f>S1107+U1107+V1107+W1107+X1107</f>
        <v>18534</v>
      </c>
      <c r="Z1107" s="13">
        <f>T1107+V1107</f>
        <v>0</v>
      </c>
      <c r="AA1107" s="13"/>
      <c r="AB1107" s="13"/>
      <c r="AC1107" s="13"/>
      <c r="AD1107" s="13"/>
      <c r="AE1107" s="13">
        <f>Y1107+AA1107+AB1107+AC1107+AD1107</f>
        <v>18534</v>
      </c>
      <c r="AF1107" s="13">
        <f>Z1107+AB1107</f>
        <v>0</v>
      </c>
      <c r="AG1107" s="13"/>
      <c r="AH1107" s="13"/>
      <c r="AI1107" s="81">
        <f>1850-1850</f>
        <v>0</v>
      </c>
      <c r="AJ1107" s="13"/>
      <c r="AK1107" s="81">
        <f>AE1107+AG1107+AH1107+AI1107+AJ1107</f>
        <v>18534</v>
      </c>
      <c r="AL1107" s="81">
        <f>AF1107+AH1107</f>
        <v>0</v>
      </c>
      <c r="AM1107" s="13"/>
      <c r="AN1107" s="13"/>
      <c r="AO1107" s="81">
        <f>1850-1850</f>
        <v>0</v>
      </c>
      <c r="AP1107" s="13"/>
      <c r="AQ1107" s="13">
        <f>AK1107+AM1107+AN1107+AO1107+AP1107</f>
        <v>18534</v>
      </c>
      <c r="AR1107" s="13">
        <f>AL1107+AN1107</f>
        <v>0</v>
      </c>
      <c r="AS1107" s="6">
        <f t="shared" si="1413"/>
        <v>18534</v>
      </c>
    </row>
    <row r="1108" spans="1:45" hidden="1" x14ac:dyDescent="0.25">
      <c r="A1108" s="68" t="s">
        <v>70</v>
      </c>
      <c r="B1108" s="24" t="s">
        <v>296</v>
      </c>
      <c r="C1108" s="24" t="s">
        <v>22</v>
      </c>
      <c r="D1108" s="24" t="s">
        <v>64</v>
      </c>
      <c r="E1108" s="24" t="s">
        <v>77</v>
      </c>
      <c r="F1108" s="24" t="s">
        <v>71</v>
      </c>
      <c r="G1108" s="20">
        <f>G1109</f>
        <v>200</v>
      </c>
      <c r="H1108" s="20">
        <f t="shared" ref="H1108:R1108" si="1428">H1109</f>
        <v>0</v>
      </c>
      <c r="I1108" s="13">
        <f t="shared" si="1428"/>
        <v>0</v>
      </c>
      <c r="J1108" s="13">
        <f t="shared" si="1428"/>
        <v>0</v>
      </c>
      <c r="K1108" s="13">
        <f t="shared" si="1428"/>
        <v>0</v>
      </c>
      <c r="L1108" s="13">
        <f t="shared" si="1428"/>
        <v>0</v>
      </c>
      <c r="M1108" s="20">
        <f t="shared" si="1428"/>
        <v>200</v>
      </c>
      <c r="N1108" s="20">
        <f t="shared" si="1428"/>
        <v>0</v>
      </c>
      <c r="O1108" s="13">
        <f t="shared" si="1428"/>
        <v>0</v>
      </c>
      <c r="P1108" s="13">
        <f t="shared" si="1428"/>
        <v>0</v>
      </c>
      <c r="Q1108" s="13">
        <f t="shared" si="1428"/>
        <v>0</v>
      </c>
      <c r="R1108" s="13">
        <f t="shared" si="1428"/>
        <v>0</v>
      </c>
      <c r="S1108" s="20">
        <f t="shared" ref="S1108:AR1108" si="1429">S1109</f>
        <v>200</v>
      </c>
      <c r="T1108" s="20">
        <f t="shared" si="1429"/>
        <v>0</v>
      </c>
      <c r="U1108" s="13">
        <f t="shared" si="1429"/>
        <v>0</v>
      </c>
      <c r="V1108" s="13">
        <f t="shared" si="1429"/>
        <v>0</v>
      </c>
      <c r="W1108" s="13">
        <f t="shared" si="1429"/>
        <v>0</v>
      </c>
      <c r="X1108" s="13">
        <f t="shared" si="1429"/>
        <v>0</v>
      </c>
      <c r="Y1108" s="20">
        <f t="shared" si="1429"/>
        <v>200</v>
      </c>
      <c r="Z1108" s="20">
        <f t="shared" si="1429"/>
        <v>0</v>
      </c>
      <c r="AA1108" s="13">
        <f t="shared" si="1429"/>
        <v>0</v>
      </c>
      <c r="AB1108" s="13">
        <f t="shared" si="1429"/>
        <v>0</v>
      </c>
      <c r="AC1108" s="13">
        <f t="shared" si="1429"/>
        <v>0</v>
      </c>
      <c r="AD1108" s="13">
        <f t="shared" si="1429"/>
        <v>0</v>
      </c>
      <c r="AE1108" s="20">
        <f t="shared" si="1429"/>
        <v>200</v>
      </c>
      <c r="AF1108" s="20">
        <f t="shared" si="1429"/>
        <v>0</v>
      </c>
      <c r="AG1108" s="13">
        <f t="shared" si="1429"/>
        <v>0</v>
      </c>
      <c r="AH1108" s="13">
        <f t="shared" si="1429"/>
        <v>0</v>
      </c>
      <c r="AI1108" s="13">
        <f t="shared" si="1429"/>
        <v>0</v>
      </c>
      <c r="AJ1108" s="13">
        <f t="shared" si="1429"/>
        <v>0</v>
      </c>
      <c r="AK1108" s="87">
        <f t="shared" si="1429"/>
        <v>200</v>
      </c>
      <c r="AL1108" s="87">
        <f t="shared" si="1429"/>
        <v>0</v>
      </c>
      <c r="AM1108" s="13">
        <f t="shared" si="1429"/>
        <v>0</v>
      </c>
      <c r="AN1108" s="13">
        <f t="shared" si="1429"/>
        <v>0</v>
      </c>
      <c r="AO1108" s="13">
        <f t="shared" si="1429"/>
        <v>0</v>
      </c>
      <c r="AP1108" s="13">
        <f t="shared" si="1429"/>
        <v>0</v>
      </c>
      <c r="AQ1108" s="20">
        <f t="shared" si="1429"/>
        <v>200</v>
      </c>
      <c r="AR1108" s="20">
        <f t="shared" si="1429"/>
        <v>0</v>
      </c>
      <c r="AS1108" s="6">
        <f t="shared" si="1413"/>
        <v>200</v>
      </c>
    </row>
    <row r="1109" spans="1:45" hidden="1" x14ac:dyDescent="0.25">
      <c r="A1109" s="68" t="s">
        <v>72</v>
      </c>
      <c r="B1109" s="24" t="s">
        <v>296</v>
      </c>
      <c r="C1109" s="24" t="s">
        <v>22</v>
      </c>
      <c r="D1109" s="24" t="s">
        <v>64</v>
      </c>
      <c r="E1109" s="24" t="s">
        <v>77</v>
      </c>
      <c r="F1109" s="16" t="s">
        <v>73</v>
      </c>
      <c r="G1109" s="13">
        <v>200</v>
      </c>
      <c r="H1109" s="13"/>
      <c r="I1109" s="13"/>
      <c r="J1109" s="13"/>
      <c r="K1109" s="13"/>
      <c r="L1109" s="13"/>
      <c r="M1109" s="13">
        <f>G1109+I1109+J1109+K1109+L1109</f>
        <v>200</v>
      </c>
      <c r="N1109" s="13">
        <f>H1109+J1109</f>
        <v>0</v>
      </c>
      <c r="O1109" s="13"/>
      <c r="P1109" s="13"/>
      <c r="Q1109" s="13"/>
      <c r="R1109" s="13"/>
      <c r="S1109" s="13">
        <f>M1109+O1109+P1109+Q1109+R1109</f>
        <v>200</v>
      </c>
      <c r="T1109" s="13">
        <f>N1109+P1109</f>
        <v>0</v>
      </c>
      <c r="U1109" s="13"/>
      <c r="V1109" s="13"/>
      <c r="W1109" s="13"/>
      <c r="X1109" s="13"/>
      <c r="Y1109" s="13">
        <f>S1109+U1109+V1109+W1109+X1109</f>
        <v>200</v>
      </c>
      <c r="Z1109" s="13">
        <f>T1109+V1109</f>
        <v>0</v>
      </c>
      <c r="AA1109" s="13"/>
      <c r="AB1109" s="13"/>
      <c r="AC1109" s="13"/>
      <c r="AD1109" s="13"/>
      <c r="AE1109" s="13">
        <f>Y1109+AA1109+AB1109+AC1109+AD1109</f>
        <v>200</v>
      </c>
      <c r="AF1109" s="13">
        <f>Z1109+AB1109</f>
        <v>0</v>
      </c>
      <c r="AG1109" s="13"/>
      <c r="AH1109" s="13"/>
      <c r="AI1109" s="13"/>
      <c r="AJ1109" s="13"/>
      <c r="AK1109" s="81">
        <f>AE1109+AG1109+AH1109+AI1109+AJ1109</f>
        <v>200</v>
      </c>
      <c r="AL1109" s="81">
        <f>AF1109+AH1109</f>
        <v>0</v>
      </c>
      <c r="AM1109" s="13"/>
      <c r="AN1109" s="13"/>
      <c r="AO1109" s="13"/>
      <c r="AP1109" s="13"/>
      <c r="AQ1109" s="13">
        <f>AK1109+AM1109+AN1109+AO1109+AP1109</f>
        <v>200</v>
      </c>
      <c r="AR1109" s="13">
        <f>AL1109+AN1109</f>
        <v>0</v>
      </c>
      <c r="AS1109" s="6">
        <f t="shared" si="1413"/>
        <v>200</v>
      </c>
    </row>
    <row r="1110" spans="1:45" ht="33" hidden="1" x14ac:dyDescent="0.25">
      <c r="A1110" s="68" t="s">
        <v>300</v>
      </c>
      <c r="B1110" s="24" t="s">
        <v>296</v>
      </c>
      <c r="C1110" s="24" t="s">
        <v>22</v>
      </c>
      <c r="D1110" s="24" t="s">
        <v>64</v>
      </c>
      <c r="E1110" s="24" t="s">
        <v>301</v>
      </c>
      <c r="F1110" s="24"/>
      <c r="G1110" s="20">
        <f>G1111</f>
        <v>255</v>
      </c>
      <c r="H1110" s="20">
        <f t="shared" ref="H1110:R1111" si="1430">H1111</f>
        <v>0</v>
      </c>
      <c r="I1110" s="13">
        <f t="shared" si="1430"/>
        <v>0</v>
      </c>
      <c r="J1110" s="13">
        <f t="shared" si="1430"/>
        <v>0</v>
      </c>
      <c r="K1110" s="13">
        <f t="shared" si="1430"/>
        <v>0</v>
      </c>
      <c r="L1110" s="13">
        <f t="shared" si="1430"/>
        <v>0</v>
      </c>
      <c r="M1110" s="20">
        <f t="shared" si="1430"/>
        <v>255</v>
      </c>
      <c r="N1110" s="20">
        <f t="shared" si="1430"/>
        <v>0</v>
      </c>
      <c r="O1110" s="13">
        <f t="shared" si="1430"/>
        <v>0</v>
      </c>
      <c r="P1110" s="13">
        <f t="shared" si="1430"/>
        <v>0</v>
      </c>
      <c r="Q1110" s="13">
        <f t="shared" si="1430"/>
        <v>0</v>
      </c>
      <c r="R1110" s="13">
        <f t="shared" si="1430"/>
        <v>0</v>
      </c>
      <c r="S1110" s="20">
        <f>S1111</f>
        <v>255</v>
      </c>
      <c r="T1110" s="20">
        <f>T1111</f>
        <v>0</v>
      </c>
      <c r="U1110" s="13">
        <f t="shared" ref="U1110:X1111" si="1431">U1111</f>
        <v>0</v>
      </c>
      <c r="V1110" s="13">
        <f t="shared" si="1431"/>
        <v>0</v>
      </c>
      <c r="W1110" s="13">
        <f t="shared" si="1431"/>
        <v>0</v>
      </c>
      <c r="X1110" s="13">
        <f t="shared" si="1431"/>
        <v>0</v>
      </c>
      <c r="Y1110" s="20">
        <f>Y1111</f>
        <v>255</v>
      </c>
      <c r="Z1110" s="20">
        <f>Z1111</f>
        <v>0</v>
      </c>
      <c r="AA1110" s="13">
        <f t="shared" ref="AA1110:AD1111" si="1432">AA1111</f>
        <v>0</v>
      </c>
      <c r="AB1110" s="13">
        <f t="shared" si="1432"/>
        <v>0</v>
      </c>
      <c r="AC1110" s="13">
        <f t="shared" si="1432"/>
        <v>0</v>
      </c>
      <c r="AD1110" s="13">
        <f t="shared" si="1432"/>
        <v>0</v>
      </c>
      <c r="AE1110" s="20">
        <f>AE1111</f>
        <v>255</v>
      </c>
      <c r="AF1110" s="20">
        <f>AF1111</f>
        <v>0</v>
      </c>
      <c r="AG1110" s="13">
        <f t="shared" ref="AG1110:AJ1111" si="1433">AG1111</f>
        <v>0</v>
      </c>
      <c r="AH1110" s="13">
        <f t="shared" si="1433"/>
        <v>0</v>
      </c>
      <c r="AI1110" s="13">
        <f t="shared" si="1433"/>
        <v>0</v>
      </c>
      <c r="AJ1110" s="13">
        <f t="shared" si="1433"/>
        <v>0</v>
      </c>
      <c r="AK1110" s="87">
        <f>AK1111</f>
        <v>255</v>
      </c>
      <c r="AL1110" s="87">
        <f>AL1111</f>
        <v>0</v>
      </c>
      <c r="AM1110" s="13">
        <f t="shared" ref="AM1110:AP1111" si="1434">AM1111</f>
        <v>0</v>
      </c>
      <c r="AN1110" s="13">
        <f t="shared" si="1434"/>
        <v>0</v>
      </c>
      <c r="AO1110" s="13">
        <f t="shared" si="1434"/>
        <v>0</v>
      </c>
      <c r="AP1110" s="13">
        <f t="shared" si="1434"/>
        <v>0</v>
      </c>
      <c r="AQ1110" s="20">
        <f>AQ1111</f>
        <v>255</v>
      </c>
      <c r="AR1110" s="20">
        <f>AR1111</f>
        <v>0</v>
      </c>
      <c r="AS1110" s="6">
        <f t="shared" si="1413"/>
        <v>255</v>
      </c>
    </row>
    <row r="1111" spans="1:45" ht="33" hidden="1" x14ac:dyDescent="0.25">
      <c r="A1111" s="68" t="s">
        <v>12</v>
      </c>
      <c r="B1111" s="24" t="s">
        <v>296</v>
      </c>
      <c r="C1111" s="24" t="s">
        <v>22</v>
      </c>
      <c r="D1111" s="24" t="s">
        <v>64</v>
      </c>
      <c r="E1111" s="24" t="s">
        <v>301</v>
      </c>
      <c r="F1111" s="24" t="s">
        <v>13</v>
      </c>
      <c r="G1111" s="20">
        <f>G1112</f>
        <v>255</v>
      </c>
      <c r="H1111" s="20">
        <f t="shared" si="1430"/>
        <v>0</v>
      </c>
      <c r="I1111" s="13">
        <f t="shared" si="1430"/>
        <v>0</v>
      </c>
      <c r="J1111" s="13">
        <f t="shared" si="1430"/>
        <v>0</v>
      </c>
      <c r="K1111" s="13">
        <f t="shared" si="1430"/>
        <v>0</v>
      </c>
      <c r="L1111" s="13">
        <f t="shared" si="1430"/>
        <v>0</v>
      </c>
      <c r="M1111" s="20">
        <f t="shared" si="1430"/>
        <v>255</v>
      </c>
      <c r="N1111" s="20">
        <f t="shared" si="1430"/>
        <v>0</v>
      </c>
      <c r="O1111" s="13">
        <f t="shared" si="1430"/>
        <v>0</v>
      </c>
      <c r="P1111" s="13">
        <f t="shared" si="1430"/>
        <v>0</v>
      </c>
      <c r="Q1111" s="13">
        <f t="shared" si="1430"/>
        <v>0</v>
      </c>
      <c r="R1111" s="13">
        <f t="shared" si="1430"/>
        <v>0</v>
      </c>
      <c r="S1111" s="20">
        <f>S1112</f>
        <v>255</v>
      </c>
      <c r="T1111" s="20">
        <f>T1112</f>
        <v>0</v>
      </c>
      <c r="U1111" s="13">
        <f t="shared" si="1431"/>
        <v>0</v>
      </c>
      <c r="V1111" s="13">
        <f t="shared" si="1431"/>
        <v>0</v>
      </c>
      <c r="W1111" s="13">
        <f t="shared" si="1431"/>
        <v>0</v>
      </c>
      <c r="X1111" s="13">
        <f t="shared" si="1431"/>
        <v>0</v>
      </c>
      <c r="Y1111" s="20">
        <f>Y1112</f>
        <v>255</v>
      </c>
      <c r="Z1111" s="20">
        <f>Z1112</f>
        <v>0</v>
      </c>
      <c r="AA1111" s="13">
        <f t="shared" si="1432"/>
        <v>0</v>
      </c>
      <c r="AB1111" s="13">
        <f t="shared" si="1432"/>
        <v>0</v>
      </c>
      <c r="AC1111" s="13">
        <f t="shared" si="1432"/>
        <v>0</v>
      </c>
      <c r="AD1111" s="13">
        <f t="shared" si="1432"/>
        <v>0</v>
      </c>
      <c r="AE1111" s="20">
        <f>AE1112</f>
        <v>255</v>
      </c>
      <c r="AF1111" s="20">
        <f>AF1112</f>
        <v>0</v>
      </c>
      <c r="AG1111" s="13">
        <f t="shared" si="1433"/>
        <v>0</v>
      </c>
      <c r="AH1111" s="13">
        <f t="shared" si="1433"/>
        <v>0</v>
      </c>
      <c r="AI1111" s="13">
        <f t="shared" si="1433"/>
        <v>0</v>
      </c>
      <c r="AJ1111" s="13">
        <f t="shared" si="1433"/>
        <v>0</v>
      </c>
      <c r="AK1111" s="87">
        <f>AK1112</f>
        <v>255</v>
      </c>
      <c r="AL1111" s="87">
        <f>AL1112</f>
        <v>0</v>
      </c>
      <c r="AM1111" s="13">
        <f t="shared" si="1434"/>
        <v>0</v>
      </c>
      <c r="AN1111" s="13">
        <f t="shared" si="1434"/>
        <v>0</v>
      </c>
      <c r="AO1111" s="13">
        <f t="shared" si="1434"/>
        <v>0</v>
      </c>
      <c r="AP1111" s="13">
        <f t="shared" si="1434"/>
        <v>0</v>
      </c>
      <c r="AQ1111" s="20">
        <f>AQ1112</f>
        <v>255</v>
      </c>
      <c r="AR1111" s="20">
        <f>AR1112</f>
        <v>0</v>
      </c>
      <c r="AS1111" s="6">
        <f t="shared" si="1413"/>
        <v>255</v>
      </c>
    </row>
    <row r="1112" spans="1:45" hidden="1" x14ac:dyDescent="0.25">
      <c r="A1112" s="68" t="s">
        <v>24</v>
      </c>
      <c r="B1112" s="24" t="s">
        <v>296</v>
      </c>
      <c r="C1112" s="24" t="s">
        <v>22</v>
      </c>
      <c r="D1112" s="24" t="s">
        <v>64</v>
      </c>
      <c r="E1112" s="24" t="s">
        <v>301</v>
      </c>
      <c r="F1112" s="16" t="s">
        <v>38</v>
      </c>
      <c r="G1112" s="13">
        <v>255</v>
      </c>
      <c r="H1112" s="13"/>
      <c r="I1112" s="13"/>
      <c r="J1112" s="13"/>
      <c r="K1112" s="13"/>
      <c r="L1112" s="13"/>
      <c r="M1112" s="13">
        <f>G1112+I1112+J1112+K1112+L1112</f>
        <v>255</v>
      </c>
      <c r="N1112" s="13">
        <f>H1112+J1112</f>
        <v>0</v>
      </c>
      <c r="O1112" s="13"/>
      <c r="P1112" s="13"/>
      <c r="Q1112" s="13"/>
      <c r="R1112" s="13"/>
      <c r="S1112" s="13">
        <f>M1112+O1112+P1112+Q1112+R1112</f>
        <v>255</v>
      </c>
      <c r="T1112" s="13">
        <f>N1112+P1112</f>
        <v>0</v>
      </c>
      <c r="U1112" s="13"/>
      <c r="V1112" s="13"/>
      <c r="W1112" s="13"/>
      <c r="X1112" s="13"/>
      <c r="Y1112" s="13">
        <f>S1112+U1112+V1112+W1112+X1112</f>
        <v>255</v>
      </c>
      <c r="Z1112" s="13">
        <f>T1112+V1112</f>
        <v>0</v>
      </c>
      <c r="AA1112" s="13"/>
      <c r="AB1112" s="13"/>
      <c r="AC1112" s="13"/>
      <c r="AD1112" s="13"/>
      <c r="AE1112" s="13">
        <f>Y1112+AA1112+AB1112+AC1112+AD1112</f>
        <v>255</v>
      </c>
      <c r="AF1112" s="13">
        <f>Z1112+AB1112</f>
        <v>0</v>
      </c>
      <c r="AG1112" s="13"/>
      <c r="AH1112" s="13"/>
      <c r="AI1112" s="13"/>
      <c r="AJ1112" s="13"/>
      <c r="AK1112" s="81">
        <f>AE1112+AG1112+AH1112+AI1112+AJ1112</f>
        <v>255</v>
      </c>
      <c r="AL1112" s="81">
        <f>AF1112+AH1112</f>
        <v>0</v>
      </c>
      <c r="AM1112" s="13"/>
      <c r="AN1112" s="13"/>
      <c r="AO1112" s="13"/>
      <c r="AP1112" s="13"/>
      <c r="AQ1112" s="13">
        <f>AK1112+AM1112+AN1112+AO1112+AP1112</f>
        <v>255</v>
      </c>
      <c r="AR1112" s="13">
        <f>AL1112+AN1112</f>
        <v>0</v>
      </c>
      <c r="AS1112" s="6">
        <f t="shared" si="1413"/>
        <v>255</v>
      </c>
    </row>
    <row r="1113" spans="1:45" hidden="1" x14ac:dyDescent="0.25">
      <c r="A1113" s="56" t="s">
        <v>574</v>
      </c>
      <c r="B1113" s="24" t="s">
        <v>296</v>
      </c>
      <c r="C1113" s="24" t="s">
        <v>22</v>
      </c>
      <c r="D1113" s="24" t="s">
        <v>64</v>
      </c>
      <c r="E1113" s="24" t="s">
        <v>659</v>
      </c>
      <c r="F1113" s="16"/>
      <c r="G1113" s="13"/>
      <c r="H1113" s="13"/>
      <c r="I1113" s="13"/>
      <c r="J1113" s="13"/>
      <c r="K1113" s="13"/>
      <c r="L1113" s="13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>
        <f>AB1114</f>
        <v>453</v>
      </c>
      <c r="AC1113" s="13">
        <f t="shared" ref="AC1113:AF1115" si="1435">AC1114</f>
        <v>0</v>
      </c>
      <c r="AD1113" s="13">
        <f t="shared" si="1435"/>
        <v>0</v>
      </c>
      <c r="AE1113" s="13">
        <f t="shared" si="1435"/>
        <v>453</v>
      </c>
      <c r="AF1113" s="13">
        <f t="shared" si="1435"/>
        <v>453</v>
      </c>
      <c r="AG1113" s="13"/>
      <c r="AH1113" s="13">
        <f>AH1114</f>
        <v>0</v>
      </c>
      <c r="AI1113" s="13">
        <f t="shared" ref="AI1113:AL1115" si="1436">AI1114</f>
        <v>0</v>
      </c>
      <c r="AJ1113" s="13">
        <f t="shared" si="1436"/>
        <v>0</v>
      </c>
      <c r="AK1113" s="81">
        <f t="shared" si="1436"/>
        <v>453</v>
      </c>
      <c r="AL1113" s="81">
        <f t="shared" si="1436"/>
        <v>453</v>
      </c>
      <c r="AM1113" s="13"/>
      <c r="AN1113" s="13">
        <f>AN1114</f>
        <v>0</v>
      </c>
      <c r="AO1113" s="13">
        <f t="shared" ref="AO1113:AR1115" si="1437">AO1114</f>
        <v>0</v>
      </c>
      <c r="AP1113" s="13">
        <f t="shared" si="1437"/>
        <v>0</v>
      </c>
      <c r="AQ1113" s="13">
        <f t="shared" si="1437"/>
        <v>453</v>
      </c>
      <c r="AR1113" s="13">
        <f t="shared" si="1437"/>
        <v>453</v>
      </c>
      <c r="AS1113" s="6">
        <f t="shared" si="1413"/>
        <v>0</v>
      </c>
    </row>
    <row r="1114" spans="1:45" ht="49.5" hidden="1" x14ac:dyDescent="0.25">
      <c r="A1114" s="68" t="s">
        <v>653</v>
      </c>
      <c r="B1114" s="24" t="s">
        <v>296</v>
      </c>
      <c r="C1114" s="24" t="s">
        <v>22</v>
      </c>
      <c r="D1114" s="24" t="s">
        <v>64</v>
      </c>
      <c r="E1114" s="24" t="s">
        <v>652</v>
      </c>
      <c r="F1114" s="16"/>
      <c r="G1114" s="13"/>
      <c r="H1114" s="13"/>
      <c r="I1114" s="13"/>
      <c r="J1114" s="13"/>
      <c r="K1114" s="13"/>
      <c r="L1114" s="13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>
        <f>AB1115</f>
        <v>453</v>
      </c>
      <c r="AC1114" s="13">
        <f t="shared" si="1435"/>
        <v>0</v>
      </c>
      <c r="AD1114" s="13">
        <f t="shared" si="1435"/>
        <v>0</v>
      </c>
      <c r="AE1114" s="13">
        <f t="shared" si="1435"/>
        <v>453</v>
      </c>
      <c r="AF1114" s="13">
        <f t="shared" si="1435"/>
        <v>453</v>
      </c>
      <c r="AG1114" s="13"/>
      <c r="AH1114" s="13">
        <f>AH1115</f>
        <v>0</v>
      </c>
      <c r="AI1114" s="13">
        <f t="shared" si="1436"/>
        <v>0</v>
      </c>
      <c r="AJ1114" s="13">
        <f t="shared" si="1436"/>
        <v>0</v>
      </c>
      <c r="AK1114" s="81">
        <f t="shared" si="1436"/>
        <v>453</v>
      </c>
      <c r="AL1114" s="81">
        <f t="shared" si="1436"/>
        <v>453</v>
      </c>
      <c r="AM1114" s="13"/>
      <c r="AN1114" s="13">
        <f>AN1115</f>
        <v>0</v>
      </c>
      <c r="AO1114" s="13">
        <f t="shared" si="1437"/>
        <v>0</v>
      </c>
      <c r="AP1114" s="13">
        <f t="shared" si="1437"/>
        <v>0</v>
      </c>
      <c r="AQ1114" s="13">
        <f t="shared" si="1437"/>
        <v>453</v>
      </c>
      <c r="AR1114" s="13">
        <f t="shared" si="1437"/>
        <v>453</v>
      </c>
      <c r="AS1114" s="6">
        <f t="shared" si="1413"/>
        <v>0</v>
      </c>
    </row>
    <row r="1115" spans="1:45" ht="33" hidden="1" x14ac:dyDescent="0.25">
      <c r="A1115" s="68" t="s">
        <v>12</v>
      </c>
      <c r="B1115" s="24" t="s">
        <v>296</v>
      </c>
      <c r="C1115" s="24" t="s">
        <v>22</v>
      </c>
      <c r="D1115" s="24" t="s">
        <v>64</v>
      </c>
      <c r="E1115" s="24" t="s">
        <v>652</v>
      </c>
      <c r="F1115" s="16" t="s">
        <v>13</v>
      </c>
      <c r="G1115" s="13"/>
      <c r="H1115" s="13"/>
      <c r="I1115" s="13"/>
      <c r="J1115" s="13"/>
      <c r="K1115" s="13"/>
      <c r="L1115" s="13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>
        <f>AB1116</f>
        <v>453</v>
      </c>
      <c r="AC1115" s="13">
        <f t="shared" si="1435"/>
        <v>0</v>
      </c>
      <c r="AD1115" s="13">
        <f t="shared" si="1435"/>
        <v>0</v>
      </c>
      <c r="AE1115" s="13">
        <f t="shared" si="1435"/>
        <v>453</v>
      </c>
      <c r="AF1115" s="13">
        <f t="shared" si="1435"/>
        <v>453</v>
      </c>
      <c r="AG1115" s="13"/>
      <c r="AH1115" s="13">
        <f>AH1116</f>
        <v>0</v>
      </c>
      <c r="AI1115" s="13">
        <f t="shared" si="1436"/>
        <v>0</v>
      </c>
      <c r="AJ1115" s="13">
        <f t="shared" si="1436"/>
        <v>0</v>
      </c>
      <c r="AK1115" s="81">
        <f t="shared" si="1436"/>
        <v>453</v>
      </c>
      <c r="AL1115" s="81">
        <f t="shared" si="1436"/>
        <v>453</v>
      </c>
      <c r="AM1115" s="13"/>
      <c r="AN1115" s="13">
        <f>AN1116</f>
        <v>0</v>
      </c>
      <c r="AO1115" s="13">
        <f t="shared" si="1437"/>
        <v>0</v>
      </c>
      <c r="AP1115" s="13">
        <f t="shared" si="1437"/>
        <v>0</v>
      </c>
      <c r="AQ1115" s="13">
        <f t="shared" si="1437"/>
        <v>453</v>
      </c>
      <c r="AR1115" s="13">
        <f t="shared" si="1437"/>
        <v>453</v>
      </c>
      <c r="AS1115" s="6">
        <f t="shared" si="1413"/>
        <v>0</v>
      </c>
    </row>
    <row r="1116" spans="1:45" hidden="1" x14ac:dyDescent="0.25">
      <c r="A1116" s="68" t="s">
        <v>24</v>
      </c>
      <c r="B1116" s="24" t="s">
        <v>296</v>
      </c>
      <c r="C1116" s="24" t="s">
        <v>22</v>
      </c>
      <c r="D1116" s="24" t="s">
        <v>64</v>
      </c>
      <c r="E1116" s="24" t="s">
        <v>652</v>
      </c>
      <c r="F1116" s="16" t="s">
        <v>38</v>
      </c>
      <c r="G1116" s="13"/>
      <c r="H1116" s="13"/>
      <c r="I1116" s="13"/>
      <c r="J1116" s="13"/>
      <c r="K1116" s="13"/>
      <c r="L1116" s="13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>
        <v>453</v>
      </c>
      <c r="AC1116" s="13"/>
      <c r="AD1116" s="13"/>
      <c r="AE1116" s="13">
        <f>Y1116+AA1116+AB1116+AC1116+AD1116</f>
        <v>453</v>
      </c>
      <c r="AF1116" s="13">
        <f>Z1116+AB1116</f>
        <v>453</v>
      </c>
      <c r="AG1116" s="13"/>
      <c r="AH1116" s="13"/>
      <c r="AI1116" s="13"/>
      <c r="AJ1116" s="13"/>
      <c r="AK1116" s="81">
        <f>AE1116+AG1116+AH1116+AI1116+AJ1116</f>
        <v>453</v>
      </c>
      <c r="AL1116" s="81">
        <f>AF1116+AH1116</f>
        <v>453</v>
      </c>
      <c r="AM1116" s="13"/>
      <c r="AN1116" s="13"/>
      <c r="AO1116" s="13"/>
      <c r="AP1116" s="13"/>
      <c r="AQ1116" s="13">
        <f>AK1116+AM1116+AN1116+AO1116+AP1116</f>
        <v>453</v>
      </c>
      <c r="AR1116" s="13">
        <f>AL1116+AN1116</f>
        <v>453</v>
      </c>
      <c r="AS1116" s="6">
        <f t="shared" si="1413"/>
        <v>0</v>
      </c>
    </row>
    <row r="1117" spans="1:45" hidden="1" x14ac:dyDescent="0.25">
      <c r="A1117" s="68" t="s">
        <v>587</v>
      </c>
      <c r="B1117" s="24" t="s">
        <v>296</v>
      </c>
      <c r="C1117" s="24" t="s">
        <v>22</v>
      </c>
      <c r="D1117" s="24" t="s">
        <v>64</v>
      </c>
      <c r="E1117" s="24" t="s">
        <v>603</v>
      </c>
      <c r="F1117" s="16"/>
      <c r="G1117" s="13"/>
      <c r="H1117" s="13"/>
      <c r="I1117" s="13"/>
      <c r="J1117" s="13"/>
      <c r="K1117" s="13"/>
      <c r="L1117" s="13"/>
      <c r="M1117" s="13"/>
      <c r="N1117" s="13"/>
      <c r="O1117" s="13">
        <f t="shared" ref="O1117:T1117" si="1438">O1118+O1121+O1124</f>
        <v>0</v>
      </c>
      <c r="P1117" s="13">
        <f t="shared" si="1438"/>
        <v>554</v>
      </c>
      <c r="Q1117" s="13">
        <f t="shared" si="1438"/>
        <v>0</v>
      </c>
      <c r="R1117" s="13">
        <f t="shared" si="1438"/>
        <v>0</v>
      </c>
      <c r="S1117" s="13">
        <f t="shared" si="1438"/>
        <v>554</v>
      </c>
      <c r="T1117" s="13">
        <f t="shared" si="1438"/>
        <v>554</v>
      </c>
      <c r="U1117" s="13">
        <f t="shared" ref="U1117:Z1117" si="1439">U1118+U1121+U1124</f>
        <v>0</v>
      </c>
      <c r="V1117" s="13">
        <f t="shared" si="1439"/>
        <v>0</v>
      </c>
      <c r="W1117" s="13">
        <f t="shared" si="1439"/>
        <v>0</v>
      </c>
      <c r="X1117" s="13">
        <f t="shared" si="1439"/>
        <v>0</v>
      </c>
      <c r="Y1117" s="13">
        <f t="shared" si="1439"/>
        <v>554</v>
      </c>
      <c r="Z1117" s="13">
        <f t="shared" si="1439"/>
        <v>554</v>
      </c>
      <c r="AA1117" s="13">
        <f t="shared" ref="AA1117:AF1117" si="1440">AA1118+AA1121+AA1124</f>
        <v>0</v>
      </c>
      <c r="AB1117" s="13">
        <f t="shared" si="1440"/>
        <v>0</v>
      </c>
      <c r="AC1117" s="13">
        <f t="shared" si="1440"/>
        <v>0</v>
      </c>
      <c r="AD1117" s="13">
        <f t="shared" si="1440"/>
        <v>0</v>
      </c>
      <c r="AE1117" s="13">
        <f t="shared" si="1440"/>
        <v>554</v>
      </c>
      <c r="AF1117" s="13">
        <f t="shared" si="1440"/>
        <v>554</v>
      </c>
      <c r="AG1117" s="13">
        <f t="shared" ref="AG1117:AL1117" si="1441">AG1118+AG1121+AG1124</f>
        <v>0</v>
      </c>
      <c r="AH1117" s="13">
        <f t="shared" si="1441"/>
        <v>0</v>
      </c>
      <c r="AI1117" s="13">
        <f t="shared" si="1441"/>
        <v>0</v>
      </c>
      <c r="AJ1117" s="13">
        <f t="shared" si="1441"/>
        <v>0</v>
      </c>
      <c r="AK1117" s="81">
        <f t="shared" si="1441"/>
        <v>554</v>
      </c>
      <c r="AL1117" s="81">
        <f t="shared" si="1441"/>
        <v>554</v>
      </c>
      <c r="AM1117" s="13">
        <f t="shared" ref="AM1117:AR1117" si="1442">AM1118+AM1121+AM1124</f>
        <v>0</v>
      </c>
      <c r="AN1117" s="13">
        <f t="shared" si="1442"/>
        <v>0</v>
      </c>
      <c r="AO1117" s="13">
        <f t="shared" si="1442"/>
        <v>0</v>
      </c>
      <c r="AP1117" s="13">
        <f t="shared" si="1442"/>
        <v>0</v>
      </c>
      <c r="AQ1117" s="13">
        <f t="shared" si="1442"/>
        <v>554</v>
      </c>
      <c r="AR1117" s="13">
        <f t="shared" si="1442"/>
        <v>554</v>
      </c>
      <c r="AS1117" s="6">
        <f t="shared" si="1413"/>
        <v>0</v>
      </c>
    </row>
    <row r="1118" spans="1:45" ht="33" hidden="1" x14ac:dyDescent="0.25">
      <c r="A1118" s="68" t="s">
        <v>589</v>
      </c>
      <c r="B1118" s="24" t="s">
        <v>296</v>
      </c>
      <c r="C1118" s="24" t="s">
        <v>22</v>
      </c>
      <c r="D1118" s="24" t="s">
        <v>64</v>
      </c>
      <c r="E1118" s="24" t="s">
        <v>604</v>
      </c>
      <c r="F1118" s="16"/>
      <c r="G1118" s="13"/>
      <c r="H1118" s="13"/>
      <c r="I1118" s="13"/>
      <c r="J1118" s="13"/>
      <c r="K1118" s="13"/>
      <c r="L1118" s="13"/>
      <c r="M1118" s="13"/>
      <c r="N1118" s="13"/>
      <c r="O1118" s="13">
        <f>O1119</f>
        <v>0</v>
      </c>
      <c r="P1118" s="13">
        <f t="shared" ref="P1118:AG1119" si="1443">P1119</f>
        <v>25</v>
      </c>
      <c r="Q1118" s="13">
        <f t="shared" si="1443"/>
        <v>0</v>
      </c>
      <c r="R1118" s="13">
        <f t="shared" si="1443"/>
        <v>0</v>
      </c>
      <c r="S1118" s="13">
        <f t="shared" si="1443"/>
        <v>25</v>
      </c>
      <c r="T1118" s="13">
        <f t="shared" si="1443"/>
        <v>25</v>
      </c>
      <c r="U1118" s="13">
        <f t="shared" si="1443"/>
        <v>0</v>
      </c>
      <c r="V1118" s="13">
        <f t="shared" si="1443"/>
        <v>0</v>
      </c>
      <c r="W1118" s="13">
        <f t="shared" si="1443"/>
        <v>0</v>
      </c>
      <c r="X1118" s="13">
        <f t="shared" si="1443"/>
        <v>0</v>
      </c>
      <c r="Y1118" s="13">
        <f t="shared" si="1443"/>
        <v>25</v>
      </c>
      <c r="Z1118" s="13">
        <f t="shared" si="1443"/>
        <v>25</v>
      </c>
      <c r="AA1118" s="13">
        <f t="shared" si="1443"/>
        <v>0</v>
      </c>
      <c r="AB1118" s="13">
        <f t="shared" si="1443"/>
        <v>0</v>
      </c>
      <c r="AC1118" s="13">
        <f t="shared" si="1443"/>
        <v>0</v>
      </c>
      <c r="AD1118" s="13">
        <f t="shared" si="1443"/>
        <v>0</v>
      </c>
      <c r="AE1118" s="13">
        <f t="shared" si="1443"/>
        <v>25</v>
      </c>
      <c r="AF1118" s="13">
        <f t="shared" ref="AA1118:AF1119" si="1444">AF1119</f>
        <v>25</v>
      </c>
      <c r="AG1118" s="13">
        <f t="shared" si="1443"/>
        <v>0</v>
      </c>
      <c r="AH1118" s="13">
        <f t="shared" ref="AG1118:AR1119" si="1445">AH1119</f>
        <v>0</v>
      </c>
      <c r="AI1118" s="13">
        <f t="shared" si="1445"/>
        <v>0</v>
      </c>
      <c r="AJ1118" s="13">
        <f t="shared" si="1445"/>
        <v>0</v>
      </c>
      <c r="AK1118" s="81">
        <f t="shared" si="1445"/>
        <v>25</v>
      </c>
      <c r="AL1118" s="81">
        <f t="shared" si="1445"/>
        <v>25</v>
      </c>
      <c r="AM1118" s="13">
        <f t="shared" si="1445"/>
        <v>0</v>
      </c>
      <c r="AN1118" s="13">
        <f t="shared" si="1445"/>
        <v>0</v>
      </c>
      <c r="AO1118" s="13">
        <f t="shared" si="1445"/>
        <v>0</v>
      </c>
      <c r="AP1118" s="13">
        <f t="shared" si="1445"/>
        <v>0</v>
      </c>
      <c r="AQ1118" s="13">
        <f t="shared" si="1445"/>
        <v>25</v>
      </c>
      <c r="AR1118" s="13">
        <f t="shared" si="1445"/>
        <v>25</v>
      </c>
      <c r="AS1118" s="6">
        <f t="shared" si="1413"/>
        <v>0</v>
      </c>
    </row>
    <row r="1119" spans="1:45" ht="33" hidden="1" x14ac:dyDescent="0.25">
      <c r="A1119" s="60" t="s">
        <v>270</v>
      </c>
      <c r="B1119" s="24" t="s">
        <v>296</v>
      </c>
      <c r="C1119" s="24" t="s">
        <v>22</v>
      </c>
      <c r="D1119" s="24" t="s">
        <v>64</v>
      </c>
      <c r="E1119" s="24" t="s">
        <v>604</v>
      </c>
      <c r="F1119" s="16" t="s">
        <v>33</v>
      </c>
      <c r="G1119" s="13"/>
      <c r="H1119" s="13"/>
      <c r="I1119" s="13"/>
      <c r="J1119" s="13"/>
      <c r="K1119" s="13"/>
      <c r="L1119" s="13"/>
      <c r="M1119" s="13"/>
      <c r="N1119" s="13"/>
      <c r="O1119" s="13">
        <f>O1120</f>
        <v>0</v>
      </c>
      <c r="P1119" s="13">
        <f t="shared" si="1443"/>
        <v>25</v>
      </c>
      <c r="Q1119" s="13">
        <f t="shared" si="1443"/>
        <v>0</v>
      </c>
      <c r="R1119" s="13">
        <f t="shared" si="1443"/>
        <v>0</v>
      </c>
      <c r="S1119" s="13">
        <f t="shared" si="1443"/>
        <v>25</v>
      </c>
      <c r="T1119" s="13">
        <f t="shared" si="1443"/>
        <v>25</v>
      </c>
      <c r="U1119" s="13">
        <f t="shared" si="1443"/>
        <v>0</v>
      </c>
      <c r="V1119" s="13">
        <f t="shared" si="1443"/>
        <v>0</v>
      </c>
      <c r="W1119" s="13">
        <f t="shared" si="1443"/>
        <v>0</v>
      </c>
      <c r="X1119" s="13">
        <f t="shared" si="1443"/>
        <v>0</v>
      </c>
      <c r="Y1119" s="13">
        <f t="shared" si="1443"/>
        <v>25</v>
      </c>
      <c r="Z1119" s="13">
        <f t="shared" si="1443"/>
        <v>25</v>
      </c>
      <c r="AA1119" s="13">
        <f t="shared" si="1444"/>
        <v>0</v>
      </c>
      <c r="AB1119" s="13">
        <f t="shared" si="1444"/>
        <v>0</v>
      </c>
      <c r="AC1119" s="13">
        <f t="shared" si="1444"/>
        <v>0</v>
      </c>
      <c r="AD1119" s="13">
        <f t="shared" si="1444"/>
        <v>0</v>
      </c>
      <c r="AE1119" s="13">
        <f t="shared" si="1444"/>
        <v>25</v>
      </c>
      <c r="AF1119" s="13">
        <f t="shared" si="1444"/>
        <v>25</v>
      </c>
      <c r="AG1119" s="13">
        <f t="shared" si="1445"/>
        <v>0</v>
      </c>
      <c r="AH1119" s="13">
        <f t="shared" si="1445"/>
        <v>0</v>
      </c>
      <c r="AI1119" s="13">
        <f t="shared" si="1445"/>
        <v>0</v>
      </c>
      <c r="AJ1119" s="13">
        <f t="shared" si="1445"/>
        <v>0</v>
      </c>
      <c r="AK1119" s="81">
        <f t="shared" si="1445"/>
        <v>25</v>
      </c>
      <c r="AL1119" s="81">
        <f t="shared" si="1445"/>
        <v>25</v>
      </c>
      <c r="AM1119" s="13">
        <f t="shared" si="1445"/>
        <v>0</v>
      </c>
      <c r="AN1119" s="13">
        <f t="shared" si="1445"/>
        <v>0</v>
      </c>
      <c r="AO1119" s="13">
        <f t="shared" si="1445"/>
        <v>0</v>
      </c>
      <c r="AP1119" s="13">
        <f t="shared" si="1445"/>
        <v>0</v>
      </c>
      <c r="AQ1119" s="13">
        <f t="shared" si="1445"/>
        <v>25</v>
      </c>
      <c r="AR1119" s="13">
        <f t="shared" si="1445"/>
        <v>25</v>
      </c>
      <c r="AS1119" s="6">
        <f t="shared" si="1413"/>
        <v>0</v>
      </c>
    </row>
    <row r="1120" spans="1:45" ht="33" hidden="1" x14ac:dyDescent="0.25">
      <c r="A1120" s="67" t="s">
        <v>39</v>
      </c>
      <c r="B1120" s="24" t="s">
        <v>296</v>
      </c>
      <c r="C1120" s="24" t="s">
        <v>22</v>
      </c>
      <c r="D1120" s="24" t="s">
        <v>64</v>
      </c>
      <c r="E1120" s="24" t="s">
        <v>604</v>
      </c>
      <c r="F1120" s="16" t="s">
        <v>40</v>
      </c>
      <c r="G1120" s="13"/>
      <c r="H1120" s="13"/>
      <c r="I1120" s="13"/>
      <c r="J1120" s="13"/>
      <c r="K1120" s="13"/>
      <c r="L1120" s="13"/>
      <c r="M1120" s="13"/>
      <c r="N1120" s="13"/>
      <c r="O1120" s="13"/>
      <c r="P1120" s="13">
        <v>25</v>
      </c>
      <c r="Q1120" s="13"/>
      <c r="R1120" s="13"/>
      <c r="S1120" s="13">
        <f>M1120+O1120+P1120+Q1120+R1120</f>
        <v>25</v>
      </c>
      <c r="T1120" s="13">
        <f>N1120+P1120</f>
        <v>25</v>
      </c>
      <c r="U1120" s="13"/>
      <c r="V1120" s="13"/>
      <c r="W1120" s="13"/>
      <c r="X1120" s="13"/>
      <c r="Y1120" s="13">
        <f>S1120+U1120+V1120+W1120+X1120</f>
        <v>25</v>
      </c>
      <c r="Z1120" s="13">
        <f>T1120+V1120</f>
        <v>25</v>
      </c>
      <c r="AA1120" s="13"/>
      <c r="AB1120" s="13"/>
      <c r="AC1120" s="13"/>
      <c r="AD1120" s="13"/>
      <c r="AE1120" s="13">
        <f>Y1120+AA1120+AB1120+AC1120+AD1120</f>
        <v>25</v>
      </c>
      <c r="AF1120" s="13">
        <f>Z1120+AB1120</f>
        <v>25</v>
      </c>
      <c r="AG1120" s="13"/>
      <c r="AH1120" s="13"/>
      <c r="AI1120" s="13"/>
      <c r="AJ1120" s="13"/>
      <c r="AK1120" s="81">
        <f>AE1120+AG1120+AH1120+AI1120+AJ1120</f>
        <v>25</v>
      </c>
      <c r="AL1120" s="81">
        <f>AF1120+AH1120</f>
        <v>25</v>
      </c>
      <c r="AM1120" s="13"/>
      <c r="AN1120" s="13"/>
      <c r="AO1120" s="13"/>
      <c r="AP1120" s="13"/>
      <c r="AQ1120" s="13">
        <f>AK1120+AM1120+AN1120+AO1120+AP1120</f>
        <v>25</v>
      </c>
      <c r="AR1120" s="13">
        <f>AL1120+AN1120</f>
        <v>25</v>
      </c>
      <c r="AS1120" s="6">
        <f t="shared" si="1413"/>
        <v>0</v>
      </c>
    </row>
    <row r="1121" spans="1:45" ht="49.5" hidden="1" x14ac:dyDescent="0.25">
      <c r="A1121" s="67" t="s">
        <v>607</v>
      </c>
      <c r="B1121" s="24" t="s">
        <v>296</v>
      </c>
      <c r="C1121" s="24" t="s">
        <v>22</v>
      </c>
      <c r="D1121" s="24" t="s">
        <v>64</v>
      </c>
      <c r="E1121" s="24" t="s">
        <v>605</v>
      </c>
      <c r="F1121" s="16"/>
      <c r="G1121" s="13"/>
      <c r="H1121" s="13"/>
      <c r="I1121" s="13"/>
      <c r="J1121" s="13"/>
      <c r="K1121" s="13"/>
      <c r="L1121" s="13"/>
      <c r="M1121" s="13"/>
      <c r="N1121" s="13"/>
      <c r="O1121" s="13">
        <f>O1122</f>
        <v>0</v>
      </c>
      <c r="P1121" s="13">
        <f t="shared" ref="P1121:AG1122" si="1446">P1122</f>
        <v>304</v>
      </c>
      <c r="Q1121" s="13">
        <f t="shared" si="1446"/>
        <v>0</v>
      </c>
      <c r="R1121" s="13">
        <f t="shared" si="1446"/>
        <v>0</v>
      </c>
      <c r="S1121" s="13">
        <f t="shared" si="1446"/>
        <v>304</v>
      </c>
      <c r="T1121" s="13">
        <f t="shared" si="1446"/>
        <v>304</v>
      </c>
      <c r="U1121" s="13">
        <f t="shared" si="1446"/>
        <v>0</v>
      </c>
      <c r="V1121" s="13">
        <f t="shared" si="1446"/>
        <v>0</v>
      </c>
      <c r="W1121" s="13">
        <f t="shared" si="1446"/>
        <v>0</v>
      </c>
      <c r="X1121" s="13">
        <f t="shared" si="1446"/>
        <v>0</v>
      </c>
      <c r="Y1121" s="13">
        <f t="shared" si="1446"/>
        <v>304</v>
      </c>
      <c r="Z1121" s="13">
        <f t="shared" si="1446"/>
        <v>304</v>
      </c>
      <c r="AA1121" s="13">
        <f t="shared" si="1446"/>
        <v>0</v>
      </c>
      <c r="AB1121" s="13">
        <f t="shared" si="1446"/>
        <v>0</v>
      </c>
      <c r="AC1121" s="13">
        <f t="shared" si="1446"/>
        <v>0</v>
      </c>
      <c r="AD1121" s="13">
        <f t="shared" si="1446"/>
        <v>0</v>
      </c>
      <c r="AE1121" s="13">
        <f t="shared" si="1446"/>
        <v>304</v>
      </c>
      <c r="AF1121" s="13">
        <f t="shared" ref="AA1121:AF1122" si="1447">AF1122</f>
        <v>304</v>
      </c>
      <c r="AG1121" s="13">
        <f t="shared" si="1446"/>
        <v>0</v>
      </c>
      <c r="AH1121" s="13">
        <f t="shared" ref="AG1121:AR1122" si="1448">AH1122</f>
        <v>0</v>
      </c>
      <c r="AI1121" s="13">
        <f t="shared" si="1448"/>
        <v>0</v>
      </c>
      <c r="AJ1121" s="13">
        <f t="shared" si="1448"/>
        <v>0</v>
      </c>
      <c r="AK1121" s="81">
        <f t="shared" si="1448"/>
        <v>304</v>
      </c>
      <c r="AL1121" s="81">
        <f t="shared" si="1448"/>
        <v>304</v>
      </c>
      <c r="AM1121" s="13">
        <f t="shared" si="1448"/>
        <v>0</v>
      </c>
      <c r="AN1121" s="13">
        <f t="shared" si="1448"/>
        <v>0</v>
      </c>
      <c r="AO1121" s="13">
        <f t="shared" si="1448"/>
        <v>0</v>
      </c>
      <c r="AP1121" s="13">
        <f t="shared" si="1448"/>
        <v>0</v>
      </c>
      <c r="AQ1121" s="13">
        <f t="shared" si="1448"/>
        <v>304</v>
      </c>
      <c r="AR1121" s="13">
        <f t="shared" si="1448"/>
        <v>304</v>
      </c>
      <c r="AS1121" s="6">
        <f t="shared" si="1413"/>
        <v>0</v>
      </c>
    </row>
    <row r="1122" spans="1:45" ht="33" hidden="1" x14ac:dyDescent="0.25">
      <c r="A1122" s="60" t="s">
        <v>270</v>
      </c>
      <c r="B1122" s="24" t="s">
        <v>296</v>
      </c>
      <c r="C1122" s="24" t="s">
        <v>22</v>
      </c>
      <c r="D1122" s="24" t="s">
        <v>64</v>
      </c>
      <c r="E1122" s="24" t="s">
        <v>605</v>
      </c>
      <c r="F1122" s="16" t="s">
        <v>33</v>
      </c>
      <c r="G1122" s="13"/>
      <c r="H1122" s="13"/>
      <c r="I1122" s="13"/>
      <c r="J1122" s="13"/>
      <c r="K1122" s="13"/>
      <c r="L1122" s="13"/>
      <c r="M1122" s="13"/>
      <c r="N1122" s="13"/>
      <c r="O1122" s="13">
        <f>O1123</f>
        <v>0</v>
      </c>
      <c r="P1122" s="13">
        <f t="shared" si="1446"/>
        <v>304</v>
      </c>
      <c r="Q1122" s="13">
        <f t="shared" si="1446"/>
        <v>0</v>
      </c>
      <c r="R1122" s="13">
        <f t="shared" si="1446"/>
        <v>0</v>
      </c>
      <c r="S1122" s="13">
        <f t="shared" si="1446"/>
        <v>304</v>
      </c>
      <c r="T1122" s="13">
        <f t="shared" si="1446"/>
        <v>304</v>
      </c>
      <c r="U1122" s="13">
        <f t="shared" si="1446"/>
        <v>0</v>
      </c>
      <c r="V1122" s="13">
        <f t="shared" si="1446"/>
        <v>0</v>
      </c>
      <c r="W1122" s="13">
        <f t="shared" si="1446"/>
        <v>0</v>
      </c>
      <c r="X1122" s="13">
        <f t="shared" si="1446"/>
        <v>0</v>
      </c>
      <c r="Y1122" s="13">
        <f t="shared" si="1446"/>
        <v>304</v>
      </c>
      <c r="Z1122" s="13">
        <f t="shared" si="1446"/>
        <v>304</v>
      </c>
      <c r="AA1122" s="13">
        <f t="shared" si="1447"/>
        <v>0</v>
      </c>
      <c r="AB1122" s="13">
        <f t="shared" si="1447"/>
        <v>0</v>
      </c>
      <c r="AC1122" s="13">
        <f t="shared" si="1447"/>
        <v>0</v>
      </c>
      <c r="AD1122" s="13">
        <f t="shared" si="1447"/>
        <v>0</v>
      </c>
      <c r="AE1122" s="13">
        <f t="shared" si="1447"/>
        <v>304</v>
      </c>
      <c r="AF1122" s="13">
        <f t="shared" si="1447"/>
        <v>304</v>
      </c>
      <c r="AG1122" s="13">
        <f t="shared" si="1448"/>
        <v>0</v>
      </c>
      <c r="AH1122" s="13">
        <f t="shared" si="1448"/>
        <v>0</v>
      </c>
      <c r="AI1122" s="13">
        <f t="shared" si="1448"/>
        <v>0</v>
      </c>
      <c r="AJ1122" s="13">
        <f t="shared" si="1448"/>
        <v>0</v>
      </c>
      <c r="AK1122" s="81">
        <f t="shared" si="1448"/>
        <v>304</v>
      </c>
      <c r="AL1122" s="81">
        <f t="shared" si="1448"/>
        <v>304</v>
      </c>
      <c r="AM1122" s="13">
        <f t="shared" si="1448"/>
        <v>0</v>
      </c>
      <c r="AN1122" s="13">
        <f t="shared" si="1448"/>
        <v>0</v>
      </c>
      <c r="AO1122" s="13">
        <f t="shared" si="1448"/>
        <v>0</v>
      </c>
      <c r="AP1122" s="13">
        <f t="shared" si="1448"/>
        <v>0</v>
      </c>
      <c r="AQ1122" s="13">
        <f t="shared" si="1448"/>
        <v>304</v>
      </c>
      <c r="AR1122" s="13">
        <f t="shared" si="1448"/>
        <v>304</v>
      </c>
      <c r="AS1122" s="6">
        <f t="shared" si="1413"/>
        <v>0</v>
      </c>
    </row>
    <row r="1123" spans="1:45" ht="33" hidden="1" x14ac:dyDescent="0.25">
      <c r="A1123" s="67" t="s">
        <v>39</v>
      </c>
      <c r="B1123" s="24" t="s">
        <v>296</v>
      </c>
      <c r="C1123" s="24" t="s">
        <v>22</v>
      </c>
      <c r="D1123" s="24" t="s">
        <v>64</v>
      </c>
      <c r="E1123" s="24" t="s">
        <v>605</v>
      </c>
      <c r="F1123" s="16" t="s">
        <v>40</v>
      </c>
      <c r="G1123" s="13"/>
      <c r="H1123" s="13"/>
      <c r="I1123" s="13"/>
      <c r="J1123" s="13"/>
      <c r="K1123" s="13"/>
      <c r="L1123" s="13"/>
      <c r="M1123" s="13"/>
      <c r="N1123" s="13"/>
      <c r="O1123" s="13"/>
      <c r="P1123" s="13">
        <v>304</v>
      </c>
      <c r="Q1123" s="13"/>
      <c r="R1123" s="13"/>
      <c r="S1123" s="13">
        <f>M1123+O1123+P1123+Q1123+R1123</f>
        <v>304</v>
      </c>
      <c r="T1123" s="13">
        <f>N1123+P1123</f>
        <v>304</v>
      </c>
      <c r="U1123" s="13"/>
      <c r="V1123" s="13"/>
      <c r="W1123" s="13"/>
      <c r="X1123" s="13"/>
      <c r="Y1123" s="13">
        <f>S1123+U1123+V1123+W1123+X1123</f>
        <v>304</v>
      </c>
      <c r="Z1123" s="13">
        <f>T1123+V1123</f>
        <v>304</v>
      </c>
      <c r="AA1123" s="13"/>
      <c r="AB1123" s="13"/>
      <c r="AC1123" s="13"/>
      <c r="AD1123" s="13"/>
      <c r="AE1123" s="13">
        <f>Y1123+AA1123+AB1123+AC1123+AD1123</f>
        <v>304</v>
      </c>
      <c r="AF1123" s="13">
        <f>Z1123+AB1123</f>
        <v>304</v>
      </c>
      <c r="AG1123" s="13"/>
      <c r="AH1123" s="13"/>
      <c r="AI1123" s="13"/>
      <c r="AJ1123" s="13"/>
      <c r="AK1123" s="81">
        <f>AE1123+AG1123+AH1123+AI1123+AJ1123</f>
        <v>304</v>
      </c>
      <c r="AL1123" s="81">
        <f>AF1123+AH1123</f>
        <v>304</v>
      </c>
      <c r="AM1123" s="13"/>
      <c r="AN1123" s="13"/>
      <c r="AO1123" s="13"/>
      <c r="AP1123" s="13"/>
      <c r="AQ1123" s="13">
        <f>AK1123+AM1123+AN1123+AO1123+AP1123</f>
        <v>304</v>
      </c>
      <c r="AR1123" s="13">
        <f>AL1123+AN1123</f>
        <v>304</v>
      </c>
      <c r="AS1123" s="6">
        <f t="shared" si="1413"/>
        <v>0</v>
      </c>
    </row>
    <row r="1124" spans="1:45" ht="33" hidden="1" x14ac:dyDescent="0.25">
      <c r="A1124" s="68" t="s">
        <v>593</v>
      </c>
      <c r="B1124" s="24" t="s">
        <v>296</v>
      </c>
      <c r="C1124" s="24" t="s">
        <v>22</v>
      </c>
      <c r="D1124" s="24" t="s">
        <v>64</v>
      </c>
      <c r="E1124" s="24" t="s">
        <v>606</v>
      </c>
      <c r="F1124" s="16"/>
      <c r="G1124" s="13"/>
      <c r="H1124" s="13"/>
      <c r="I1124" s="13"/>
      <c r="J1124" s="13"/>
      <c r="K1124" s="13"/>
      <c r="L1124" s="13"/>
      <c r="M1124" s="13"/>
      <c r="N1124" s="13"/>
      <c r="O1124" s="13">
        <f>O1125</f>
        <v>0</v>
      </c>
      <c r="P1124" s="13">
        <f t="shared" ref="P1124:AG1125" si="1449">P1125</f>
        <v>225</v>
      </c>
      <c r="Q1124" s="13">
        <f t="shared" si="1449"/>
        <v>0</v>
      </c>
      <c r="R1124" s="13">
        <f t="shared" si="1449"/>
        <v>0</v>
      </c>
      <c r="S1124" s="13">
        <f t="shared" si="1449"/>
        <v>225</v>
      </c>
      <c r="T1124" s="13">
        <f t="shared" si="1449"/>
        <v>225</v>
      </c>
      <c r="U1124" s="13">
        <f t="shared" si="1449"/>
        <v>0</v>
      </c>
      <c r="V1124" s="13">
        <f t="shared" si="1449"/>
        <v>0</v>
      </c>
      <c r="W1124" s="13">
        <f t="shared" si="1449"/>
        <v>0</v>
      </c>
      <c r="X1124" s="13">
        <f t="shared" si="1449"/>
        <v>0</v>
      </c>
      <c r="Y1124" s="13">
        <f t="shared" si="1449"/>
        <v>225</v>
      </c>
      <c r="Z1124" s="13">
        <f t="shared" si="1449"/>
        <v>225</v>
      </c>
      <c r="AA1124" s="13">
        <f t="shared" si="1449"/>
        <v>0</v>
      </c>
      <c r="AB1124" s="13">
        <f t="shared" si="1449"/>
        <v>0</v>
      </c>
      <c r="AC1124" s="13">
        <f t="shared" si="1449"/>
        <v>0</v>
      </c>
      <c r="AD1124" s="13">
        <f t="shared" si="1449"/>
        <v>0</v>
      </c>
      <c r="AE1124" s="13">
        <f t="shared" si="1449"/>
        <v>225</v>
      </c>
      <c r="AF1124" s="13">
        <f t="shared" ref="AA1124:AF1125" si="1450">AF1125</f>
        <v>225</v>
      </c>
      <c r="AG1124" s="13">
        <f t="shared" si="1449"/>
        <v>0</v>
      </c>
      <c r="AH1124" s="13">
        <f t="shared" ref="AG1124:AR1125" si="1451">AH1125</f>
        <v>0</v>
      </c>
      <c r="AI1124" s="13">
        <f t="shared" si="1451"/>
        <v>0</v>
      </c>
      <c r="AJ1124" s="13">
        <f t="shared" si="1451"/>
        <v>0</v>
      </c>
      <c r="AK1124" s="81">
        <f t="shared" si="1451"/>
        <v>225</v>
      </c>
      <c r="AL1124" s="81">
        <f t="shared" si="1451"/>
        <v>225</v>
      </c>
      <c r="AM1124" s="13">
        <f t="shared" si="1451"/>
        <v>0</v>
      </c>
      <c r="AN1124" s="13">
        <f t="shared" si="1451"/>
        <v>0</v>
      </c>
      <c r="AO1124" s="13">
        <f t="shared" si="1451"/>
        <v>0</v>
      </c>
      <c r="AP1124" s="13">
        <f t="shared" si="1451"/>
        <v>0</v>
      </c>
      <c r="AQ1124" s="13">
        <f t="shared" si="1451"/>
        <v>225</v>
      </c>
      <c r="AR1124" s="13">
        <f t="shared" si="1451"/>
        <v>225</v>
      </c>
      <c r="AS1124" s="6">
        <f t="shared" si="1413"/>
        <v>0</v>
      </c>
    </row>
    <row r="1125" spans="1:45" ht="33" hidden="1" x14ac:dyDescent="0.25">
      <c r="A1125" s="60" t="s">
        <v>270</v>
      </c>
      <c r="B1125" s="24" t="s">
        <v>296</v>
      </c>
      <c r="C1125" s="24" t="s">
        <v>22</v>
      </c>
      <c r="D1125" s="24" t="s">
        <v>64</v>
      </c>
      <c r="E1125" s="24" t="s">
        <v>606</v>
      </c>
      <c r="F1125" s="16" t="s">
        <v>33</v>
      </c>
      <c r="G1125" s="13"/>
      <c r="H1125" s="13"/>
      <c r="I1125" s="13"/>
      <c r="J1125" s="13"/>
      <c r="K1125" s="13"/>
      <c r="L1125" s="13"/>
      <c r="M1125" s="13"/>
      <c r="N1125" s="13"/>
      <c r="O1125" s="13">
        <f>O1126</f>
        <v>0</v>
      </c>
      <c r="P1125" s="13">
        <f t="shared" si="1449"/>
        <v>225</v>
      </c>
      <c r="Q1125" s="13">
        <f t="shared" si="1449"/>
        <v>0</v>
      </c>
      <c r="R1125" s="13">
        <f t="shared" si="1449"/>
        <v>0</v>
      </c>
      <c r="S1125" s="13">
        <f t="shared" si="1449"/>
        <v>225</v>
      </c>
      <c r="T1125" s="13">
        <f t="shared" si="1449"/>
        <v>225</v>
      </c>
      <c r="U1125" s="13">
        <f t="shared" si="1449"/>
        <v>0</v>
      </c>
      <c r="V1125" s="13">
        <f t="shared" si="1449"/>
        <v>0</v>
      </c>
      <c r="W1125" s="13">
        <f t="shared" si="1449"/>
        <v>0</v>
      </c>
      <c r="X1125" s="13">
        <f t="shared" si="1449"/>
        <v>0</v>
      </c>
      <c r="Y1125" s="13">
        <f t="shared" si="1449"/>
        <v>225</v>
      </c>
      <c r="Z1125" s="13">
        <f t="shared" si="1449"/>
        <v>225</v>
      </c>
      <c r="AA1125" s="13">
        <f t="shared" si="1450"/>
        <v>0</v>
      </c>
      <c r="AB1125" s="13">
        <f t="shared" si="1450"/>
        <v>0</v>
      </c>
      <c r="AC1125" s="13">
        <f t="shared" si="1450"/>
        <v>0</v>
      </c>
      <c r="AD1125" s="13">
        <f t="shared" si="1450"/>
        <v>0</v>
      </c>
      <c r="AE1125" s="13">
        <f t="shared" si="1450"/>
        <v>225</v>
      </c>
      <c r="AF1125" s="13">
        <f t="shared" si="1450"/>
        <v>225</v>
      </c>
      <c r="AG1125" s="13">
        <f t="shared" si="1451"/>
        <v>0</v>
      </c>
      <c r="AH1125" s="13">
        <f t="shared" si="1451"/>
        <v>0</v>
      </c>
      <c r="AI1125" s="13">
        <f t="shared" si="1451"/>
        <v>0</v>
      </c>
      <c r="AJ1125" s="13">
        <f t="shared" si="1451"/>
        <v>0</v>
      </c>
      <c r="AK1125" s="81">
        <f t="shared" si="1451"/>
        <v>225</v>
      </c>
      <c r="AL1125" s="81">
        <f t="shared" si="1451"/>
        <v>225</v>
      </c>
      <c r="AM1125" s="13">
        <f t="shared" si="1451"/>
        <v>0</v>
      </c>
      <c r="AN1125" s="13">
        <f t="shared" si="1451"/>
        <v>0</v>
      </c>
      <c r="AO1125" s="13">
        <f t="shared" si="1451"/>
        <v>0</v>
      </c>
      <c r="AP1125" s="13">
        <f t="shared" si="1451"/>
        <v>0</v>
      </c>
      <c r="AQ1125" s="13">
        <f t="shared" si="1451"/>
        <v>225</v>
      </c>
      <c r="AR1125" s="13">
        <f t="shared" si="1451"/>
        <v>225</v>
      </c>
      <c r="AS1125" s="6">
        <f t="shared" si="1413"/>
        <v>0</v>
      </c>
    </row>
    <row r="1126" spans="1:45" ht="33" hidden="1" x14ac:dyDescent="0.25">
      <c r="A1126" s="67" t="s">
        <v>39</v>
      </c>
      <c r="B1126" s="24" t="s">
        <v>296</v>
      </c>
      <c r="C1126" s="24" t="s">
        <v>22</v>
      </c>
      <c r="D1126" s="24" t="s">
        <v>64</v>
      </c>
      <c r="E1126" s="24" t="s">
        <v>606</v>
      </c>
      <c r="F1126" s="16" t="s">
        <v>40</v>
      </c>
      <c r="G1126" s="13"/>
      <c r="H1126" s="13"/>
      <c r="I1126" s="13"/>
      <c r="J1126" s="13"/>
      <c r="K1126" s="13"/>
      <c r="L1126" s="13"/>
      <c r="M1126" s="13"/>
      <c r="N1126" s="13"/>
      <c r="O1126" s="13"/>
      <c r="P1126" s="13">
        <v>225</v>
      </c>
      <c r="Q1126" s="13"/>
      <c r="R1126" s="13"/>
      <c r="S1126" s="13">
        <f>M1126+O1126+P1126+Q1126+R1126</f>
        <v>225</v>
      </c>
      <c r="T1126" s="13">
        <f>N1126+P1126</f>
        <v>225</v>
      </c>
      <c r="U1126" s="13"/>
      <c r="V1126" s="13"/>
      <c r="W1126" s="13"/>
      <c r="X1126" s="13"/>
      <c r="Y1126" s="13">
        <f>S1126+U1126+V1126+W1126+X1126</f>
        <v>225</v>
      </c>
      <c r="Z1126" s="13">
        <f>T1126+V1126</f>
        <v>225</v>
      </c>
      <c r="AA1126" s="13"/>
      <c r="AB1126" s="13"/>
      <c r="AC1126" s="13"/>
      <c r="AD1126" s="13"/>
      <c r="AE1126" s="13">
        <f>Y1126+AA1126+AB1126+AC1126+AD1126</f>
        <v>225</v>
      </c>
      <c r="AF1126" s="13">
        <f>Z1126+AB1126</f>
        <v>225</v>
      </c>
      <c r="AG1126" s="13"/>
      <c r="AH1126" s="13"/>
      <c r="AI1126" s="13"/>
      <c r="AJ1126" s="13"/>
      <c r="AK1126" s="81">
        <f>AE1126+AG1126+AH1126+AI1126+AJ1126</f>
        <v>225</v>
      </c>
      <c r="AL1126" s="81">
        <f>AF1126+AH1126</f>
        <v>225</v>
      </c>
      <c r="AM1126" s="13"/>
      <c r="AN1126" s="13"/>
      <c r="AO1126" s="13"/>
      <c r="AP1126" s="13"/>
      <c r="AQ1126" s="13">
        <f>AK1126+AM1126+AN1126+AO1126+AP1126</f>
        <v>225</v>
      </c>
      <c r="AR1126" s="13">
        <f>AL1126+AN1126</f>
        <v>225</v>
      </c>
      <c r="AS1126" s="6">
        <f t="shared" si="1413"/>
        <v>0</v>
      </c>
    </row>
    <row r="1127" spans="1:45" hidden="1" x14ac:dyDescent="0.25">
      <c r="A1127" s="67"/>
      <c r="B1127" s="24"/>
      <c r="C1127" s="24"/>
      <c r="D1127" s="24"/>
      <c r="E1127" s="24"/>
      <c r="F1127" s="16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81"/>
      <c r="AL1127" s="81"/>
      <c r="AM1127" s="13"/>
      <c r="AN1127" s="13"/>
      <c r="AO1127" s="13"/>
      <c r="AP1127" s="13"/>
      <c r="AQ1127" s="13"/>
      <c r="AR1127" s="13"/>
      <c r="AS1127" s="6">
        <f t="shared" si="1413"/>
        <v>0</v>
      </c>
    </row>
    <row r="1128" spans="1:45" ht="18.75" hidden="1" x14ac:dyDescent="0.3">
      <c r="A1128" s="79" t="s">
        <v>302</v>
      </c>
      <c r="B1128" s="27" t="s">
        <v>296</v>
      </c>
      <c r="C1128" s="27" t="s">
        <v>30</v>
      </c>
      <c r="D1128" s="27" t="s">
        <v>35</v>
      </c>
      <c r="E1128" s="27"/>
      <c r="F1128" s="27"/>
      <c r="G1128" s="23">
        <f>G1129</f>
        <v>6813</v>
      </c>
      <c r="H1128" s="23">
        <f t="shared" ref="H1128:R1129" si="1452">H1129</f>
        <v>0</v>
      </c>
      <c r="I1128" s="13">
        <f t="shared" si="1452"/>
        <v>0</v>
      </c>
      <c r="J1128" s="13">
        <f t="shared" si="1452"/>
        <v>0</v>
      </c>
      <c r="K1128" s="13">
        <f t="shared" si="1452"/>
        <v>0</v>
      </c>
      <c r="L1128" s="13">
        <f t="shared" si="1452"/>
        <v>0</v>
      </c>
      <c r="M1128" s="23">
        <f t="shared" si="1452"/>
        <v>6813</v>
      </c>
      <c r="N1128" s="23">
        <f t="shared" si="1452"/>
        <v>0</v>
      </c>
      <c r="O1128" s="13">
        <f t="shared" si="1452"/>
        <v>0</v>
      </c>
      <c r="P1128" s="13">
        <f t="shared" si="1452"/>
        <v>0</v>
      </c>
      <c r="Q1128" s="13">
        <f t="shared" si="1452"/>
        <v>0</v>
      </c>
      <c r="R1128" s="13">
        <f t="shared" si="1452"/>
        <v>0</v>
      </c>
      <c r="S1128" s="23">
        <f t="shared" ref="S1128:AH1132" si="1453">S1129</f>
        <v>6813</v>
      </c>
      <c r="T1128" s="23">
        <f t="shared" si="1453"/>
        <v>0</v>
      </c>
      <c r="U1128" s="13">
        <f t="shared" si="1453"/>
        <v>0</v>
      </c>
      <c r="V1128" s="13">
        <f t="shared" si="1453"/>
        <v>0</v>
      </c>
      <c r="W1128" s="13">
        <f t="shared" si="1453"/>
        <v>0</v>
      </c>
      <c r="X1128" s="13">
        <f t="shared" si="1453"/>
        <v>0</v>
      </c>
      <c r="Y1128" s="23">
        <f t="shared" si="1453"/>
        <v>6813</v>
      </c>
      <c r="Z1128" s="23">
        <f t="shared" si="1453"/>
        <v>0</v>
      </c>
      <c r="AA1128" s="13">
        <f t="shared" si="1453"/>
        <v>0</v>
      </c>
      <c r="AB1128" s="13">
        <f t="shared" si="1453"/>
        <v>0</v>
      </c>
      <c r="AC1128" s="13">
        <f t="shared" si="1453"/>
        <v>0</v>
      </c>
      <c r="AD1128" s="13">
        <f t="shared" si="1453"/>
        <v>-451</v>
      </c>
      <c r="AE1128" s="23">
        <f t="shared" si="1453"/>
        <v>6362</v>
      </c>
      <c r="AF1128" s="23">
        <f t="shared" si="1453"/>
        <v>0</v>
      </c>
      <c r="AG1128" s="13">
        <f t="shared" si="1453"/>
        <v>0</v>
      </c>
      <c r="AH1128" s="13">
        <f t="shared" si="1453"/>
        <v>0</v>
      </c>
      <c r="AI1128" s="13">
        <f t="shared" ref="AG1128:AR1132" si="1454">AI1129</f>
        <v>0</v>
      </c>
      <c r="AJ1128" s="13">
        <f t="shared" si="1454"/>
        <v>0</v>
      </c>
      <c r="AK1128" s="89">
        <f t="shared" si="1454"/>
        <v>6362</v>
      </c>
      <c r="AL1128" s="89">
        <f t="shared" si="1454"/>
        <v>0</v>
      </c>
      <c r="AM1128" s="13">
        <f t="shared" si="1454"/>
        <v>0</v>
      </c>
      <c r="AN1128" s="13">
        <f t="shared" si="1454"/>
        <v>0</v>
      </c>
      <c r="AO1128" s="13">
        <f t="shared" si="1454"/>
        <v>0</v>
      </c>
      <c r="AP1128" s="13">
        <f t="shared" si="1454"/>
        <v>0</v>
      </c>
      <c r="AQ1128" s="23">
        <f t="shared" si="1454"/>
        <v>6362</v>
      </c>
      <c r="AR1128" s="23">
        <f t="shared" si="1454"/>
        <v>0</v>
      </c>
      <c r="AS1128" s="6">
        <f t="shared" si="1413"/>
        <v>6362</v>
      </c>
    </row>
    <row r="1129" spans="1:45" ht="49.5" hidden="1" x14ac:dyDescent="0.25">
      <c r="A1129" s="56" t="s">
        <v>544</v>
      </c>
      <c r="B1129" s="24" t="s">
        <v>296</v>
      </c>
      <c r="C1129" s="24" t="s">
        <v>30</v>
      </c>
      <c r="D1129" s="24" t="s">
        <v>35</v>
      </c>
      <c r="E1129" s="24" t="s">
        <v>74</v>
      </c>
      <c r="F1129" s="24"/>
      <c r="G1129" s="20">
        <f>G1130</f>
        <v>6813</v>
      </c>
      <c r="H1129" s="20">
        <f t="shared" si="1452"/>
        <v>0</v>
      </c>
      <c r="I1129" s="13">
        <f t="shared" si="1452"/>
        <v>0</v>
      </c>
      <c r="J1129" s="13">
        <f t="shared" si="1452"/>
        <v>0</v>
      </c>
      <c r="K1129" s="13">
        <f t="shared" si="1452"/>
        <v>0</v>
      </c>
      <c r="L1129" s="13">
        <f t="shared" si="1452"/>
        <v>0</v>
      </c>
      <c r="M1129" s="20">
        <f t="shared" si="1452"/>
        <v>6813</v>
      </c>
      <c r="N1129" s="20">
        <f t="shared" si="1452"/>
        <v>0</v>
      </c>
      <c r="O1129" s="13">
        <f t="shared" si="1452"/>
        <v>0</v>
      </c>
      <c r="P1129" s="13">
        <f t="shared" si="1452"/>
        <v>0</v>
      </c>
      <c r="Q1129" s="13">
        <f t="shared" si="1452"/>
        <v>0</v>
      </c>
      <c r="R1129" s="13">
        <f t="shared" si="1452"/>
        <v>0</v>
      </c>
      <c r="S1129" s="20">
        <f t="shared" si="1453"/>
        <v>6813</v>
      </c>
      <c r="T1129" s="20">
        <f t="shared" si="1453"/>
        <v>0</v>
      </c>
      <c r="U1129" s="13">
        <f t="shared" si="1453"/>
        <v>0</v>
      </c>
      <c r="V1129" s="13">
        <f t="shared" si="1453"/>
        <v>0</v>
      </c>
      <c r="W1129" s="13">
        <f t="shared" si="1453"/>
        <v>0</v>
      </c>
      <c r="X1129" s="13">
        <f t="shared" si="1453"/>
        <v>0</v>
      </c>
      <c r="Y1129" s="20">
        <f t="shared" si="1453"/>
        <v>6813</v>
      </c>
      <c r="Z1129" s="20">
        <f t="shared" si="1453"/>
        <v>0</v>
      </c>
      <c r="AA1129" s="13">
        <f t="shared" si="1453"/>
        <v>0</v>
      </c>
      <c r="AB1129" s="13">
        <f t="shared" si="1453"/>
        <v>0</v>
      </c>
      <c r="AC1129" s="13">
        <f t="shared" si="1453"/>
        <v>0</v>
      </c>
      <c r="AD1129" s="13">
        <f t="shared" si="1453"/>
        <v>-451</v>
      </c>
      <c r="AE1129" s="20">
        <f t="shared" si="1453"/>
        <v>6362</v>
      </c>
      <c r="AF1129" s="20">
        <f t="shared" si="1453"/>
        <v>0</v>
      </c>
      <c r="AG1129" s="13">
        <f t="shared" si="1454"/>
        <v>0</v>
      </c>
      <c r="AH1129" s="13">
        <f t="shared" si="1454"/>
        <v>0</v>
      </c>
      <c r="AI1129" s="13">
        <f t="shared" si="1454"/>
        <v>0</v>
      </c>
      <c r="AJ1129" s="13">
        <f t="shared" si="1454"/>
        <v>0</v>
      </c>
      <c r="AK1129" s="87">
        <f t="shared" si="1454"/>
        <v>6362</v>
      </c>
      <c r="AL1129" s="87">
        <f t="shared" si="1454"/>
        <v>0</v>
      </c>
      <c r="AM1129" s="13">
        <f t="shared" si="1454"/>
        <v>0</v>
      </c>
      <c r="AN1129" s="13">
        <f t="shared" si="1454"/>
        <v>0</v>
      </c>
      <c r="AO1129" s="13">
        <f t="shared" si="1454"/>
        <v>0</v>
      </c>
      <c r="AP1129" s="13">
        <f t="shared" si="1454"/>
        <v>0</v>
      </c>
      <c r="AQ1129" s="20">
        <f t="shared" si="1454"/>
        <v>6362</v>
      </c>
      <c r="AR1129" s="20">
        <f t="shared" si="1454"/>
        <v>0</v>
      </c>
      <c r="AS1129" s="6">
        <f t="shared" si="1413"/>
        <v>6362</v>
      </c>
    </row>
    <row r="1130" spans="1:45" ht="33" hidden="1" x14ac:dyDescent="0.25">
      <c r="A1130" s="56" t="s">
        <v>84</v>
      </c>
      <c r="B1130" s="24" t="s">
        <v>296</v>
      </c>
      <c r="C1130" s="24" t="s">
        <v>30</v>
      </c>
      <c r="D1130" s="24" t="s">
        <v>35</v>
      </c>
      <c r="E1130" s="24" t="s">
        <v>297</v>
      </c>
      <c r="F1130" s="24"/>
      <c r="G1130" s="20">
        <f t="shared" ref="G1130:R1132" si="1455">G1131</f>
        <v>6813</v>
      </c>
      <c r="H1130" s="20">
        <f t="shared" si="1455"/>
        <v>0</v>
      </c>
      <c r="I1130" s="13">
        <f t="shared" si="1455"/>
        <v>0</v>
      </c>
      <c r="J1130" s="13">
        <f t="shared" si="1455"/>
        <v>0</v>
      </c>
      <c r="K1130" s="13">
        <f t="shared" si="1455"/>
        <v>0</v>
      </c>
      <c r="L1130" s="13">
        <f t="shared" si="1455"/>
        <v>0</v>
      </c>
      <c r="M1130" s="20">
        <f t="shared" si="1455"/>
        <v>6813</v>
      </c>
      <c r="N1130" s="20">
        <f t="shared" si="1455"/>
        <v>0</v>
      </c>
      <c r="O1130" s="13">
        <f t="shared" si="1455"/>
        <v>0</v>
      </c>
      <c r="P1130" s="13">
        <f t="shared" si="1455"/>
        <v>0</v>
      </c>
      <c r="Q1130" s="13">
        <f t="shared" si="1455"/>
        <v>0</v>
      </c>
      <c r="R1130" s="13">
        <f t="shared" si="1455"/>
        <v>0</v>
      </c>
      <c r="S1130" s="20">
        <f t="shared" si="1453"/>
        <v>6813</v>
      </c>
      <c r="T1130" s="20">
        <f t="shared" si="1453"/>
        <v>0</v>
      </c>
      <c r="U1130" s="13">
        <f t="shared" si="1453"/>
        <v>0</v>
      </c>
      <c r="V1130" s="13">
        <f t="shared" si="1453"/>
        <v>0</v>
      </c>
      <c r="W1130" s="13">
        <f t="shared" si="1453"/>
        <v>0</v>
      </c>
      <c r="X1130" s="13">
        <f t="shared" si="1453"/>
        <v>0</v>
      </c>
      <c r="Y1130" s="20">
        <f t="shared" si="1453"/>
        <v>6813</v>
      </c>
      <c r="Z1130" s="20">
        <f t="shared" si="1453"/>
        <v>0</v>
      </c>
      <c r="AA1130" s="13">
        <f t="shared" si="1453"/>
        <v>0</v>
      </c>
      <c r="AB1130" s="13">
        <f t="shared" si="1453"/>
        <v>0</v>
      </c>
      <c r="AC1130" s="13">
        <f t="shared" si="1453"/>
        <v>0</v>
      </c>
      <c r="AD1130" s="13">
        <f t="shared" si="1453"/>
        <v>-451</v>
      </c>
      <c r="AE1130" s="20">
        <f t="shared" si="1453"/>
        <v>6362</v>
      </c>
      <c r="AF1130" s="20">
        <f t="shared" si="1453"/>
        <v>0</v>
      </c>
      <c r="AG1130" s="13">
        <f t="shared" si="1454"/>
        <v>0</v>
      </c>
      <c r="AH1130" s="13">
        <f t="shared" si="1454"/>
        <v>0</v>
      </c>
      <c r="AI1130" s="13">
        <f t="shared" si="1454"/>
        <v>0</v>
      </c>
      <c r="AJ1130" s="13">
        <f t="shared" si="1454"/>
        <v>0</v>
      </c>
      <c r="AK1130" s="87">
        <f t="shared" si="1454"/>
        <v>6362</v>
      </c>
      <c r="AL1130" s="87">
        <f t="shared" si="1454"/>
        <v>0</v>
      </c>
      <c r="AM1130" s="13">
        <f t="shared" si="1454"/>
        <v>0</v>
      </c>
      <c r="AN1130" s="13">
        <f t="shared" si="1454"/>
        <v>0</v>
      </c>
      <c r="AO1130" s="13">
        <f t="shared" si="1454"/>
        <v>0</v>
      </c>
      <c r="AP1130" s="13">
        <f t="shared" si="1454"/>
        <v>0</v>
      </c>
      <c r="AQ1130" s="20">
        <f t="shared" si="1454"/>
        <v>6362</v>
      </c>
      <c r="AR1130" s="20">
        <f t="shared" si="1454"/>
        <v>0</v>
      </c>
      <c r="AS1130" s="6">
        <f t="shared" si="1413"/>
        <v>6362</v>
      </c>
    </row>
    <row r="1131" spans="1:45" ht="33" hidden="1" x14ac:dyDescent="0.25">
      <c r="A1131" s="68" t="s">
        <v>303</v>
      </c>
      <c r="B1131" s="24" t="s">
        <v>296</v>
      </c>
      <c r="C1131" s="24" t="s">
        <v>30</v>
      </c>
      <c r="D1131" s="24" t="s">
        <v>35</v>
      </c>
      <c r="E1131" s="24" t="s">
        <v>304</v>
      </c>
      <c r="F1131" s="24"/>
      <c r="G1131" s="20">
        <f t="shared" si="1455"/>
        <v>6813</v>
      </c>
      <c r="H1131" s="20">
        <f t="shared" si="1455"/>
        <v>0</v>
      </c>
      <c r="I1131" s="13">
        <f t="shared" si="1455"/>
        <v>0</v>
      </c>
      <c r="J1131" s="13">
        <f t="shared" si="1455"/>
        <v>0</v>
      </c>
      <c r="K1131" s="13">
        <f t="shared" si="1455"/>
        <v>0</v>
      </c>
      <c r="L1131" s="13">
        <f t="shared" si="1455"/>
        <v>0</v>
      </c>
      <c r="M1131" s="20">
        <f t="shared" si="1455"/>
        <v>6813</v>
      </c>
      <c r="N1131" s="20">
        <f t="shared" si="1455"/>
        <v>0</v>
      </c>
      <c r="O1131" s="13">
        <f t="shared" si="1455"/>
        <v>0</v>
      </c>
      <c r="P1131" s="13">
        <f t="shared" si="1455"/>
        <v>0</v>
      </c>
      <c r="Q1131" s="13">
        <f t="shared" si="1455"/>
        <v>0</v>
      </c>
      <c r="R1131" s="13">
        <f t="shared" si="1455"/>
        <v>0</v>
      </c>
      <c r="S1131" s="20">
        <f t="shared" si="1453"/>
        <v>6813</v>
      </c>
      <c r="T1131" s="20">
        <f t="shared" si="1453"/>
        <v>0</v>
      </c>
      <c r="U1131" s="13">
        <f t="shared" si="1453"/>
        <v>0</v>
      </c>
      <c r="V1131" s="13">
        <f t="shared" si="1453"/>
        <v>0</v>
      </c>
      <c r="W1131" s="13">
        <f t="shared" si="1453"/>
        <v>0</v>
      </c>
      <c r="X1131" s="13">
        <f t="shared" si="1453"/>
        <v>0</v>
      </c>
      <c r="Y1131" s="20">
        <f t="shared" si="1453"/>
        <v>6813</v>
      </c>
      <c r="Z1131" s="20">
        <f t="shared" si="1453"/>
        <v>0</v>
      </c>
      <c r="AA1131" s="13">
        <f t="shared" si="1453"/>
        <v>0</v>
      </c>
      <c r="AB1131" s="13">
        <f t="shared" si="1453"/>
        <v>0</v>
      </c>
      <c r="AC1131" s="13">
        <f t="shared" si="1453"/>
        <v>0</v>
      </c>
      <c r="AD1131" s="13">
        <f t="shared" si="1453"/>
        <v>-451</v>
      </c>
      <c r="AE1131" s="20">
        <f t="shared" si="1453"/>
        <v>6362</v>
      </c>
      <c r="AF1131" s="20">
        <f t="shared" si="1453"/>
        <v>0</v>
      </c>
      <c r="AG1131" s="13">
        <f t="shared" si="1454"/>
        <v>0</v>
      </c>
      <c r="AH1131" s="13">
        <f t="shared" si="1454"/>
        <v>0</v>
      </c>
      <c r="AI1131" s="13">
        <f t="shared" si="1454"/>
        <v>0</v>
      </c>
      <c r="AJ1131" s="13">
        <f t="shared" si="1454"/>
        <v>0</v>
      </c>
      <c r="AK1131" s="87">
        <f t="shared" si="1454"/>
        <v>6362</v>
      </c>
      <c r="AL1131" s="87">
        <f t="shared" si="1454"/>
        <v>0</v>
      </c>
      <c r="AM1131" s="13">
        <f t="shared" si="1454"/>
        <v>0</v>
      </c>
      <c r="AN1131" s="13">
        <f t="shared" si="1454"/>
        <v>0</v>
      </c>
      <c r="AO1131" s="13">
        <f t="shared" si="1454"/>
        <v>0</v>
      </c>
      <c r="AP1131" s="13">
        <f t="shared" si="1454"/>
        <v>0</v>
      </c>
      <c r="AQ1131" s="20">
        <f t="shared" si="1454"/>
        <v>6362</v>
      </c>
      <c r="AR1131" s="20">
        <f t="shared" si="1454"/>
        <v>0</v>
      </c>
      <c r="AS1131" s="6">
        <f t="shared" si="1413"/>
        <v>6362</v>
      </c>
    </row>
    <row r="1132" spans="1:45" ht="33" hidden="1" x14ac:dyDescent="0.25">
      <c r="A1132" s="68" t="s">
        <v>12</v>
      </c>
      <c r="B1132" s="24" t="s">
        <v>296</v>
      </c>
      <c r="C1132" s="24" t="s">
        <v>30</v>
      </c>
      <c r="D1132" s="24" t="s">
        <v>35</v>
      </c>
      <c r="E1132" s="24" t="s">
        <v>304</v>
      </c>
      <c r="F1132" s="24" t="s">
        <v>13</v>
      </c>
      <c r="G1132" s="20">
        <f t="shared" si="1455"/>
        <v>6813</v>
      </c>
      <c r="H1132" s="20">
        <f t="shared" si="1455"/>
        <v>0</v>
      </c>
      <c r="I1132" s="13">
        <f t="shared" si="1455"/>
        <v>0</v>
      </c>
      <c r="J1132" s="13">
        <f t="shared" si="1455"/>
        <v>0</v>
      </c>
      <c r="K1132" s="13">
        <f t="shared" si="1455"/>
        <v>0</v>
      </c>
      <c r="L1132" s="13">
        <f t="shared" si="1455"/>
        <v>0</v>
      </c>
      <c r="M1132" s="20">
        <f t="shared" si="1455"/>
        <v>6813</v>
      </c>
      <c r="N1132" s="20">
        <f t="shared" si="1455"/>
        <v>0</v>
      </c>
      <c r="O1132" s="13">
        <f t="shared" si="1455"/>
        <v>0</v>
      </c>
      <c r="P1132" s="13">
        <f t="shared" si="1455"/>
        <v>0</v>
      </c>
      <c r="Q1132" s="13">
        <f t="shared" si="1455"/>
        <v>0</v>
      </c>
      <c r="R1132" s="13">
        <f t="shared" si="1455"/>
        <v>0</v>
      </c>
      <c r="S1132" s="20">
        <f t="shared" si="1453"/>
        <v>6813</v>
      </c>
      <c r="T1132" s="20">
        <f t="shared" si="1453"/>
        <v>0</v>
      </c>
      <c r="U1132" s="13">
        <f t="shared" si="1453"/>
        <v>0</v>
      </c>
      <c r="V1132" s="13">
        <f t="shared" si="1453"/>
        <v>0</v>
      </c>
      <c r="W1132" s="13">
        <f t="shared" si="1453"/>
        <v>0</v>
      </c>
      <c r="X1132" s="13">
        <f t="shared" si="1453"/>
        <v>0</v>
      </c>
      <c r="Y1132" s="20">
        <f t="shared" si="1453"/>
        <v>6813</v>
      </c>
      <c r="Z1132" s="20">
        <f t="shared" si="1453"/>
        <v>0</v>
      </c>
      <c r="AA1132" s="13">
        <f t="shared" si="1453"/>
        <v>0</v>
      </c>
      <c r="AB1132" s="13">
        <f t="shared" si="1453"/>
        <v>0</v>
      </c>
      <c r="AC1132" s="13">
        <f t="shared" si="1453"/>
        <v>0</v>
      </c>
      <c r="AD1132" s="13">
        <f t="shared" si="1453"/>
        <v>-451</v>
      </c>
      <c r="AE1132" s="20">
        <f t="shared" si="1453"/>
        <v>6362</v>
      </c>
      <c r="AF1132" s="20">
        <f t="shared" si="1453"/>
        <v>0</v>
      </c>
      <c r="AG1132" s="13">
        <f t="shared" si="1454"/>
        <v>0</v>
      </c>
      <c r="AH1132" s="13">
        <f t="shared" si="1454"/>
        <v>0</v>
      </c>
      <c r="AI1132" s="13">
        <f t="shared" si="1454"/>
        <v>0</v>
      </c>
      <c r="AJ1132" s="13">
        <f t="shared" si="1454"/>
        <v>0</v>
      </c>
      <c r="AK1132" s="87">
        <f t="shared" si="1454"/>
        <v>6362</v>
      </c>
      <c r="AL1132" s="87">
        <f t="shared" si="1454"/>
        <v>0</v>
      </c>
      <c r="AM1132" s="13">
        <f t="shared" si="1454"/>
        <v>0</v>
      </c>
      <c r="AN1132" s="13">
        <f t="shared" si="1454"/>
        <v>0</v>
      </c>
      <c r="AO1132" s="13">
        <f t="shared" si="1454"/>
        <v>0</v>
      </c>
      <c r="AP1132" s="13">
        <f t="shared" si="1454"/>
        <v>0</v>
      </c>
      <c r="AQ1132" s="20">
        <f t="shared" si="1454"/>
        <v>6362</v>
      </c>
      <c r="AR1132" s="20">
        <f t="shared" si="1454"/>
        <v>0</v>
      </c>
      <c r="AS1132" s="6">
        <f t="shared" si="1413"/>
        <v>6362</v>
      </c>
    </row>
    <row r="1133" spans="1:45" hidden="1" x14ac:dyDescent="0.25">
      <c r="A1133" s="68" t="s">
        <v>14</v>
      </c>
      <c r="B1133" s="24" t="s">
        <v>296</v>
      </c>
      <c r="C1133" s="24" t="s">
        <v>30</v>
      </c>
      <c r="D1133" s="24" t="s">
        <v>35</v>
      </c>
      <c r="E1133" s="24" t="s">
        <v>304</v>
      </c>
      <c r="F1133" s="16" t="s">
        <v>37</v>
      </c>
      <c r="G1133" s="13">
        <v>6813</v>
      </c>
      <c r="H1133" s="13"/>
      <c r="I1133" s="13"/>
      <c r="J1133" s="13"/>
      <c r="K1133" s="13"/>
      <c r="L1133" s="13"/>
      <c r="M1133" s="13">
        <f>G1133+I1133+J1133+K1133+L1133</f>
        <v>6813</v>
      </c>
      <c r="N1133" s="13">
        <f>H1133+J1133</f>
        <v>0</v>
      </c>
      <c r="O1133" s="13"/>
      <c r="P1133" s="13"/>
      <c r="Q1133" s="13"/>
      <c r="R1133" s="13"/>
      <c r="S1133" s="13">
        <f>M1133+O1133+P1133+Q1133+R1133</f>
        <v>6813</v>
      </c>
      <c r="T1133" s="13">
        <f>N1133+P1133</f>
        <v>0</v>
      </c>
      <c r="U1133" s="13"/>
      <c r="V1133" s="13"/>
      <c r="W1133" s="13"/>
      <c r="X1133" s="13"/>
      <c r="Y1133" s="13">
        <f>S1133+U1133+V1133+W1133+X1133</f>
        <v>6813</v>
      </c>
      <c r="Z1133" s="13">
        <f>T1133+V1133</f>
        <v>0</v>
      </c>
      <c r="AA1133" s="13"/>
      <c r="AB1133" s="13"/>
      <c r="AC1133" s="13"/>
      <c r="AD1133" s="13">
        <v>-451</v>
      </c>
      <c r="AE1133" s="13">
        <f>Y1133+AA1133+AB1133+AC1133+AD1133</f>
        <v>6362</v>
      </c>
      <c r="AF1133" s="13">
        <f>Z1133+AB1133</f>
        <v>0</v>
      </c>
      <c r="AG1133" s="13"/>
      <c r="AH1133" s="13"/>
      <c r="AI1133" s="13"/>
      <c r="AJ1133" s="13"/>
      <c r="AK1133" s="81">
        <f>AE1133+AG1133+AH1133+AI1133+AJ1133</f>
        <v>6362</v>
      </c>
      <c r="AL1133" s="81">
        <f>AF1133+AH1133</f>
        <v>0</v>
      </c>
      <c r="AM1133" s="13"/>
      <c r="AN1133" s="13"/>
      <c r="AO1133" s="13"/>
      <c r="AP1133" s="13"/>
      <c r="AQ1133" s="13">
        <f>AK1133+AM1133+AN1133+AO1133+AP1133</f>
        <v>6362</v>
      </c>
      <c r="AR1133" s="13">
        <f>AL1133+AN1133</f>
        <v>0</v>
      </c>
      <c r="AS1133" s="6">
        <f t="shared" si="1413"/>
        <v>6362</v>
      </c>
    </row>
    <row r="1134" spans="1:45" hidden="1" x14ac:dyDescent="0.25">
      <c r="A1134" s="68"/>
      <c r="B1134" s="24"/>
      <c r="C1134" s="24"/>
      <c r="D1134" s="24"/>
      <c r="E1134" s="24"/>
      <c r="F1134" s="16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81"/>
      <c r="AL1134" s="81"/>
      <c r="AM1134" s="13"/>
      <c r="AN1134" s="13"/>
      <c r="AO1134" s="13"/>
      <c r="AP1134" s="13"/>
      <c r="AQ1134" s="13"/>
      <c r="AR1134" s="13"/>
      <c r="AS1134" s="6">
        <f t="shared" si="1413"/>
        <v>0</v>
      </c>
    </row>
    <row r="1135" spans="1:45" ht="18.75" hidden="1" x14ac:dyDescent="0.3">
      <c r="A1135" s="79" t="s">
        <v>305</v>
      </c>
      <c r="B1135" s="27" t="s">
        <v>296</v>
      </c>
      <c r="C1135" s="27" t="s">
        <v>35</v>
      </c>
      <c r="D1135" s="27" t="s">
        <v>22</v>
      </c>
      <c r="E1135" s="27"/>
      <c r="F1135" s="27"/>
      <c r="G1135" s="23">
        <f t="shared" ref="G1135:G1140" si="1456">G1136</f>
        <v>33630</v>
      </c>
      <c r="H1135" s="23">
        <f t="shared" ref="H1135:R1140" si="1457">H1136</f>
        <v>0</v>
      </c>
      <c r="I1135" s="13">
        <f t="shared" si="1457"/>
        <v>0</v>
      </c>
      <c r="J1135" s="13">
        <f t="shared" si="1457"/>
        <v>0</v>
      </c>
      <c r="K1135" s="13">
        <f t="shared" si="1457"/>
        <v>0</v>
      </c>
      <c r="L1135" s="13">
        <f t="shared" si="1457"/>
        <v>0</v>
      </c>
      <c r="M1135" s="23">
        <f t="shared" si="1457"/>
        <v>33630</v>
      </c>
      <c r="N1135" s="23">
        <f t="shared" si="1457"/>
        <v>0</v>
      </c>
      <c r="O1135" s="13">
        <f t="shared" si="1457"/>
        <v>0</v>
      </c>
      <c r="P1135" s="13">
        <f t="shared" si="1457"/>
        <v>0</v>
      </c>
      <c r="Q1135" s="13">
        <f t="shared" si="1457"/>
        <v>0</v>
      </c>
      <c r="R1135" s="13">
        <f t="shared" si="1457"/>
        <v>0</v>
      </c>
      <c r="S1135" s="23">
        <f t="shared" ref="S1135:AH1140" si="1458">S1136</f>
        <v>33630</v>
      </c>
      <c r="T1135" s="23">
        <f t="shared" si="1458"/>
        <v>0</v>
      </c>
      <c r="U1135" s="13">
        <f t="shared" si="1458"/>
        <v>0</v>
      </c>
      <c r="V1135" s="13">
        <f t="shared" si="1458"/>
        <v>0</v>
      </c>
      <c r="W1135" s="13">
        <f t="shared" si="1458"/>
        <v>0</v>
      </c>
      <c r="X1135" s="13">
        <f t="shared" si="1458"/>
        <v>0</v>
      </c>
      <c r="Y1135" s="23">
        <f t="shared" si="1458"/>
        <v>33630</v>
      </c>
      <c r="Z1135" s="23">
        <f t="shared" si="1458"/>
        <v>0</v>
      </c>
      <c r="AA1135" s="13">
        <f t="shared" si="1458"/>
        <v>0</v>
      </c>
      <c r="AB1135" s="13">
        <f t="shared" si="1458"/>
        <v>0</v>
      </c>
      <c r="AC1135" s="13">
        <f t="shared" si="1458"/>
        <v>6793</v>
      </c>
      <c r="AD1135" s="13">
        <f t="shared" si="1458"/>
        <v>0</v>
      </c>
      <c r="AE1135" s="23">
        <f t="shared" si="1458"/>
        <v>40423</v>
      </c>
      <c r="AF1135" s="23">
        <f t="shared" si="1458"/>
        <v>0</v>
      </c>
      <c r="AG1135" s="13">
        <f t="shared" si="1458"/>
        <v>0</v>
      </c>
      <c r="AH1135" s="13">
        <f t="shared" si="1458"/>
        <v>0</v>
      </c>
      <c r="AI1135" s="13">
        <f t="shared" ref="AG1135:AR1140" si="1459">AI1136</f>
        <v>0</v>
      </c>
      <c r="AJ1135" s="13">
        <f t="shared" si="1459"/>
        <v>0</v>
      </c>
      <c r="AK1135" s="89">
        <f t="shared" si="1459"/>
        <v>40423</v>
      </c>
      <c r="AL1135" s="89">
        <f t="shared" si="1459"/>
        <v>0</v>
      </c>
      <c r="AM1135" s="13">
        <f t="shared" si="1459"/>
        <v>0</v>
      </c>
      <c r="AN1135" s="13">
        <f t="shared" si="1459"/>
        <v>0</v>
      </c>
      <c r="AO1135" s="13">
        <f t="shared" si="1459"/>
        <v>0</v>
      </c>
      <c r="AP1135" s="13">
        <f t="shared" si="1459"/>
        <v>0</v>
      </c>
      <c r="AQ1135" s="23">
        <f t="shared" si="1459"/>
        <v>40423</v>
      </c>
      <c r="AR1135" s="23">
        <f t="shared" si="1459"/>
        <v>0</v>
      </c>
      <c r="AS1135" s="6">
        <f t="shared" si="1413"/>
        <v>40423</v>
      </c>
    </row>
    <row r="1136" spans="1:45" ht="49.5" hidden="1" x14ac:dyDescent="0.25">
      <c r="A1136" s="56" t="s">
        <v>504</v>
      </c>
      <c r="B1136" s="52" t="s">
        <v>296</v>
      </c>
      <c r="C1136" s="52" t="s">
        <v>35</v>
      </c>
      <c r="D1136" s="52" t="s">
        <v>22</v>
      </c>
      <c r="E1136" s="52" t="s">
        <v>78</v>
      </c>
      <c r="F1136" s="52"/>
      <c r="G1136" s="53">
        <f t="shared" si="1456"/>
        <v>33630</v>
      </c>
      <c r="H1136" s="53">
        <f t="shared" si="1457"/>
        <v>0</v>
      </c>
      <c r="I1136" s="13">
        <f t="shared" si="1457"/>
        <v>0</v>
      </c>
      <c r="J1136" s="13">
        <f t="shared" si="1457"/>
        <v>0</v>
      </c>
      <c r="K1136" s="13">
        <f t="shared" si="1457"/>
        <v>0</v>
      </c>
      <c r="L1136" s="13">
        <f t="shared" si="1457"/>
        <v>0</v>
      </c>
      <c r="M1136" s="53">
        <f t="shared" si="1457"/>
        <v>33630</v>
      </c>
      <c r="N1136" s="53">
        <f t="shared" si="1457"/>
        <v>0</v>
      </c>
      <c r="O1136" s="13">
        <f t="shared" si="1457"/>
        <v>0</v>
      </c>
      <c r="P1136" s="13">
        <f t="shared" si="1457"/>
        <v>0</v>
      </c>
      <c r="Q1136" s="13">
        <f t="shared" si="1457"/>
        <v>0</v>
      </c>
      <c r="R1136" s="13">
        <f t="shared" si="1457"/>
        <v>0</v>
      </c>
      <c r="S1136" s="53">
        <f t="shared" si="1458"/>
        <v>33630</v>
      </c>
      <c r="T1136" s="53">
        <f t="shared" si="1458"/>
        <v>0</v>
      </c>
      <c r="U1136" s="13">
        <f t="shared" si="1458"/>
        <v>0</v>
      </c>
      <c r="V1136" s="13">
        <f t="shared" si="1458"/>
        <v>0</v>
      </c>
      <c r="W1136" s="13">
        <f t="shared" si="1458"/>
        <v>0</v>
      </c>
      <c r="X1136" s="13">
        <f t="shared" si="1458"/>
        <v>0</v>
      </c>
      <c r="Y1136" s="53">
        <f t="shared" si="1458"/>
        <v>33630</v>
      </c>
      <c r="Z1136" s="53">
        <f t="shared" si="1458"/>
        <v>0</v>
      </c>
      <c r="AA1136" s="13">
        <f t="shared" si="1458"/>
        <v>0</v>
      </c>
      <c r="AB1136" s="13">
        <f t="shared" si="1458"/>
        <v>0</v>
      </c>
      <c r="AC1136" s="13">
        <f t="shared" si="1458"/>
        <v>6793</v>
      </c>
      <c r="AD1136" s="13">
        <f t="shared" si="1458"/>
        <v>0</v>
      </c>
      <c r="AE1136" s="53">
        <f t="shared" si="1458"/>
        <v>40423</v>
      </c>
      <c r="AF1136" s="53">
        <f t="shared" si="1458"/>
        <v>0</v>
      </c>
      <c r="AG1136" s="13">
        <f t="shared" si="1459"/>
        <v>0</v>
      </c>
      <c r="AH1136" s="13">
        <f t="shared" si="1459"/>
        <v>0</v>
      </c>
      <c r="AI1136" s="13">
        <f t="shared" si="1459"/>
        <v>0</v>
      </c>
      <c r="AJ1136" s="13">
        <f t="shared" si="1459"/>
        <v>0</v>
      </c>
      <c r="AK1136" s="96">
        <f t="shared" si="1459"/>
        <v>40423</v>
      </c>
      <c r="AL1136" s="96">
        <f t="shared" si="1459"/>
        <v>0</v>
      </c>
      <c r="AM1136" s="13">
        <f t="shared" si="1459"/>
        <v>0</v>
      </c>
      <c r="AN1136" s="13">
        <f t="shared" si="1459"/>
        <v>0</v>
      </c>
      <c r="AO1136" s="13">
        <f t="shared" si="1459"/>
        <v>0</v>
      </c>
      <c r="AP1136" s="13">
        <f t="shared" si="1459"/>
        <v>0</v>
      </c>
      <c r="AQ1136" s="53">
        <f t="shared" si="1459"/>
        <v>40423</v>
      </c>
      <c r="AR1136" s="53">
        <f t="shared" si="1459"/>
        <v>0</v>
      </c>
      <c r="AS1136" s="6">
        <f t="shared" si="1413"/>
        <v>40423</v>
      </c>
    </row>
    <row r="1137" spans="1:45" hidden="1" x14ac:dyDescent="0.25">
      <c r="A1137" s="56" t="s">
        <v>79</v>
      </c>
      <c r="B1137" s="52" t="s">
        <v>296</v>
      </c>
      <c r="C1137" s="52" t="s">
        <v>35</v>
      </c>
      <c r="D1137" s="52" t="s">
        <v>22</v>
      </c>
      <c r="E1137" s="52" t="s">
        <v>103</v>
      </c>
      <c r="F1137" s="52"/>
      <c r="G1137" s="53">
        <f t="shared" si="1456"/>
        <v>33630</v>
      </c>
      <c r="H1137" s="53">
        <f t="shared" si="1457"/>
        <v>0</v>
      </c>
      <c r="I1137" s="13">
        <f t="shared" si="1457"/>
        <v>0</v>
      </c>
      <c r="J1137" s="13">
        <f t="shared" si="1457"/>
        <v>0</v>
      </c>
      <c r="K1137" s="13">
        <f t="shared" si="1457"/>
        <v>0</v>
      </c>
      <c r="L1137" s="13">
        <f t="shared" si="1457"/>
        <v>0</v>
      </c>
      <c r="M1137" s="53">
        <f t="shared" si="1457"/>
        <v>33630</v>
      </c>
      <c r="N1137" s="53">
        <f t="shared" si="1457"/>
        <v>0</v>
      </c>
      <c r="O1137" s="13">
        <f t="shared" si="1457"/>
        <v>0</v>
      </c>
      <c r="P1137" s="13">
        <f t="shared" si="1457"/>
        <v>0</v>
      </c>
      <c r="Q1137" s="13">
        <f t="shared" si="1457"/>
        <v>0</v>
      </c>
      <c r="R1137" s="13">
        <f t="shared" si="1457"/>
        <v>0</v>
      </c>
      <c r="S1137" s="53">
        <f t="shared" si="1458"/>
        <v>33630</v>
      </c>
      <c r="T1137" s="53">
        <f t="shared" si="1458"/>
        <v>0</v>
      </c>
      <c r="U1137" s="13">
        <f t="shared" si="1458"/>
        <v>0</v>
      </c>
      <c r="V1137" s="13">
        <f t="shared" si="1458"/>
        <v>0</v>
      </c>
      <c r="W1137" s="13">
        <f t="shared" si="1458"/>
        <v>0</v>
      </c>
      <c r="X1137" s="13">
        <f t="shared" si="1458"/>
        <v>0</v>
      </c>
      <c r="Y1137" s="53">
        <f t="shared" si="1458"/>
        <v>33630</v>
      </c>
      <c r="Z1137" s="53">
        <f t="shared" si="1458"/>
        <v>0</v>
      </c>
      <c r="AA1137" s="13">
        <f t="shared" si="1458"/>
        <v>0</v>
      </c>
      <c r="AB1137" s="13">
        <f t="shared" si="1458"/>
        <v>0</v>
      </c>
      <c r="AC1137" s="13">
        <f t="shared" si="1458"/>
        <v>6793</v>
      </c>
      <c r="AD1137" s="13">
        <f t="shared" si="1458"/>
        <v>0</v>
      </c>
      <c r="AE1137" s="53">
        <f t="shared" si="1458"/>
        <v>40423</v>
      </c>
      <c r="AF1137" s="53">
        <f t="shared" si="1458"/>
        <v>0</v>
      </c>
      <c r="AG1137" s="13">
        <f t="shared" si="1459"/>
        <v>0</v>
      </c>
      <c r="AH1137" s="13">
        <f t="shared" si="1459"/>
        <v>0</v>
      </c>
      <c r="AI1137" s="13">
        <f t="shared" si="1459"/>
        <v>0</v>
      </c>
      <c r="AJ1137" s="13">
        <f t="shared" si="1459"/>
        <v>0</v>
      </c>
      <c r="AK1137" s="96">
        <f t="shared" si="1459"/>
        <v>40423</v>
      </c>
      <c r="AL1137" s="96">
        <f t="shared" si="1459"/>
        <v>0</v>
      </c>
      <c r="AM1137" s="13">
        <f t="shared" si="1459"/>
        <v>0</v>
      </c>
      <c r="AN1137" s="13">
        <f t="shared" si="1459"/>
        <v>0</v>
      </c>
      <c r="AO1137" s="13">
        <f t="shared" si="1459"/>
        <v>0</v>
      </c>
      <c r="AP1137" s="13">
        <f t="shared" si="1459"/>
        <v>0</v>
      </c>
      <c r="AQ1137" s="53">
        <f t="shared" si="1459"/>
        <v>40423</v>
      </c>
      <c r="AR1137" s="53">
        <f t="shared" si="1459"/>
        <v>0</v>
      </c>
      <c r="AS1137" s="6">
        <f t="shared" si="1413"/>
        <v>40423</v>
      </c>
    </row>
    <row r="1138" spans="1:45" ht="33" hidden="1" x14ac:dyDescent="0.25">
      <c r="A1138" s="80" t="s">
        <v>306</v>
      </c>
      <c r="B1138" s="52" t="s">
        <v>296</v>
      </c>
      <c r="C1138" s="52" t="s">
        <v>35</v>
      </c>
      <c r="D1138" s="52" t="s">
        <v>22</v>
      </c>
      <c r="E1138" s="52" t="s">
        <v>545</v>
      </c>
      <c r="F1138" s="52"/>
      <c r="G1138" s="53">
        <f t="shared" si="1456"/>
        <v>33630</v>
      </c>
      <c r="H1138" s="53">
        <f t="shared" si="1457"/>
        <v>0</v>
      </c>
      <c r="I1138" s="13">
        <f t="shared" si="1457"/>
        <v>0</v>
      </c>
      <c r="J1138" s="13">
        <f t="shared" si="1457"/>
        <v>0</v>
      </c>
      <c r="K1138" s="13">
        <f t="shared" si="1457"/>
        <v>0</v>
      </c>
      <c r="L1138" s="13">
        <f t="shared" si="1457"/>
        <v>0</v>
      </c>
      <c r="M1138" s="53">
        <f t="shared" si="1457"/>
        <v>33630</v>
      </c>
      <c r="N1138" s="53">
        <f t="shared" si="1457"/>
        <v>0</v>
      </c>
      <c r="O1138" s="13">
        <f t="shared" si="1457"/>
        <v>0</v>
      </c>
      <c r="P1138" s="13">
        <f t="shared" si="1457"/>
        <v>0</v>
      </c>
      <c r="Q1138" s="13">
        <f t="shared" si="1457"/>
        <v>0</v>
      </c>
      <c r="R1138" s="13">
        <f t="shared" si="1457"/>
        <v>0</v>
      </c>
      <c r="S1138" s="53">
        <f t="shared" si="1458"/>
        <v>33630</v>
      </c>
      <c r="T1138" s="53">
        <f t="shared" si="1458"/>
        <v>0</v>
      </c>
      <c r="U1138" s="13">
        <f t="shared" si="1458"/>
        <v>0</v>
      </c>
      <c r="V1138" s="13">
        <f t="shared" si="1458"/>
        <v>0</v>
      </c>
      <c r="W1138" s="13">
        <f t="shared" si="1458"/>
        <v>0</v>
      </c>
      <c r="X1138" s="13">
        <f t="shared" si="1458"/>
        <v>0</v>
      </c>
      <c r="Y1138" s="53">
        <f t="shared" si="1458"/>
        <v>33630</v>
      </c>
      <c r="Z1138" s="53">
        <f t="shared" si="1458"/>
        <v>0</v>
      </c>
      <c r="AA1138" s="13">
        <f t="shared" si="1458"/>
        <v>0</v>
      </c>
      <c r="AB1138" s="13">
        <f t="shared" si="1458"/>
        <v>0</v>
      </c>
      <c r="AC1138" s="13">
        <f t="shared" si="1458"/>
        <v>6793</v>
      </c>
      <c r="AD1138" s="13">
        <f t="shared" si="1458"/>
        <v>0</v>
      </c>
      <c r="AE1138" s="53">
        <f t="shared" si="1458"/>
        <v>40423</v>
      </c>
      <c r="AF1138" s="53">
        <f t="shared" si="1458"/>
        <v>0</v>
      </c>
      <c r="AG1138" s="13">
        <f t="shared" si="1459"/>
        <v>0</v>
      </c>
      <c r="AH1138" s="13">
        <f t="shared" si="1459"/>
        <v>0</v>
      </c>
      <c r="AI1138" s="13">
        <f t="shared" si="1459"/>
        <v>0</v>
      </c>
      <c r="AJ1138" s="13">
        <f t="shared" si="1459"/>
        <v>0</v>
      </c>
      <c r="AK1138" s="96">
        <f t="shared" si="1459"/>
        <v>40423</v>
      </c>
      <c r="AL1138" s="96">
        <f t="shared" si="1459"/>
        <v>0</v>
      </c>
      <c r="AM1138" s="13">
        <f t="shared" si="1459"/>
        <v>0</v>
      </c>
      <c r="AN1138" s="13">
        <f t="shared" si="1459"/>
        <v>0</v>
      </c>
      <c r="AO1138" s="13">
        <f t="shared" si="1459"/>
        <v>0</v>
      </c>
      <c r="AP1138" s="13">
        <f t="shared" si="1459"/>
        <v>0</v>
      </c>
      <c r="AQ1138" s="53">
        <f t="shared" si="1459"/>
        <v>40423</v>
      </c>
      <c r="AR1138" s="53">
        <f t="shared" si="1459"/>
        <v>0</v>
      </c>
      <c r="AS1138" s="6">
        <f t="shared" si="1413"/>
        <v>40423</v>
      </c>
    </row>
    <row r="1139" spans="1:45" ht="135" hidden="1" customHeight="1" x14ac:dyDescent="0.25">
      <c r="A1139" s="80" t="s">
        <v>307</v>
      </c>
      <c r="B1139" s="52" t="s">
        <v>296</v>
      </c>
      <c r="C1139" s="52" t="s">
        <v>35</v>
      </c>
      <c r="D1139" s="52" t="s">
        <v>22</v>
      </c>
      <c r="E1139" s="52" t="s">
        <v>546</v>
      </c>
      <c r="F1139" s="52"/>
      <c r="G1139" s="53">
        <f t="shared" si="1456"/>
        <v>33630</v>
      </c>
      <c r="H1139" s="53">
        <f t="shared" si="1457"/>
        <v>0</v>
      </c>
      <c r="I1139" s="13">
        <f t="shared" si="1457"/>
        <v>0</v>
      </c>
      <c r="J1139" s="13">
        <f t="shared" si="1457"/>
        <v>0</v>
      </c>
      <c r="K1139" s="13">
        <f t="shared" si="1457"/>
        <v>0</v>
      </c>
      <c r="L1139" s="13">
        <f t="shared" si="1457"/>
        <v>0</v>
      </c>
      <c r="M1139" s="53">
        <f t="shared" si="1457"/>
        <v>33630</v>
      </c>
      <c r="N1139" s="53">
        <f t="shared" si="1457"/>
        <v>0</v>
      </c>
      <c r="O1139" s="13">
        <f t="shared" si="1457"/>
        <v>0</v>
      </c>
      <c r="P1139" s="13">
        <f t="shared" si="1457"/>
        <v>0</v>
      </c>
      <c r="Q1139" s="13">
        <f t="shared" si="1457"/>
        <v>0</v>
      </c>
      <c r="R1139" s="13">
        <f t="shared" si="1457"/>
        <v>0</v>
      </c>
      <c r="S1139" s="53">
        <f t="shared" si="1458"/>
        <v>33630</v>
      </c>
      <c r="T1139" s="53">
        <f t="shared" si="1458"/>
        <v>0</v>
      </c>
      <c r="U1139" s="13">
        <f t="shared" si="1458"/>
        <v>0</v>
      </c>
      <c r="V1139" s="13">
        <f t="shared" si="1458"/>
        <v>0</v>
      </c>
      <c r="W1139" s="13">
        <f t="shared" si="1458"/>
        <v>0</v>
      </c>
      <c r="X1139" s="13">
        <f t="shared" si="1458"/>
        <v>0</v>
      </c>
      <c r="Y1139" s="53">
        <f t="shared" si="1458"/>
        <v>33630</v>
      </c>
      <c r="Z1139" s="53">
        <f t="shared" si="1458"/>
        <v>0</v>
      </c>
      <c r="AA1139" s="13">
        <f t="shared" si="1458"/>
        <v>0</v>
      </c>
      <c r="AB1139" s="13">
        <f t="shared" si="1458"/>
        <v>0</v>
      </c>
      <c r="AC1139" s="13">
        <f t="shared" si="1458"/>
        <v>6793</v>
      </c>
      <c r="AD1139" s="13">
        <f t="shared" si="1458"/>
        <v>0</v>
      </c>
      <c r="AE1139" s="53">
        <f t="shared" si="1458"/>
        <v>40423</v>
      </c>
      <c r="AF1139" s="53">
        <f t="shared" si="1458"/>
        <v>0</v>
      </c>
      <c r="AG1139" s="13">
        <f t="shared" si="1459"/>
        <v>0</v>
      </c>
      <c r="AH1139" s="13">
        <f t="shared" si="1459"/>
        <v>0</v>
      </c>
      <c r="AI1139" s="13">
        <f t="shared" si="1459"/>
        <v>0</v>
      </c>
      <c r="AJ1139" s="13">
        <f t="shared" si="1459"/>
        <v>0</v>
      </c>
      <c r="AK1139" s="96">
        <f t="shared" si="1459"/>
        <v>40423</v>
      </c>
      <c r="AL1139" s="96">
        <f t="shared" si="1459"/>
        <v>0</v>
      </c>
      <c r="AM1139" s="13">
        <f t="shared" si="1459"/>
        <v>0</v>
      </c>
      <c r="AN1139" s="13">
        <f t="shared" si="1459"/>
        <v>0</v>
      </c>
      <c r="AO1139" s="13">
        <f t="shared" si="1459"/>
        <v>0</v>
      </c>
      <c r="AP1139" s="13">
        <f t="shared" si="1459"/>
        <v>0</v>
      </c>
      <c r="AQ1139" s="53">
        <f t="shared" si="1459"/>
        <v>40423</v>
      </c>
      <c r="AR1139" s="53">
        <f t="shared" si="1459"/>
        <v>0</v>
      </c>
      <c r="AS1139" s="6">
        <f t="shared" si="1413"/>
        <v>40423</v>
      </c>
    </row>
    <row r="1140" spans="1:45" ht="33" hidden="1" x14ac:dyDescent="0.25">
      <c r="A1140" s="80" t="s">
        <v>12</v>
      </c>
      <c r="B1140" s="52" t="s">
        <v>296</v>
      </c>
      <c r="C1140" s="52" t="s">
        <v>35</v>
      </c>
      <c r="D1140" s="52" t="s">
        <v>22</v>
      </c>
      <c r="E1140" s="52" t="s">
        <v>546</v>
      </c>
      <c r="F1140" s="52" t="s">
        <v>13</v>
      </c>
      <c r="G1140" s="53">
        <f t="shared" si="1456"/>
        <v>33630</v>
      </c>
      <c r="H1140" s="53">
        <f t="shared" si="1457"/>
        <v>0</v>
      </c>
      <c r="I1140" s="13">
        <f t="shared" si="1457"/>
        <v>0</v>
      </c>
      <c r="J1140" s="13">
        <f t="shared" si="1457"/>
        <v>0</v>
      </c>
      <c r="K1140" s="13">
        <f t="shared" si="1457"/>
        <v>0</v>
      </c>
      <c r="L1140" s="13">
        <f t="shared" si="1457"/>
        <v>0</v>
      </c>
      <c r="M1140" s="53">
        <f t="shared" si="1457"/>
        <v>33630</v>
      </c>
      <c r="N1140" s="53">
        <f t="shared" si="1457"/>
        <v>0</v>
      </c>
      <c r="O1140" s="13">
        <f t="shared" si="1457"/>
        <v>0</v>
      </c>
      <c r="P1140" s="13">
        <f t="shared" si="1457"/>
        <v>0</v>
      </c>
      <c r="Q1140" s="13">
        <f t="shared" si="1457"/>
        <v>0</v>
      </c>
      <c r="R1140" s="13">
        <f t="shared" si="1457"/>
        <v>0</v>
      </c>
      <c r="S1140" s="53">
        <f t="shared" si="1458"/>
        <v>33630</v>
      </c>
      <c r="T1140" s="53">
        <f t="shared" si="1458"/>
        <v>0</v>
      </c>
      <c r="U1140" s="13">
        <f t="shared" si="1458"/>
        <v>0</v>
      </c>
      <c r="V1140" s="13">
        <f t="shared" si="1458"/>
        <v>0</v>
      </c>
      <c r="W1140" s="13">
        <f t="shared" si="1458"/>
        <v>0</v>
      </c>
      <c r="X1140" s="13">
        <f t="shared" si="1458"/>
        <v>0</v>
      </c>
      <c r="Y1140" s="53">
        <f t="shared" si="1458"/>
        <v>33630</v>
      </c>
      <c r="Z1140" s="53">
        <f t="shared" si="1458"/>
        <v>0</v>
      </c>
      <c r="AA1140" s="13">
        <f t="shared" si="1458"/>
        <v>0</v>
      </c>
      <c r="AB1140" s="13">
        <f t="shared" si="1458"/>
        <v>0</v>
      </c>
      <c r="AC1140" s="13">
        <f t="shared" si="1458"/>
        <v>6793</v>
      </c>
      <c r="AD1140" s="13">
        <f t="shared" si="1458"/>
        <v>0</v>
      </c>
      <c r="AE1140" s="53">
        <f t="shared" si="1458"/>
        <v>40423</v>
      </c>
      <c r="AF1140" s="53">
        <f t="shared" si="1458"/>
        <v>0</v>
      </c>
      <c r="AG1140" s="13">
        <f t="shared" si="1459"/>
        <v>0</v>
      </c>
      <c r="AH1140" s="13">
        <f t="shared" si="1459"/>
        <v>0</v>
      </c>
      <c r="AI1140" s="13">
        <f t="shared" si="1459"/>
        <v>0</v>
      </c>
      <c r="AJ1140" s="13">
        <f t="shared" si="1459"/>
        <v>0</v>
      </c>
      <c r="AK1140" s="96">
        <f t="shared" si="1459"/>
        <v>40423</v>
      </c>
      <c r="AL1140" s="96">
        <f t="shared" si="1459"/>
        <v>0</v>
      </c>
      <c r="AM1140" s="13">
        <f t="shared" si="1459"/>
        <v>0</v>
      </c>
      <c r="AN1140" s="13">
        <f t="shared" si="1459"/>
        <v>0</v>
      </c>
      <c r="AO1140" s="13">
        <f t="shared" si="1459"/>
        <v>0</v>
      </c>
      <c r="AP1140" s="13">
        <f t="shared" si="1459"/>
        <v>0</v>
      </c>
      <c r="AQ1140" s="53">
        <f t="shared" si="1459"/>
        <v>40423</v>
      </c>
      <c r="AR1140" s="53">
        <f t="shared" si="1459"/>
        <v>0</v>
      </c>
      <c r="AS1140" s="6">
        <f t="shared" si="1413"/>
        <v>40423</v>
      </c>
    </row>
    <row r="1141" spans="1:45" hidden="1" x14ac:dyDescent="0.25">
      <c r="A1141" s="80" t="s">
        <v>24</v>
      </c>
      <c r="B1141" s="52" t="s">
        <v>296</v>
      </c>
      <c r="C1141" s="52" t="s">
        <v>35</v>
      </c>
      <c r="D1141" s="52" t="s">
        <v>22</v>
      </c>
      <c r="E1141" s="52" t="s">
        <v>546</v>
      </c>
      <c r="F1141" s="54">
        <v>620</v>
      </c>
      <c r="G1141" s="53">
        <v>33630</v>
      </c>
      <c r="H1141" s="13"/>
      <c r="I1141" s="13"/>
      <c r="J1141" s="13"/>
      <c r="K1141" s="13"/>
      <c r="L1141" s="13"/>
      <c r="M1141" s="13">
        <f>G1141+I1141+J1141+K1141+L1141</f>
        <v>33630</v>
      </c>
      <c r="N1141" s="13">
        <f>H1141+J1141</f>
        <v>0</v>
      </c>
      <c r="O1141" s="13"/>
      <c r="P1141" s="13"/>
      <c r="Q1141" s="13"/>
      <c r="R1141" s="13"/>
      <c r="S1141" s="13">
        <f>M1141+O1141+P1141+Q1141+R1141</f>
        <v>33630</v>
      </c>
      <c r="T1141" s="13">
        <f>N1141+P1141</f>
        <v>0</v>
      </c>
      <c r="U1141" s="13"/>
      <c r="V1141" s="13"/>
      <c r="W1141" s="13"/>
      <c r="X1141" s="13"/>
      <c r="Y1141" s="13">
        <f>S1141+U1141+V1141+W1141+X1141</f>
        <v>33630</v>
      </c>
      <c r="Z1141" s="13">
        <f>T1141+V1141</f>
        <v>0</v>
      </c>
      <c r="AA1141" s="13"/>
      <c r="AB1141" s="13"/>
      <c r="AC1141" s="13">
        <v>6793</v>
      </c>
      <c r="AD1141" s="13"/>
      <c r="AE1141" s="13">
        <f>Y1141+AA1141+AB1141+AC1141+AD1141</f>
        <v>40423</v>
      </c>
      <c r="AF1141" s="13">
        <f>Z1141+AB1141</f>
        <v>0</v>
      </c>
      <c r="AG1141" s="13"/>
      <c r="AH1141" s="13"/>
      <c r="AI1141" s="13"/>
      <c r="AJ1141" s="13"/>
      <c r="AK1141" s="81">
        <f>AE1141+AG1141+AH1141+AI1141+AJ1141</f>
        <v>40423</v>
      </c>
      <c r="AL1141" s="81">
        <f>AF1141+AH1141</f>
        <v>0</v>
      </c>
      <c r="AM1141" s="13"/>
      <c r="AN1141" s="13"/>
      <c r="AO1141" s="13"/>
      <c r="AP1141" s="13"/>
      <c r="AQ1141" s="13">
        <f>AK1141+AM1141+AN1141+AO1141+AP1141</f>
        <v>40423</v>
      </c>
      <c r="AR1141" s="13">
        <f>AL1141+AN1141</f>
        <v>0</v>
      </c>
      <c r="AS1141" s="6">
        <f t="shared" si="1413"/>
        <v>40423</v>
      </c>
    </row>
    <row r="1142" spans="1:45" hidden="1" x14ac:dyDescent="0.25">
      <c r="A1142" s="80"/>
      <c r="B1142" s="52"/>
      <c r="C1142" s="52"/>
      <c r="D1142" s="52"/>
      <c r="E1142" s="52"/>
      <c r="F1142" s="54"/>
      <c r="G1142" s="5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81"/>
      <c r="AL1142" s="81"/>
      <c r="AM1142" s="13"/>
      <c r="AN1142" s="13"/>
      <c r="AO1142" s="13"/>
      <c r="AP1142" s="13"/>
      <c r="AQ1142" s="13"/>
      <c r="AR1142" s="13"/>
      <c r="AS1142" s="6">
        <f t="shared" si="1413"/>
        <v>0</v>
      </c>
    </row>
    <row r="1143" spans="1:45" ht="18.75" hidden="1" x14ac:dyDescent="0.3">
      <c r="A1143" s="79" t="s">
        <v>192</v>
      </c>
      <c r="B1143" s="27" t="s">
        <v>296</v>
      </c>
      <c r="C1143" s="27" t="s">
        <v>35</v>
      </c>
      <c r="D1143" s="27" t="s">
        <v>87</v>
      </c>
      <c r="E1143" s="27"/>
      <c r="F1143" s="27"/>
      <c r="G1143" s="23">
        <f>G1144</f>
        <v>50488</v>
      </c>
      <c r="H1143" s="23">
        <f t="shared" ref="H1143:R1144" si="1460">H1144</f>
        <v>0</v>
      </c>
      <c r="I1143" s="13">
        <f t="shared" si="1460"/>
        <v>0</v>
      </c>
      <c r="J1143" s="13">
        <f t="shared" si="1460"/>
        <v>0</v>
      </c>
      <c r="K1143" s="13">
        <f t="shared" si="1460"/>
        <v>0</v>
      </c>
      <c r="L1143" s="13">
        <f t="shared" si="1460"/>
        <v>0</v>
      </c>
      <c r="M1143" s="23">
        <f t="shared" si="1460"/>
        <v>50488</v>
      </c>
      <c r="N1143" s="23">
        <f t="shared" si="1460"/>
        <v>0</v>
      </c>
      <c r="O1143" s="13">
        <f t="shared" si="1460"/>
        <v>0</v>
      </c>
      <c r="P1143" s="13">
        <f t="shared" si="1460"/>
        <v>0</v>
      </c>
      <c r="Q1143" s="13">
        <f t="shared" si="1460"/>
        <v>0</v>
      </c>
      <c r="R1143" s="13">
        <f t="shared" si="1460"/>
        <v>0</v>
      </c>
      <c r="S1143" s="23">
        <f>S1144</f>
        <v>50488</v>
      </c>
      <c r="T1143" s="23">
        <f>T1144</f>
        <v>0</v>
      </c>
      <c r="U1143" s="13">
        <f t="shared" ref="U1143:X1144" si="1461">U1144</f>
        <v>0</v>
      </c>
      <c r="V1143" s="13">
        <f t="shared" si="1461"/>
        <v>0</v>
      </c>
      <c r="W1143" s="13">
        <f t="shared" si="1461"/>
        <v>0</v>
      </c>
      <c r="X1143" s="13">
        <f t="shared" si="1461"/>
        <v>0</v>
      </c>
      <c r="Y1143" s="23">
        <f>Y1144</f>
        <v>50488</v>
      </c>
      <c r="Z1143" s="23">
        <f>Z1144</f>
        <v>0</v>
      </c>
      <c r="AA1143" s="13">
        <f t="shared" ref="AA1143:AD1144" si="1462">AA1144</f>
        <v>0</v>
      </c>
      <c r="AB1143" s="13">
        <f t="shared" si="1462"/>
        <v>0</v>
      </c>
      <c r="AC1143" s="23">
        <f t="shared" si="1462"/>
        <v>1364</v>
      </c>
      <c r="AD1143" s="13">
        <f t="shared" si="1462"/>
        <v>0</v>
      </c>
      <c r="AE1143" s="23">
        <f t="shared" ref="AE1143:AR1143" si="1463">AE1144</f>
        <v>51852</v>
      </c>
      <c r="AF1143" s="23">
        <f t="shared" si="1463"/>
        <v>0</v>
      </c>
      <c r="AG1143" s="32">
        <f t="shared" si="1463"/>
        <v>0</v>
      </c>
      <c r="AH1143" s="32">
        <f t="shared" si="1463"/>
        <v>7212</v>
      </c>
      <c r="AI1143" s="32">
        <f t="shared" si="1463"/>
        <v>1478</v>
      </c>
      <c r="AJ1143" s="32">
        <f t="shared" si="1463"/>
        <v>0</v>
      </c>
      <c r="AK1143" s="91">
        <f t="shared" si="1463"/>
        <v>60542</v>
      </c>
      <c r="AL1143" s="91">
        <f t="shared" si="1463"/>
        <v>7212</v>
      </c>
      <c r="AM1143" s="32">
        <f t="shared" si="1463"/>
        <v>0</v>
      </c>
      <c r="AN1143" s="32">
        <f t="shared" si="1463"/>
        <v>0</v>
      </c>
      <c r="AO1143" s="32">
        <f t="shared" si="1463"/>
        <v>0</v>
      </c>
      <c r="AP1143" s="32">
        <f t="shared" si="1463"/>
        <v>0</v>
      </c>
      <c r="AQ1143" s="32">
        <f t="shared" si="1463"/>
        <v>60542</v>
      </c>
      <c r="AR1143" s="32">
        <f t="shared" si="1463"/>
        <v>7212</v>
      </c>
      <c r="AS1143" s="6">
        <f t="shared" si="1413"/>
        <v>53330</v>
      </c>
    </row>
    <row r="1144" spans="1:45" ht="66" hidden="1" x14ac:dyDescent="0.25">
      <c r="A1144" s="60" t="s">
        <v>501</v>
      </c>
      <c r="B1144" s="24" t="s">
        <v>296</v>
      </c>
      <c r="C1144" s="24" t="s">
        <v>35</v>
      </c>
      <c r="D1144" s="24" t="s">
        <v>87</v>
      </c>
      <c r="E1144" s="24" t="s">
        <v>247</v>
      </c>
      <c r="F1144" s="24"/>
      <c r="G1144" s="13">
        <f>G1145</f>
        <v>50488</v>
      </c>
      <c r="H1144" s="13">
        <f t="shared" si="1460"/>
        <v>0</v>
      </c>
      <c r="I1144" s="13">
        <f t="shared" si="1460"/>
        <v>0</v>
      </c>
      <c r="J1144" s="13">
        <f t="shared" si="1460"/>
        <v>0</v>
      </c>
      <c r="K1144" s="13">
        <f t="shared" si="1460"/>
        <v>0</v>
      </c>
      <c r="L1144" s="13">
        <f t="shared" si="1460"/>
        <v>0</v>
      </c>
      <c r="M1144" s="13">
        <f t="shared" si="1460"/>
        <v>50488</v>
      </c>
      <c r="N1144" s="13">
        <f t="shared" si="1460"/>
        <v>0</v>
      </c>
      <c r="O1144" s="13">
        <f t="shared" si="1460"/>
        <v>0</v>
      </c>
      <c r="P1144" s="13">
        <f t="shared" si="1460"/>
        <v>0</v>
      </c>
      <c r="Q1144" s="13">
        <f t="shared" si="1460"/>
        <v>0</v>
      </c>
      <c r="R1144" s="13">
        <f t="shared" si="1460"/>
        <v>0</v>
      </c>
      <c r="S1144" s="13">
        <f>S1145</f>
        <v>50488</v>
      </c>
      <c r="T1144" s="13">
        <f>T1145</f>
        <v>0</v>
      </c>
      <c r="U1144" s="13">
        <f t="shared" si="1461"/>
        <v>0</v>
      </c>
      <c r="V1144" s="13">
        <f t="shared" si="1461"/>
        <v>0</v>
      </c>
      <c r="W1144" s="13">
        <f t="shared" si="1461"/>
        <v>0</v>
      </c>
      <c r="X1144" s="13">
        <f t="shared" si="1461"/>
        <v>0</v>
      </c>
      <c r="Y1144" s="13">
        <f>Y1145</f>
        <v>50488</v>
      </c>
      <c r="Z1144" s="13">
        <f>Z1145</f>
        <v>0</v>
      </c>
      <c r="AA1144" s="13">
        <f t="shared" si="1462"/>
        <v>0</v>
      </c>
      <c r="AB1144" s="13">
        <f t="shared" si="1462"/>
        <v>0</v>
      </c>
      <c r="AC1144" s="13">
        <f t="shared" si="1462"/>
        <v>1364</v>
      </c>
      <c r="AD1144" s="13">
        <f t="shared" si="1462"/>
        <v>0</v>
      </c>
      <c r="AE1144" s="13">
        <f>AE1145</f>
        <v>51852</v>
      </c>
      <c r="AF1144" s="13">
        <f>AF1145</f>
        <v>0</v>
      </c>
      <c r="AG1144" s="13">
        <f t="shared" ref="AG1144:AL1144" si="1464">AG1145+AG1221+AG1225</f>
        <v>0</v>
      </c>
      <c r="AH1144" s="13">
        <f t="shared" si="1464"/>
        <v>7212</v>
      </c>
      <c r="AI1144" s="13">
        <f t="shared" si="1464"/>
        <v>1478</v>
      </c>
      <c r="AJ1144" s="13">
        <f t="shared" si="1464"/>
        <v>0</v>
      </c>
      <c r="AK1144" s="81">
        <f t="shared" si="1464"/>
        <v>60542</v>
      </c>
      <c r="AL1144" s="81">
        <f t="shared" si="1464"/>
        <v>7212</v>
      </c>
      <c r="AM1144" s="13">
        <f t="shared" ref="AM1144:AR1144" si="1465">AM1145+AM1221+AM1225</f>
        <v>0</v>
      </c>
      <c r="AN1144" s="13">
        <f t="shared" si="1465"/>
        <v>0</v>
      </c>
      <c r="AO1144" s="13">
        <f t="shared" si="1465"/>
        <v>0</v>
      </c>
      <c r="AP1144" s="13">
        <f t="shared" si="1465"/>
        <v>0</v>
      </c>
      <c r="AQ1144" s="13">
        <f t="shared" si="1465"/>
        <v>60542</v>
      </c>
      <c r="AR1144" s="13">
        <f t="shared" si="1465"/>
        <v>7212</v>
      </c>
      <c r="AS1144" s="6">
        <f t="shared" si="1413"/>
        <v>53330</v>
      </c>
    </row>
    <row r="1145" spans="1:45" hidden="1" x14ac:dyDescent="0.25">
      <c r="A1145" s="68" t="s">
        <v>308</v>
      </c>
      <c r="B1145" s="24" t="s">
        <v>296</v>
      </c>
      <c r="C1145" s="24" t="s">
        <v>35</v>
      </c>
      <c r="D1145" s="24" t="s">
        <v>87</v>
      </c>
      <c r="E1145" s="24" t="s">
        <v>309</v>
      </c>
      <c r="F1145" s="24"/>
      <c r="G1145" s="13">
        <f>G1146+G1149+G1152+G1155+G1158+G1161+G1164+G1167+G1170+G1173+G1176+G1179+G1182+G1185+G1191+G1194+G1197+G1200+G1203+G1206+G1212+G1215+G1218+G1188+G1209</f>
        <v>50488</v>
      </c>
      <c r="H1145" s="13">
        <f t="shared" ref="H1145:N1145" si="1466">H1146+H1149+H1152+H1155+H1158+H1161+H1164+H1167+H1170+H1173+H1176+H1179+H1182+H1185+H1191+H1194+H1197+H1200+H1203+H1206+H1212+H1215+H1218+H1188+H1209</f>
        <v>0</v>
      </c>
      <c r="I1145" s="13">
        <f t="shared" si="1466"/>
        <v>0</v>
      </c>
      <c r="J1145" s="13">
        <f t="shared" si="1466"/>
        <v>0</v>
      </c>
      <c r="K1145" s="13">
        <f t="shared" si="1466"/>
        <v>0</v>
      </c>
      <c r="L1145" s="13">
        <f t="shared" si="1466"/>
        <v>0</v>
      </c>
      <c r="M1145" s="13">
        <f t="shared" si="1466"/>
        <v>50488</v>
      </c>
      <c r="N1145" s="13">
        <f t="shared" si="1466"/>
        <v>0</v>
      </c>
      <c r="O1145" s="13">
        <f t="shared" ref="O1145:T1145" si="1467">O1146+O1149+O1152+O1155+O1158+O1161+O1164+O1167+O1170+O1173+O1176+O1179+O1182+O1185+O1191+O1194+O1197+O1200+O1203+O1206+O1212+O1215+O1218+O1188+O1209</f>
        <v>0</v>
      </c>
      <c r="P1145" s="13">
        <f t="shared" si="1467"/>
        <v>0</v>
      </c>
      <c r="Q1145" s="13">
        <f t="shared" si="1467"/>
        <v>0</v>
      </c>
      <c r="R1145" s="13">
        <f t="shared" si="1467"/>
        <v>0</v>
      </c>
      <c r="S1145" s="13">
        <f t="shared" si="1467"/>
        <v>50488</v>
      </c>
      <c r="T1145" s="13">
        <f t="shared" si="1467"/>
        <v>0</v>
      </c>
      <c r="U1145" s="13">
        <f t="shared" ref="U1145:Z1145" si="1468">U1146+U1149+U1152+U1155+U1158+U1161+U1164+U1167+U1170+U1173+U1176+U1179+U1182+U1185+U1191+U1194+U1197+U1200+U1203+U1206+U1212+U1215+U1218+U1188+U1209</f>
        <v>0</v>
      </c>
      <c r="V1145" s="13">
        <f t="shared" si="1468"/>
        <v>0</v>
      </c>
      <c r="W1145" s="13">
        <f t="shared" si="1468"/>
        <v>0</v>
      </c>
      <c r="X1145" s="13">
        <f t="shared" si="1468"/>
        <v>0</v>
      </c>
      <c r="Y1145" s="13">
        <f t="shared" si="1468"/>
        <v>50488</v>
      </c>
      <c r="Z1145" s="13">
        <f t="shared" si="1468"/>
        <v>0</v>
      </c>
      <c r="AA1145" s="13">
        <f t="shared" ref="AA1145:AF1145" si="1469">AA1146+AA1149+AA1152+AA1155+AA1158+AA1161+AA1164+AA1167+AA1170+AA1173+AA1176+AA1179+AA1182+AA1185+AA1191+AA1194+AA1197+AA1200+AA1203+AA1206+AA1212+AA1215+AA1218+AA1188+AA1209</f>
        <v>0</v>
      </c>
      <c r="AB1145" s="13">
        <f t="shared" si="1469"/>
        <v>0</v>
      </c>
      <c r="AC1145" s="13">
        <f t="shared" si="1469"/>
        <v>1364</v>
      </c>
      <c r="AD1145" s="13">
        <f t="shared" si="1469"/>
        <v>0</v>
      </c>
      <c r="AE1145" s="13">
        <f t="shared" si="1469"/>
        <v>51852</v>
      </c>
      <c r="AF1145" s="13">
        <f t="shared" si="1469"/>
        <v>0</v>
      </c>
      <c r="AG1145" s="13">
        <f t="shared" ref="AG1145:AL1145" si="1470">AG1146+AG1149+AG1152+AG1155+AG1158+AG1161+AG1164+AG1167+AG1170+AG1173+AG1176+AG1179+AG1182+AG1185+AG1191+AG1194+AG1197+AG1200+AG1203+AG1206+AG1212+AG1215+AG1218+AG1188+AG1209</f>
        <v>0</v>
      </c>
      <c r="AH1145" s="13">
        <f t="shared" si="1470"/>
        <v>0</v>
      </c>
      <c r="AI1145" s="13">
        <f t="shared" si="1470"/>
        <v>0</v>
      </c>
      <c r="AJ1145" s="13">
        <f t="shared" si="1470"/>
        <v>0</v>
      </c>
      <c r="AK1145" s="81">
        <f t="shared" si="1470"/>
        <v>51852</v>
      </c>
      <c r="AL1145" s="81">
        <f t="shared" si="1470"/>
        <v>0</v>
      </c>
      <c r="AM1145" s="13">
        <f t="shared" ref="AM1145:AR1145" si="1471">AM1146+AM1149+AM1152+AM1155+AM1158+AM1161+AM1164+AM1167+AM1170+AM1173+AM1176+AM1179+AM1182+AM1185+AM1191+AM1194+AM1197+AM1200+AM1203+AM1206+AM1212+AM1215+AM1218+AM1188+AM1209</f>
        <v>0</v>
      </c>
      <c r="AN1145" s="13">
        <f t="shared" si="1471"/>
        <v>0</v>
      </c>
      <c r="AO1145" s="13">
        <f t="shared" si="1471"/>
        <v>0</v>
      </c>
      <c r="AP1145" s="13">
        <f t="shared" si="1471"/>
        <v>0</v>
      </c>
      <c r="AQ1145" s="13">
        <f t="shared" si="1471"/>
        <v>51852</v>
      </c>
      <c r="AR1145" s="13">
        <f t="shared" si="1471"/>
        <v>0</v>
      </c>
      <c r="AS1145" s="6">
        <f t="shared" si="1413"/>
        <v>51852</v>
      </c>
    </row>
    <row r="1146" spans="1:45" ht="33" hidden="1" x14ac:dyDescent="0.25">
      <c r="A1146" s="56" t="s">
        <v>310</v>
      </c>
      <c r="B1146" s="24" t="s">
        <v>296</v>
      </c>
      <c r="C1146" s="24" t="s">
        <v>35</v>
      </c>
      <c r="D1146" s="24" t="s">
        <v>87</v>
      </c>
      <c r="E1146" s="24" t="s">
        <v>311</v>
      </c>
      <c r="F1146" s="24"/>
      <c r="G1146" s="13">
        <f>G1147</f>
        <v>2115</v>
      </c>
      <c r="H1146" s="13">
        <f t="shared" ref="H1146:R1147" si="1472">H1147</f>
        <v>0</v>
      </c>
      <c r="I1146" s="13">
        <f t="shared" si="1472"/>
        <v>0</v>
      </c>
      <c r="J1146" s="13">
        <f t="shared" si="1472"/>
        <v>0</v>
      </c>
      <c r="K1146" s="13">
        <f t="shared" si="1472"/>
        <v>0</v>
      </c>
      <c r="L1146" s="13">
        <f t="shared" si="1472"/>
        <v>0</v>
      </c>
      <c r="M1146" s="13">
        <f t="shared" si="1472"/>
        <v>2115</v>
      </c>
      <c r="N1146" s="13">
        <f t="shared" si="1472"/>
        <v>0</v>
      </c>
      <c r="O1146" s="13">
        <f t="shared" si="1472"/>
        <v>0</v>
      </c>
      <c r="P1146" s="13">
        <f t="shared" si="1472"/>
        <v>0</v>
      </c>
      <c r="Q1146" s="13">
        <f t="shared" si="1472"/>
        <v>0</v>
      </c>
      <c r="R1146" s="13">
        <f t="shared" si="1472"/>
        <v>0</v>
      </c>
      <c r="S1146" s="13">
        <f>S1147</f>
        <v>2115</v>
      </c>
      <c r="T1146" s="13">
        <f>T1147</f>
        <v>0</v>
      </c>
      <c r="U1146" s="13">
        <f t="shared" ref="U1146:X1147" si="1473">U1147</f>
        <v>0</v>
      </c>
      <c r="V1146" s="13">
        <f t="shared" si="1473"/>
        <v>0</v>
      </c>
      <c r="W1146" s="13">
        <f t="shared" si="1473"/>
        <v>0</v>
      </c>
      <c r="X1146" s="13">
        <f t="shared" si="1473"/>
        <v>0</v>
      </c>
      <c r="Y1146" s="13">
        <f>Y1147</f>
        <v>2115</v>
      </c>
      <c r="Z1146" s="13">
        <f>Z1147</f>
        <v>0</v>
      </c>
      <c r="AA1146" s="13">
        <f t="shared" ref="AA1146:AD1147" si="1474">AA1147</f>
        <v>0</v>
      </c>
      <c r="AB1146" s="13">
        <f t="shared" si="1474"/>
        <v>0</v>
      </c>
      <c r="AC1146" s="13">
        <f t="shared" si="1474"/>
        <v>0</v>
      </c>
      <c r="AD1146" s="13">
        <f t="shared" si="1474"/>
        <v>0</v>
      </c>
      <c r="AE1146" s="13">
        <f>AE1147</f>
        <v>2115</v>
      </c>
      <c r="AF1146" s="13">
        <f>AF1147</f>
        <v>0</v>
      </c>
      <c r="AG1146" s="13">
        <f t="shared" ref="AG1146:AJ1147" si="1475">AG1147</f>
        <v>0</v>
      </c>
      <c r="AH1146" s="13">
        <f t="shared" si="1475"/>
        <v>0</v>
      </c>
      <c r="AI1146" s="13">
        <f t="shared" si="1475"/>
        <v>0</v>
      </c>
      <c r="AJ1146" s="13">
        <f t="shared" si="1475"/>
        <v>0</v>
      </c>
      <c r="AK1146" s="81">
        <f>AK1147</f>
        <v>2115</v>
      </c>
      <c r="AL1146" s="81">
        <f>AL1147</f>
        <v>0</v>
      </c>
      <c r="AM1146" s="13">
        <f t="shared" ref="AM1146:AP1147" si="1476">AM1147</f>
        <v>0</v>
      </c>
      <c r="AN1146" s="13">
        <f t="shared" si="1476"/>
        <v>0</v>
      </c>
      <c r="AO1146" s="13">
        <f t="shared" si="1476"/>
        <v>0</v>
      </c>
      <c r="AP1146" s="13">
        <f t="shared" si="1476"/>
        <v>0</v>
      </c>
      <c r="AQ1146" s="13">
        <f>AQ1147</f>
        <v>2115</v>
      </c>
      <c r="AR1146" s="13">
        <f>AR1147</f>
        <v>0</v>
      </c>
      <c r="AS1146" s="6">
        <f t="shared" si="1413"/>
        <v>2115</v>
      </c>
    </row>
    <row r="1147" spans="1:45" hidden="1" x14ac:dyDescent="0.25">
      <c r="A1147" s="68" t="s">
        <v>112</v>
      </c>
      <c r="B1147" s="24" t="s">
        <v>296</v>
      </c>
      <c r="C1147" s="24" t="s">
        <v>35</v>
      </c>
      <c r="D1147" s="24" t="s">
        <v>87</v>
      </c>
      <c r="E1147" s="24" t="s">
        <v>311</v>
      </c>
      <c r="F1147" s="24" t="s">
        <v>113</v>
      </c>
      <c r="G1147" s="20">
        <f>G1148</f>
        <v>2115</v>
      </c>
      <c r="H1147" s="20">
        <f t="shared" si="1472"/>
        <v>0</v>
      </c>
      <c r="I1147" s="13">
        <f t="shared" si="1472"/>
        <v>0</v>
      </c>
      <c r="J1147" s="13">
        <f t="shared" si="1472"/>
        <v>0</v>
      </c>
      <c r="K1147" s="13">
        <f t="shared" si="1472"/>
        <v>0</v>
      </c>
      <c r="L1147" s="13">
        <f t="shared" si="1472"/>
        <v>0</v>
      </c>
      <c r="M1147" s="20">
        <f t="shared" si="1472"/>
        <v>2115</v>
      </c>
      <c r="N1147" s="20">
        <f t="shared" si="1472"/>
        <v>0</v>
      </c>
      <c r="O1147" s="13">
        <f t="shared" si="1472"/>
        <v>0</v>
      </c>
      <c r="P1147" s="13">
        <f t="shared" si="1472"/>
        <v>0</v>
      </c>
      <c r="Q1147" s="13">
        <f t="shared" si="1472"/>
        <v>0</v>
      </c>
      <c r="R1147" s="13">
        <f t="shared" si="1472"/>
        <v>0</v>
      </c>
      <c r="S1147" s="20">
        <f>S1148</f>
        <v>2115</v>
      </c>
      <c r="T1147" s="20">
        <f>T1148</f>
        <v>0</v>
      </c>
      <c r="U1147" s="13">
        <f t="shared" si="1473"/>
        <v>0</v>
      </c>
      <c r="V1147" s="13">
        <f t="shared" si="1473"/>
        <v>0</v>
      </c>
      <c r="W1147" s="13">
        <f t="shared" si="1473"/>
        <v>0</v>
      </c>
      <c r="X1147" s="13">
        <f t="shared" si="1473"/>
        <v>0</v>
      </c>
      <c r="Y1147" s="20">
        <f>Y1148</f>
        <v>2115</v>
      </c>
      <c r="Z1147" s="20">
        <f>Z1148</f>
        <v>0</v>
      </c>
      <c r="AA1147" s="13">
        <f t="shared" si="1474"/>
        <v>0</v>
      </c>
      <c r="AB1147" s="13">
        <f t="shared" si="1474"/>
        <v>0</v>
      </c>
      <c r="AC1147" s="13">
        <f t="shared" si="1474"/>
        <v>0</v>
      </c>
      <c r="AD1147" s="13">
        <f t="shared" si="1474"/>
        <v>0</v>
      </c>
      <c r="AE1147" s="20">
        <f>AE1148</f>
        <v>2115</v>
      </c>
      <c r="AF1147" s="20">
        <f>AF1148</f>
        <v>0</v>
      </c>
      <c r="AG1147" s="13">
        <f t="shared" si="1475"/>
        <v>0</v>
      </c>
      <c r="AH1147" s="13">
        <f t="shared" si="1475"/>
        <v>0</v>
      </c>
      <c r="AI1147" s="13">
        <f t="shared" si="1475"/>
        <v>0</v>
      </c>
      <c r="AJ1147" s="13">
        <f t="shared" si="1475"/>
        <v>0</v>
      </c>
      <c r="AK1147" s="87">
        <f>AK1148</f>
        <v>2115</v>
      </c>
      <c r="AL1147" s="87">
        <f>AL1148</f>
        <v>0</v>
      </c>
      <c r="AM1147" s="13">
        <f t="shared" si="1476"/>
        <v>0</v>
      </c>
      <c r="AN1147" s="13">
        <f t="shared" si="1476"/>
        <v>0</v>
      </c>
      <c r="AO1147" s="13">
        <f t="shared" si="1476"/>
        <v>0</v>
      </c>
      <c r="AP1147" s="13">
        <f t="shared" si="1476"/>
        <v>0</v>
      </c>
      <c r="AQ1147" s="20">
        <f>AQ1148</f>
        <v>2115</v>
      </c>
      <c r="AR1147" s="20">
        <f>AR1148</f>
        <v>0</v>
      </c>
      <c r="AS1147" s="6">
        <f t="shared" si="1413"/>
        <v>2115</v>
      </c>
    </row>
    <row r="1148" spans="1:45" hidden="1" x14ac:dyDescent="0.25">
      <c r="A1148" s="68" t="s">
        <v>312</v>
      </c>
      <c r="B1148" s="24" t="s">
        <v>296</v>
      </c>
      <c r="C1148" s="24" t="s">
        <v>35</v>
      </c>
      <c r="D1148" s="24" t="s">
        <v>87</v>
      </c>
      <c r="E1148" s="24" t="s">
        <v>311</v>
      </c>
      <c r="F1148" s="47" t="s">
        <v>313</v>
      </c>
      <c r="G1148" s="13">
        <f>1175+940</f>
        <v>2115</v>
      </c>
      <c r="H1148" s="13"/>
      <c r="I1148" s="13"/>
      <c r="J1148" s="13"/>
      <c r="K1148" s="13"/>
      <c r="L1148" s="13"/>
      <c r="M1148" s="13">
        <f>G1148+I1148+J1148+K1148+L1148</f>
        <v>2115</v>
      </c>
      <c r="N1148" s="13">
        <f>H1148+J1148</f>
        <v>0</v>
      </c>
      <c r="O1148" s="13"/>
      <c r="P1148" s="13"/>
      <c r="Q1148" s="13"/>
      <c r="R1148" s="13"/>
      <c r="S1148" s="13">
        <f>M1148+O1148+P1148+Q1148+R1148</f>
        <v>2115</v>
      </c>
      <c r="T1148" s="13">
        <f>N1148+P1148</f>
        <v>0</v>
      </c>
      <c r="U1148" s="13"/>
      <c r="V1148" s="13"/>
      <c r="W1148" s="13"/>
      <c r="X1148" s="13"/>
      <c r="Y1148" s="13">
        <f>S1148+U1148+V1148+W1148+X1148</f>
        <v>2115</v>
      </c>
      <c r="Z1148" s="13">
        <f>T1148+V1148</f>
        <v>0</v>
      </c>
      <c r="AA1148" s="13"/>
      <c r="AB1148" s="13"/>
      <c r="AC1148" s="13"/>
      <c r="AD1148" s="13"/>
      <c r="AE1148" s="13">
        <f>Y1148+AA1148+AB1148+AC1148+AD1148</f>
        <v>2115</v>
      </c>
      <c r="AF1148" s="13">
        <f>Z1148+AB1148</f>
        <v>0</v>
      </c>
      <c r="AG1148" s="13"/>
      <c r="AH1148" s="13"/>
      <c r="AI1148" s="13"/>
      <c r="AJ1148" s="13"/>
      <c r="AK1148" s="81">
        <f>AE1148+AG1148+AH1148+AI1148+AJ1148</f>
        <v>2115</v>
      </c>
      <c r="AL1148" s="81">
        <f>AF1148+AH1148</f>
        <v>0</v>
      </c>
      <c r="AM1148" s="13"/>
      <c r="AN1148" s="13"/>
      <c r="AO1148" s="13"/>
      <c r="AP1148" s="13"/>
      <c r="AQ1148" s="13">
        <f>AK1148+AM1148+AN1148+AO1148+AP1148</f>
        <v>2115</v>
      </c>
      <c r="AR1148" s="13">
        <f>AL1148+AN1148</f>
        <v>0</v>
      </c>
      <c r="AS1148" s="6">
        <f t="shared" si="1413"/>
        <v>2115</v>
      </c>
    </row>
    <row r="1149" spans="1:45" ht="66" hidden="1" x14ac:dyDescent="0.25">
      <c r="A1149" s="68" t="s">
        <v>314</v>
      </c>
      <c r="B1149" s="24" t="s">
        <v>296</v>
      </c>
      <c r="C1149" s="24" t="s">
        <v>35</v>
      </c>
      <c r="D1149" s="24" t="s">
        <v>87</v>
      </c>
      <c r="E1149" s="24" t="s">
        <v>315</v>
      </c>
      <c r="F1149" s="47"/>
      <c r="G1149" s="13">
        <f>G1150</f>
        <v>1068</v>
      </c>
      <c r="H1149" s="13">
        <f t="shared" ref="H1149:R1150" si="1477">H1150</f>
        <v>0</v>
      </c>
      <c r="I1149" s="13">
        <f t="shared" si="1477"/>
        <v>0</v>
      </c>
      <c r="J1149" s="13">
        <f t="shared" si="1477"/>
        <v>0</v>
      </c>
      <c r="K1149" s="13">
        <f t="shared" si="1477"/>
        <v>0</v>
      </c>
      <c r="L1149" s="13">
        <f t="shared" si="1477"/>
        <v>0</v>
      </c>
      <c r="M1149" s="13">
        <f t="shared" si="1477"/>
        <v>1068</v>
      </c>
      <c r="N1149" s="13">
        <f t="shared" si="1477"/>
        <v>0</v>
      </c>
      <c r="O1149" s="13">
        <f t="shared" si="1477"/>
        <v>0</v>
      </c>
      <c r="P1149" s="13">
        <f t="shared" si="1477"/>
        <v>0</v>
      </c>
      <c r="Q1149" s="13">
        <f t="shared" si="1477"/>
        <v>0</v>
      </c>
      <c r="R1149" s="13">
        <f t="shared" si="1477"/>
        <v>0</v>
      </c>
      <c r="S1149" s="13">
        <f>S1150</f>
        <v>1068</v>
      </c>
      <c r="T1149" s="13">
        <f>T1150</f>
        <v>0</v>
      </c>
      <c r="U1149" s="13">
        <f t="shared" ref="U1149:X1150" si="1478">U1150</f>
        <v>0</v>
      </c>
      <c r="V1149" s="13">
        <f t="shared" si="1478"/>
        <v>0</v>
      </c>
      <c r="W1149" s="13">
        <f t="shared" si="1478"/>
        <v>0</v>
      </c>
      <c r="X1149" s="13">
        <f t="shared" si="1478"/>
        <v>0</v>
      </c>
      <c r="Y1149" s="13">
        <f>Y1150</f>
        <v>1068</v>
      </c>
      <c r="Z1149" s="13">
        <f>Z1150</f>
        <v>0</v>
      </c>
      <c r="AA1149" s="13">
        <f t="shared" ref="AA1149:AD1150" si="1479">AA1150</f>
        <v>0</v>
      </c>
      <c r="AB1149" s="13">
        <f t="shared" si="1479"/>
        <v>0</v>
      </c>
      <c r="AC1149" s="13">
        <f t="shared" si="1479"/>
        <v>0</v>
      </c>
      <c r="AD1149" s="13">
        <f t="shared" si="1479"/>
        <v>0</v>
      </c>
      <c r="AE1149" s="13">
        <f>AE1150</f>
        <v>1068</v>
      </c>
      <c r="AF1149" s="13">
        <f>AF1150</f>
        <v>0</v>
      </c>
      <c r="AG1149" s="13">
        <f t="shared" ref="AG1149:AJ1150" si="1480">AG1150</f>
        <v>0</v>
      </c>
      <c r="AH1149" s="13">
        <f t="shared" si="1480"/>
        <v>0</v>
      </c>
      <c r="AI1149" s="13">
        <f t="shared" si="1480"/>
        <v>0</v>
      </c>
      <c r="AJ1149" s="13">
        <f t="shared" si="1480"/>
        <v>0</v>
      </c>
      <c r="AK1149" s="81">
        <f>AK1150</f>
        <v>1068</v>
      </c>
      <c r="AL1149" s="81">
        <f>AL1150</f>
        <v>0</v>
      </c>
      <c r="AM1149" s="13">
        <f t="shared" ref="AM1149:AP1150" si="1481">AM1150</f>
        <v>0</v>
      </c>
      <c r="AN1149" s="13">
        <f t="shared" si="1481"/>
        <v>0</v>
      </c>
      <c r="AO1149" s="13">
        <f t="shared" si="1481"/>
        <v>0</v>
      </c>
      <c r="AP1149" s="13">
        <f t="shared" si="1481"/>
        <v>0</v>
      </c>
      <c r="AQ1149" s="13">
        <f>AQ1150</f>
        <v>1068</v>
      </c>
      <c r="AR1149" s="13">
        <f>AR1150</f>
        <v>0</v>
      </c>
      <c r="AS1149" s="6">
        <f t="shared" si="1413"/>
        <v>1068</v>
      </c>
    </row>
    <row r="1150" spans="1:45" hidden="1" x14ac:dyDescent="0.25">
      <c r="A1150" s="68" t="s">
        <v>112</v>
      </c>
      <c r="B1150" s="24" t="s">
        <v>296</v>
      </c>
      <c r="C1150" s="24" t="s">
        <v>35</v>
      </c>
      <c r="D1150" s="24" t="s">
        <v>87</v>
      </c>
      <c r="E1150" s="24" t="s">
        <v>315</v>
      </c>
      <c r="F1150" s="47" t="s">
        <v>113</v>
      </c>
      <c r="G1150" s="13">
        <f>G1151</f>
        <v>1068</v>
      </c>
      <c r="H1150" s="13">
        <f t="shared" si="1477"/>
        <v>0</v>
      </c>
      <c r="I1150" s="13">
        <f t="shared" si="1477"/>
        <v>0</v>
      </c>
      <c r="J1150" s="13">
        <f t="shared" si="1477"/>
        <v>0</v>
      </c>
      <c r="K1150" s="13">
        <f t="shared" si="1477"/>
        <v>0</v>
      </c>
      <c r="L1150" s="13">
        <f t="shared" si="1477"/>
        <v>0</v>
      </c>
      <c r="M1150" s="13">
        <f t="shared" si="1477"/>
        <v>1068</v>
      </c>
      <c r="N1150" s="13">
        <f t="shared" si="1477"/>
        <v>0</v>
      </c>
      <c r="O1150" s="13">
        <f t="shared" si="1477"/>
        <v>0</v>
      </c>
      <c r="P1150" s="13">
        <f t="shared" si="1477"/>
        <v>0</v>
      </c>
      <c r="Q1150" s="13">
        <f t="shared" si="1477"/>
        <v>0</v>
      </c>
      <c r="R1150" s="13">
        <f t="shared" si="1477"/>
        <v>0</v>
      </c>
      <c r="S1150" s="13">
        <f>S1151</f>
        <v>1068</v>
      </c>
      <c r="T1150" s="13">
        <f>T1151</f>
        <v>0</v>
      </c>
      <c r="U1150" s="13">
        <f t="shared" si="1478"/>
        <v>0</v>
      </c>
      <c r="V1150" s="13">
        <f t="shared" si="1478"/>
        <v>0</v>
      </c>
      <c r="W1150" s="13">
        <f t="shared" si="1478"/>
        <v>0</v>
      </c>
      <c r="X1150" s="13">
        <f t="shared" si="1478"/>
        <v>0</v>
      </c>
      <c r="Y1150" s="13">
        <f>Y1151</f>
        <v>1068</v>
      </c>
      <c r="Z1150" s="13">
        <f>Z1151</f>
        <v>0</v>
      </c>
      <c r="AA1150" s="13">
        <f t="shared" si="1479"/>
        <v>0</v>
      </c>
      <c r="AB1150" s="13">
        <f t="shared" si="1479"/>
        <v>0</v>
      </c>
      <c r="AC1150" s="13">
        <f t="shared" si="1479"/>
        <v>0</v>
      </c>
      <c r="AD1150" s="13">
        <f t="shared" si="1479"/>
        <v>0</v>
      </c>
      <c r="AE1150" s="13">
        <f>AE1151</f>
        <v>1068</v>
      </c>
      <c r="AF1150" s="13">
        <f>AF1151</f>
        <v>0</v>
      </c>
      <c r="AG1150" s="13">
        <f t="shared" si="1480"/>
        <v>0</v>
      </c>
      <c r="AH1150" s="13">
        <f t="shared" si="1480"/>
        <v>0</v>
      </c>
      <c r="AI1150" s="13">
        <f t="shared" si="1480"/>
        <v>0</v>
      </c>
      <c r="AJ1150" s="13">
        <f t="shared" si="1480"/>
        <v>0</v>
      </c>
      <c r="AK1150" s="81">
        <f>AK1151</f>
        <v>1068</v>
      </c>
      <c r="AL1150" s="81">
        <f>AL1151</f>
        <v>0</v>
      </c>
      <c r="AM1150" s="13">
        <f t="shared" si="1481"/>
        <v>0</v>
      </c>
      <c r="AN1150" s="13">
        <f t="shared" si="1481"/>
        <v>0</v>
      </c>
      <c r="AO1150" s="13">
        <f t="shared" si="1481"/>
        <v>0</v>
      </c>
      <c r="AP1150" s="13">
        <f t="shared" si="1481"/>
        <v>0</v>
      </c>
      <c r="AQ1150" s="13">
        <f>AQ1151</f>
        <v>1068</v>
      </c>
      <c r="AR1150" s="13">
        <f>AR1151</f>
        <v>0</v>
      </c>
      <c r="AS1150" s="6">
        <f t="shared" si="1413"/>
        <v>1068</v>
      </c>
    </row>
    <row r="1151" spans="1:45" hidden="1" x14ac:dyDescent="0.25">
      <c r="A1151" s="68" t="s">
        <v>312</v>
      </c>
      <c r="B1151" s="24" t="s">
        <v>296</v>
      </c>
      <c r="C1151" s="24" t="s">
        <v>35</v>
      </c>
      <c r="D1151" s="24" t="s">
        <v>87</v>
      </c>
      <c r="E1151" s="24" t="s">
        <v>315</v>
      </c>
      <c r="F1151" s="47" t="s">
        <v>313</v>
      </c>
      <c r="G1151" s="13">
        <v>1068</v>
      </c>
      <c r="H1151" s="13"/>
      <c r="I1151" s="13"/>
      <c r="J1151" s="13"/>
      <c r="K1151" s="13"/>
      <c r="L1151" s="13"/>
      <c r="M1151" s="13">
        <v>1068</v>
      </c>
      <c r="N1151" s="13"/>
      <c r="O1151" s="13"/>
      <c r="P1151" s="13"/>
      <c r="Q1151" s="13"/>
      <c r="R1151" s="13"/>
      <c r="S1151" s="13">
        <v>1068</v>
      </c>
      <c r="T1151" s="13"/>
      <c r="U1151" s="13"/>
      <c r="V1151" s="13"/>
      <c r="W1151" s="13"/>
      <c r="X1151" s="13"/>
      <c r="Y1151" s="13">
        <v>1068</v>
      </c>
      <c r="Z1151" s="13"/>
      <c r="AA1151" s="13"/>
      <c r="AB1151" s="13"/>
      <c r="AC1151" s="13"/>
      <c r="AD1151" s="13"/>
      <c r="AE1151" s="13">
        <v>1068</v>
      </c>
      <c r="AF1151" s="13"/>
      <c r="AG1151" s="13"/>
      <c r="AH1151" s="13"/>
      <c r="AI1151" s="13"/>
      <c r="AJ1151" s="13"/>
      <c r="AK1151" s="81">
        <v>1068</v>
      </c>
      <c r="AL1151" s="81"/>
      <c r="AM1151" s="13"/>
      <c r="AN1151" s="13"/>
      <c r="AO1151" s="13"/>
      <c r="AP1151" s="13"/>
      <c r="AQ1151" s="13">
        <v>1068</v>
      </c>
      <c r="AR1151" s="13"/>
      <c r="AS1151" s="6">
        <f t="shared" si="1413"/>
        <v>1068</v>
      </c>
    </row>
    <row r="1152" spans="1:45" ht="54.75" hidden="1" customHeight="1" x14ac:dyDescent="0.25">
      <c r="A1152" s="68" t="s">
        <v>316</v>
      </c>
      <c r="B1152" s="24" t="s">
        <v>296</v>
      </c>
      <c r="C1152" s="24" t="s">
        <v>35</v>
      </c>
      <c r="D1152" s="24" t="s">
        <v>87</v>
      </c>
      <c r="E1152" s="24" t="s">
        <v>317</v>
      </c>
      <c r="F1152" s="47"/>
      <c r="G1152" s="13">
        <f>G1153</f>
        <v>8189</v>
      </c>
      <c r="H1152" s="13">
        <f t="shared" ref="H1152:R1153" si="1482">H1153</f>
        <v>0</v>
      </c>
      <c r="I1152" s="13">
        <f t="shared" si="1482"/>
        <v>0</v>
      </c>
      <c r="J1152" s="13">
        <f t="shared" si="1482"/>
        <v>0</v>
      </c>
      <c r="K1152" s="13">
        <f t="shared" si="1482"/>
        <v>0</v>
      </c>
      <c r="L1152" s="13">
        <f t="shared" si="1482"/>
        <v>0</v>
      </c>
      <c r="M1152" s="13">
        <f t="shared" si="1482"/>
        <v>8189</v>
      </c>
      <c r="N1152" s="13">
        <f t="shared" si="1482"/>
        <v>0</v>
      </c>
      <c r="O1152" s="13">
        <f t="shared" si="1482"/>
        <v>0</v>
      </c>
      <c r="P1152" s="13">
        <f t="shared" si="1482"/>
        <v>0</v>
      </c>
      <c r="Q1152" s="13">
        <f t="shared" si="1482"/>
        <v>0</v>
      </c>
      <c r="R1152" s="13">
        <f t="shared" si="1482"/>
        <v>0</v>
      </c>
      <c r="S1152" s="13">
        <f>S1153</f>
        <v>8189</v>
      </c>
      <c r="T1152" s="13">
        <f>T1153</f>
        <v>0</v>
      </c>
      <c r="U1152" s="13">
        <f t="shared" ref="U1152:X1153" si="1483">U1153</f>
        <v>0</v>
      </c>
      <c r="V1152" s="13">
        <f t="shared" si="1483"/>
        <v>0</v>
      </c>
      <c r="W1152" s="13">
        <f t="shared" si="1483"/>
        <v>0</v>
      </c>
      <c r="X1152" s="13">
        <f t="shared" si="1483"/>
        <v>0</v>
      </c>
      <c r="Y1152" s="13">
        <f>Y1153</f>
        <v>8189</v>
      </c>
      <c r="Z1152" s="13">
        <f>Z1153</f>
        <v>0</v>
      </c>
      <c r="AA1152" s="13">
        <f t="shared" ref="AA1152:AD1153" si="1484">AA1153</f>
        <v>0</v>
      </c>
      <c r="AB1152" s="13">
        <f t="shared" si="1484"/>
        <v>0</v>
      </c>
      <c r="AC1152" s="13">
        <f t="shared" si="1484"/>
        <v>0</v>
      </c>
      <c r="AD1152" s="13">
        <f t="shared" si="1484"/>
        <v>0</v>
      </c>
      <c r="AE1152" s="13">
        <f>AE1153</f>
        <v>8189</v>
      </c>
      <c r="AF1152" s="13">
        <f>AF1153</f>
        <v>0</v>
      </c>
      <c r="AG1152" s="13">
        <f t="shared" ref="AG1152:AJ1153" si="1485">AG1153</f>
        <v>0</v>
      </c>
      <c r="AH1152" s="13">
        <f t="shared" si="1485"/>
        <v>0</v>
      </c>
      <c r="AI1152" s="13">
        <f t="shared" si="1485"/>
        <v>0</v>
      </c>
      <c r="AJ1152" s="13">
        <f t="shared" si="1485"/>
        <v>0</v>
      </c>
      <c r="AK1152" s="81">
        <f>AK1153</f>
        <v>8189</v>
      </c>
      <c r="AL1152" s="81">
        <f>AL1153</f>
        <v>0</v>
      </c>
      <c r="AM1152" s="13">
        <f t="shared" ref="AM1152:AP1153" si="1486">AM1153</f>
        <v>0</v>
      </c>
      <c r="AN1152" s="13">
        <f t="shared" si="1486"/>
        <v>0</v>
      </c>
      <c r="AO1152" s="13">
        <f t="shared" si="1486"/>
        <v>0</v>
      </c>
      <c r="AP1152" s="13">
        <f t="shared" si="1486"/>
        <v>0</v>
      </c>
      <c r="AQ1152" s="13">
        <f>AQ1153</f>
        <v>8189</v>
      </c>
      <c r="AR1152" s="13">
        <f>AR1153</f>
        <v>0</v>
      </c>
      <c r="AS1152" s="6">
        <f t="shared" si="1413"/>
        <v>8189</v>
      </c>
    </row>
    <row r="1153" spans="1:45" hidden="1" x14ac:dyDescent="0.25">
      <c r="A1153" s="68" t="s">
        <v>112</v>
      </c>
      <c r="B1153" s="24" t="s">
        <v>296</v>
      </c>
      <c r="C1153" s="24" t="s">
        <v>35</v>
      </c>
      <c r="D1153" s="24" t="s">
        <v>87</v>
      </c>
      <c r="E1153" s="24" t="s">
        <v>317</v>
      </c>
      <c r="F1153" s="47" t="s">
        <v>113</v>
      </c>
      <c r="G1153" s="13">
        <f>G1154</f>
        <v>8189</v>
      </c>
      <c r="H1153" s="13">
        <f t="shared" si="1482"/>
        <v>0</v>
      </c>
      <c r="I1153" s="13">
        <f t="shared" si="1482"/>
        <v>0</v>
      </c>
      <c r="J1153" s="13">
        <f t="shared" si="1482"/>
        <v>0</v>
      </c>
      <c r="K1153" s="13">
        <f t="shared" si="1482"/>
        <v>0</v>
      </c>
      <c r="L1153" s="13">
        <f t="shared" si="1482"/>
        <v>0</v>
      </c>
      <c r="M1153" s="13">
        <f t="shared" si="1482"/>
        <v>8189</v>
      </c>
      <c r="N1153" s="13">
        <f t="shared" si="1482"/>
        <v>0</v>
      </c>
      <c r="O1153" s="13">
        <f t="shared" si="1482"/>
        <v>0</v>
      </c>
      <c r="P1153" s="13">
        <f t="shared" si="1482"/>
        <v>0</v>
      </c>
      <c r="Q1153" s="13">
        <f t="shared" si="1482"/>
        <v>0</v>
      </c>
      <c r="R1153" s="13">
        <f t="shared" si="1482"/>
        <v>0</v>
      </c>
      <c r="S1153" s="13">
        <f>S1154</f>
        <v>8189</v>
      </c>
      <c r="T1153" s="13">
        <f>T1154</f>
        <v>0</v>
      </c>
      <c r="U1153" s="13">
        <f t="shared" si="1483"/>
        <v>0</v>
      </c>
      <c r="V1153" s="13">
        <f t="shared" si="1483"/>
        <v>0</v>
      </c>
      <c r="W1153" s="13">
        <f t="shared" si="1483"/>
        <v>0</v>
      </c>
      <c r="X1153" s="13">
        <f t="shared" si="1483"/>
        <v>0</v>
      </c>
      <c r="Y1153" s="13">
        <f>Y1154</f>
        <v>8189</v>
      </c>
      <c r="Z1153" s="13">
        <f>Z1154</f>
        <v>0</v>
      </c>
      <c r="AA1153" s="13">
        <f t="shared" si="1484"/>
        <v>0</v>
      </c>
      <c r="AB1153" s="13">
        <f t="shared" si="1484"/>
        <v>0</v>
      </c>
      <c r="AC1153" s="13">
        <f t="shared" si="1484"/>
        <v>0</v>
      </c>
      <c r="AD1153" s="13">
        <f t="shared" si="1484"/>
        <v>0</v>
      </c>
      <c r="AE1153" s="13">
        <f>AE1154</f>
        <v>8189</v>
      </c>
      <c r="AF1153" s="13">
        <f>AF1154</f>
        <v>0</v>
      </c>
      <c r="AG1153" s="13">
        <f t="shared" si="1485"/>
        <v>0</v>
      </c>
      <c r="AH1153" s="13">
        <f t="shared" si="1485"/>
        <v>0</v>
      </c>
      <c r="AI1153" s="13">
        <f t="shared" si="1485"/>
        <v>0</v>
      </c>
      <c r="AJ1153" s="13">
        <f t="shared" si="1485"/>
        <v>0</v>
      </c>
      <c r="AK1153" s="81">
        <f>AK1154</f>
        <v>8189</v>
      </c>
      <c r="AL1153" s="81">
        <f>AL1154</f>
        <v>0</v>
      </c>
      <c r="AM1153" s="13">
        <f t="shared" si="1486"/>
        <v>0</v>
      </c>
      <c r="AN1153" s="13">
        <f t="shared" si="1486"/>
        <v>0</v>
      </c>
      <c r="AO1153" s="13">
        <f t="shared" si="1486"/>
        <v>0</v>
      </c>
      <c r="AP1153" s="13">
        <f t="shared" si="1486"/>
        <v>0</v>
      </c>
      <c r="AQ1153" s="13">
        <f>AQ1154</f>
        <v>8189</v>
      </c>
      <c r="AR1153" s="13">
        <f>AR1154</f>
        <v>0</v>
      </c>
      <c r="AS1153" s="6">
        <f t="shared" si="1413"/>
        <v>8189</v>
      </c>
    </row>
    <row r="1154" spans="1:45" hidden="1" x14ac:dyDescent="0.25">
      <c r="A1154" s="68" t="s">
        <v>312</v>
      </c>
      <c r="B1154" s="24" t="s">
        <v>296</v>
      </c>
      <c r="C1154" s="24" t="s">
        <v>35</v>
      </c>
      <c r="D1154" s="24" t="s">
        <v>87</v>
      </c>
      <c r="E1154" s="24" t="s">
        <v>317</v>
      </c>
      <c r="F1154" s="47" t="s">
        <v>313</v>
      </c>
      <c r="G1154" s="13">
        <f>4078+4111</f>
        <v>8189</v>
      </c>
      <c r="H1154" s="13"/>
      <c r="I1154" s="13"/>
      <c r="J1154" s="13"/>
      <c r="K1154" s="13"/>
      <c r="L1154" s="13"/>
      <c r="M1154" s="13">
        <f>G1154+I1154+J1154+K1154+L1154</f>
        <v>8189</v>
      </c>
      <c r="N1154" s="13">
        <f>H1154+J1154</f>
        <v>0</v>
      </c>
      <c r="O1154" s="13"/>
      <c r="P1154" s="13"/>
      <c r="Q1154" s="13"/>
      <c r="R1154" s="13"/>
      <c r="S1154" s="13">
        <f>M1154+O1154+P1154+Q1154+R1154</f>
        <v>8189</v>
      </c>
      <c r="T1154" s="13">
        <f>N1154+P1154</f>
        <v>0</v>
      </c>
      <c r="U1154" s="13"/>
      <c r="V1154" s="13"/>
      <c r="W1154" s="13"/>
      <c r="X1154" s="13"/>
      <c r="Y1154" s="13">
        <f>S1154+U1154+V1154+W1154+X1154</f>
        <v>8189</v>
      </c>
      <c r="Z1154" s="13">
        <f>T1154+V1154</f>
        <v>0</v>
      </c>
      <c r="AA1154" s="13"/>
      <c r="AB1154" s="13"/>
      <c r="AC1154" s="13"/>
      <c r="AD1154" s="13"/>
      <c r="AE1154" s="13">
        <f>Y1154+AA1154+AB1154+AC1154+AD1154</f>
        <v>8189</v>
      </c>
      <c r="AF1154" s="13">
        <f>Z1154+AB1154</f>
        <v>0</v>
      </c>
      <c r="AG1154" s="13"/>
      <c r="AH1154" s="13"/>
      <c r="AI1154" s="13"/>
      <c r="AJ1154" s="13"/>
      <c r="AK1154" s="81">
        <f>AE1154+AG1154+AH1154+AI1154+AJ1154</f>
        <v>8189</v>
      </c>
      <c r="AL1154" s="81">
        <f>AF1154+AH1154</f>
        <v>0</v>
      </c>
      <c r="AM1154" s="13"/>
      <c r="AN1154" s="13"/>
      <c r="AO1154" s="13"/>
      <c r="AP1154" s="13"/>
      <c r="AQ1154" s="13">
        <f>AK1154+AM1154+AN1154+AO1154+AP1154</f>
        <v>8189</v>
      </c>
      <c r="AR1154" s="13">
        <f>AL1154+AN1154</f>
        <v>0</v>
      </c>
      <c r="AS1154" s="6">
        <f t="shared" si="1413"/>
        <v>8189</v>
      </c>
    </row>
    <row r="1155" spans="1:45" ht="66" hidden="1" x14ac:dyDescent="0.25">
      <c r="A1155" s="56" t="s">
        <v>468</v>
      </c>
      <c r="B1155" s="24" t="s">
        <v>296</v>
      </c>
      <c r="C1155" s="24" t="s">
        <v>35</v>
      </c>
      <c r="D1155" s="24" t="s">
        <v>87</v>
      </c>
      <c r="E1155" s="24" t="s">
        <v>318</v>
      </c>
      <c r="F1155" s="24"/>
      <c r="G1155" s="20">
        <f>G1156</f>
        <v>126</v>
      </c>
      <c r="H1155" s="20">
        <f t="shared" ref="H1155:R1156" si="1487">H1156</f>
        <v>0</v>
      </c>
      <c r="I1155" s="13">
        <f t="shared" si="1487"/>
        <v>0</v>
      </c>
      <c r="J1155" s="13">
        <f t="shared" si="1487"/>
        <v>0</v>
      </c>
      <c r="K1155" s="13">
        <f t="shared" si="1487"/>
        <v>0</v>
      </c>
      <c r="L1155" s="13">
        <f t="shared" si="1487"/>
        <v>0</v>
      </c>
      <c r="M1155" s="20">
        <f t="shared" si="1487"/>
        <v>126</v>
      </c>
      <c r="N1155" s="20">
        <f t="shared" si="1487"/>
        <v>0</v>
      </c>
      <c r="O1155" s="13">
        <f t="shared" si="1487"/>
        <v>0</v>
      </c>
      <c r="P1155" s="13">
        <f t="shared" si="1487"/>
        <v>0</v>
      </c>
      <c r="Q1155" s="13">
        <f t="shared" si="1487"/>
        <v>0</v>
      </c>
      <c r="R1155" s="13">
        <f t="shared" si="1487"/>
        <v>0</v>
      </c>
      <c r="S1155" s="20">
        <f>S1156</f>
        <v>126</v>
      </c>
      <c r="T1155" s="20">
        <f>T1156</f>
        <v>0</v>
      </c>
      <c r="U1155" s="13">
        <f t="shared" ref="U1155:X1156" si="1488">U1156</f>
        <v>0</v>
      </c>
      <c r="V1155" s="13">
        <f t="shared" si="1488"/>
        <v>0</v>
      </c>
      <c r="W1155" s="13">
        <f t="shared" si="1488"/>
        <v>0</v>
      </c>
      <c r="X1155" s="13">
        <f t="shared" si="1488"/>
        <v>0</v>
      </c>
      <c r="Y1155" s="20">
        <f>Y1156</f>
        <v>126</v>
      </c>
      <c r="Z1155" s="20">
        <f>Z1156</f>
        <v>0</v>
      </c>
      <c r="AA1155" s="13">
        <f t="shared" ref="AA1155:AD1156" si="1489">AA1156</f>
        <v>0</v>
      </c>
      <c r="AB1155" s="13">
        <f t="shared" si="1489"/>
        <v>0</v>
      </c>
      <c r="AC1155" s="13">
        <f t="shared" si="1489"/>
        <v>0</v>
      </c>
      <c r="AD1155" s="13">
        <f t="shared" si="1489"/>
        <v>0</v>
      </c>
      <c r="AE1155" s="20">
        <f>AE1156</f>
        <v>126</v>
      </c>
      <c r="AF1155" s="20">
        <f>AF1156</f>
        <v>0</v>
      </c>
      <c r="AG1155" s="13">
        <f t="shared" ref="AG1155:AJ1156" si="1490">AG1156</f>
        <v>0</v>
      </c>
      <c r="AH1155" s="13">
        <f t="shared" si="1490"/>
        <v>0</v>
      </c>
      <c r="AI1155" s="13">
        <f t="shared" si="1490"/>
        <v>0</v>
      </c>
      <c r="AJ1155" s="13">
        <f t="shared" si="1490"/>
        <v>0</v>
      </c>
      <c r="AK1155" s="87">
        <f>AK1156</f>
        <v>126</v>
      </c>
      <c r="AL1155" s="87">
        <f>AL1156</f>
        <v>0</v>
      </c>
      <c r="AM1155" s="13">
        <f t="shared" ref="AM1155:AP1156" si="1491">AM1156</f>
        <v>0</v>
      </c>
      <c r="AN1155" s="13">
        <f t="shared" si="1491"/>
        <v>0</v>
      </c>
      <c r="AO1155" s="13">
        <f t="shared" si="1491"/>
        <v>0</v>
      </c>
      <c r="AP1155" s="13">
        <f t="shared" si="1491"/>
        <v>0</v>
      </c>
      <c r="AQ1155" s="20">
        <f>AQ1156</f>
        <v>126</v>
      </c>
      <c r="AR1155" s="20">
        <f>AR1156</f>
        <v>0</v>
      </c>
      <c r="AS1155" s="6">
        <f t="shared" si="1413"/>
        <v>126</v>
      </c>
    </row>
    <row r="1156" spans="1:45" hidden="1" x14ac:dyDescent="0.25">
      <c r="A1156" s="68" t="s">
        <v>112</v>
      </c>
      <c r="B1156" s="24" t="s">
        <v>296</v>
      </c>
      <c r="C1156" s="24" t="s">
        <v>35</v>
      </c>
      <c r="D1156" s="24" t="s">
        <v>87</v>
      </c>
      <c r="E1156" s="24" t="s">
        <v>318</v>
      </c>
      <c r="F1156" s="24" t="s">
        <v>113</v>
      </c>
      <c r="G1156" s="20">
        <f>G1157</f>
        <v>126</v>
      </c>
      <c r="H1156" s="20">
        <f t="shared" si="1487"/>
        <v>0</v>
      </c>
      <c r="I1156" s="13">
        <f t="shared" si="1487"/>
        <v>0</v>
      </c>
      <c r="J1156" s="13">
        <f t="shared" si="1487"/>
        <v>0</v>
      </c>
      <c r="K1156" s="13">
        <f t="shared" si="1487"/>
        <v>0</v>
      </c>
      <c r="L1156" s="13">
        <f t="shared" si="1487"/>
        <v>0</v>
      </c>
      <c r="M1156" s="20">
        <f t="shared" si="1487"/>
        <v>126</v>
      </c>
      <c r="N1156" s="20">
        <f t="shared" si="1487"/>
        <v>0</v>
      </c>
      <c r="O1156" s="13">
        <f t="shared" si="1487"/>
        <v>0</v>
      </c>
      <c r="P1156" s="13">
        <f t="shared" si="1487"/>
        <v>0</v>
      </c>
      <c r="Q1156" s="13">
        <f t="shared" si="1487"/>
        <v>0</v>
      </c>
      <c r="R1156" s="13">
        <f t="shared" si="1487"/>
        <v>0</v>
      </c>
      <c r="S1156" s="20">
        <f>S1157</f>
        <v>126</v>
      </c>
      <c r="T1156" s="20">
        <f>T1157</f>
        <v>0</v>
      </c>
      <c r="U1156" s="13">
        <f t="shared" si="1488"/>
        <v>0</v>
      </c>
      <c r="V1156" s="13">
        <f t="shared" si="1488"/>
        <v>0</v>
      </c>
      <c r="W1156" s="13">
        <f t="shared" si="1488"/>
        <v>0</v>
      </c>
      <c r="X1156" s="13">
        <f t="shared" si="1488"/>
        <v>0</v>
      </c>
      <c r="Y1156" s="20">
        <f>Y1157</f>
        <v>126</v>
      </c>
      <c r="Z1156" s="20">
        <f>Z1157</f>
        <v>0</v>
      </c>
      <c r="AA1156" s="13">
        <f t="shared" si="1489"/>
        <v>0</v>
      </c>
      <c r="AB1156" s="13">
        <f t="shared" si="1489"/>
        <v>0</v>
      </c>
      <c r="AC1156" s="13">
        <f t="shared" si="1489"/>
        <v>0</v>
      </c>
      <c r="AD1156" s="13">
        <f t="shared" si="1489"/>
        <v>0</v>
      </c>
      <c r="AE1156" s="20">
        <f>AE1157</f>
        <v>126</v>
      </c>
      <c r="AF1156" s="20">
        <f>AF1157</f>
        <v>0</v>
      </c>
      <c r="AG1156" s="13">
        <f t="shared" si="1490"/>
        <v>0</v>
      </c>
      <c r="AH1156" s="13">
        <f t="shared" si="1490"/>
        <v>0</v>
      </c>
      <c r="AI1156" s="13">
        <f t="shared" si="1490"/>
        <v>0</v>
      </c>
      <c r="AJ1156" s="13">
        <f t="shared" si="1490"/>
        <v>0</v>
      </c>
      <c r="AK1156" s="87">
        <f>AK1157</f>
        <v>126</v>
      </c>
      <c r="AL1156" s="87">
        <f>AL1157</f>
        <v>0</v>
      </c>
      <c r="AM1156" s="13">
        <f t="shared" si="1491"/>
        <v>0</v>
      </c>
      <c r="AN1156" s="13">
        <f t="shared" si="1491"/>
        <v>0</v>
      </c>
      <c r="AO1156" s="13">
        <f t="shared" si="1491"/>
        <v>0</v>
      </c>
      <c r="AP1156" s="13">
        <f t="shared" si="1491"/>
        <v>0</v>
      </c>
      <c r="AQ1156" s="20">
        <f>AQ1157</f>
        <v>126</v>
      </c>
      <c r="AR1156" s="20">
        <f>AR1157</f>
        <v>0</v>
      </c>
      <c r="AS1156" s="6">
        <f t="shared" si="1413"/>
        <v>126</v>
      </c>
    </row>
    <row r="1157" spans="1:45" hidden="1" x14ac:dyDescent="0.25">
      <c r="A1157" s="68" t="s">
        <v>312</v>
      </c>
      <c r="B1157" s="24" t="s">
        <v>296</v>
      </c>
      <c r="C1157" s="24" t="s">
        <v>35</v>
      </c>
      <c r="D1157" s="24" t="s">
        <v>87</v>
      </c>
      <c r="E1157" s="24" t="s">
        <v>318</v>
      </c>
      <c r="F1157" s="47" t="s">
        <v>313</v>
      </c>
      <c r="G1157" s="13">
        <v>126</v>
      </c>
      <c r="H1157" s="13"/>
      <c r="I1157" s="13"/>
      <c r="J1157" s="13"/>
      <c r="K1157" s="13"/>
      <c r="L1157" s="13"/>
      <c r="M1157" s="13">
        <f>G1157+I1157+J1157+K1157+L1157</f>
        <v>126</v>
      </c>
      <c r="N1157" s="13">
        <f>H1157+J1157</f>
        <v>0</v>
      </c>
      <c r="O1157" s="13"/>
      <c r="P1157" s="13"/>
      <c r="Q1157" s="13"/>
      <c r="R1157" s="13"/>
      <c r="S1157" s="13">
        <f>M1157+O1157+P1157+Q1157+R1157</f>
        <v>126</v>
      </c>
      <c r="T1157" s="13">
        <f>N1157+P1157</f>
        <v>0</v>
      </c>
      <c r="U1157" s="13"/>
      <c r="V1157" s="13"/>
      <c r="W1157" s="13"/>
      <c r="X1157" s="13"/>
      <c r="Y1157" s="13">
        <f>S1157+U1157+V1157+W1157+X1157</f>
        <v>126</v>
      </c>
      <c r="Z1157" s="13">
        <f>T1157+V1157</f>
        <v>0</v>
      </c>
      <c r="AA1157" s="13"/>
      <c r="AB1157" s="13"/>
      <c r="AC1157" s="13"/>
      <c r="AD1157" s="13"/>
      <c r="AE1157" s="13">
        <f>Y1157+AA1157+AB1157+AC1157+AD1157</f>
        <v>126</v>
      </c>
      <c r="AF1157" s="13">
        <f>Z1157+AB1157</f>
        <v>0</v>
      </c>
      <c r="AG1157" s="13"/>
      <c r="AH1157" s="13"/>
      <c r="AI1157" s="13"/>
      <c r="AJ1157" s="13"/>
      <c r="AK1157" s="81">
        <f>AE1157+AG1157+AH1157+AI1157+AJ1157</f>
        <v>126</v>
      </c>
      <c r="AL1157" s="81">
        <f>AF1157+AH1157</f>
        <v>0</v>
      </c>
      <c r="AM1157" s="13"/>
      <c r="AN1157" s="13"/>
      <c r="AO1157" s="13"/>
      <c r="AP1157" s="13"/>
      <c r="AQ1157" s="13">
        <f>AK1157+AM1157+AN1157+AO1157+AP1157</f>
        <v>126</v>
      </c>
      <c r="AR1157" s="13">
        <f>AL1157+AN1157</f>
        <v>0</v>
      </c>
      <c r="AS1157" s="6">
        <f t="shared" si="1413"/>
        <v>126</v>
      </c>
    </row>
    <row r="1158" spans="1:45" ht="49.5" hidden="1" x14ac:dyDescent="0.25">
      <c r="A1158" s="56" t="s">
        <v>319</v>
      </c>
      <c r="B1158" s="24" t="s">
        <v>296</v>
      </c>
      <c r="C1158" s="24" t="s">
        <v>35</v>
      </c>
      <c r="D1158" s="24" t="s">
        <v>87</v>
      </c>
      <c r="E1158" s="24" t="s">
        <v>320</v>
      </c>
      <c r="F1158" s="24"/>
      <c r="G1158" s="20">
        <f>G1159</f>
        <v>2788</v>
      </c>
      <c r="H1158" s="20">
        <f t="shared" ref="H1158:R1159" si="1492">H1159</f>
        <v>0</v>
      </c>
      <c r="I1158" s="13">
        <f t="shared" si="1492"/>
        <v>0</v>
      </c>
      <c r="J1158" s="13">
        <f t="shared" si="1492"/>
        <v>0</v>
      </c>
      <c r="K1158" s="13">
        <f t="shared" si="1492"/>
        <v>0</v>
      </c>
      <c r="L1158" s="13">
        <f t="shared" si="1492"/>
        <v>0</v>
      </c>
      <c r="M1158" s="20">
        <f t="shared" si="1492"/>
        <v>2788</v>
      </c>
      <c r="N1158" s="20">
        <f t="shared" si="1492"/>
        <v>0</v>
      </c>
      <c r="O1158" s="13">
        <f t="shared" si="1492"/>
        <v>0</v>
      </c>
      <c r="P1158" s="13">
        <f t="shared" si="1492"/>
        <v>0</v>
      </c>
      <c r="Q1158" s="13">
        <f t="shared" si="1492"/>
        <v>0</v>
      </c>
      <c r="R1158" s="13">
        <f t="shared" si="1492"/>
        <v>0</v>
      </c>
      <c r="S1158" s="20">
        <f>S1159</f>
        <v>2788</v>
      </c>
      <c r="T1158" s="20">
        <f>T1159</f>
        <v>0</v>
      </c>
      <c r="U1158" s="13">
        <f t="shared" ref="U1158:X1159" si="1493">U1159</f>
        <v>0</v>
      </c>
      <c r="V1158" s="13">
        <f t="shared" si="1493"/>
        <v>0</v>
      </c>
      <c r="W1158" s="13">
        <f t="shared" si="1493"/>
        <v>0</v>
      </c>
      <c r="X1158" s="13">
        <f t="shared" si="1493"/>
        <v>0</v>
      </c>
      <c r="Y1158" s="20">
        <f>Y1159</f>
        <v>2788</v>
      </c>
      <c r="Z1158" s="20">
        <f>Z1159</f>
        <v>0</v>
      </c>
      <c r="AA1158" s="13">
        <f t="shared" ref="AA1158:AD1159" si="1494">AA1159</f>
        <v>0</v>
      </c>
      <c r="AB1158" s="13">
        <f t="shared" si="1494"/>
        <v>0</v>
      </c>
      <c r="AC1158" s="13">
        <f t="shared" si="1494"/>
        <v>0</v>
      </c>
      <c r="AD1158" s="13">
        <f t="shared" si="1494"/>
        <v>0</v>
      </c>
      <c r="AE1158" s="20">
        <f>AE1159</f>
        <v>2788</v>
      </c>
      <c r="AF1158" s="20">
        <f>AF1159</f>
        <v>0</v>
      </c>
      <c r="AG1158" s="13">
        <f t="shared" ref="AG1158:AJ1159" si="1495">AG1159</f>
        <v>0</v>
      </c>
      <c r="AH1158" s="13">
        <f t="shared" si="1495"/>
        <v>0</v>
      </c>
      <c r="AI1158" s="13">
        <f t="shared" si="1495"/>
        <v>0</v>
      </c>
      <c r="AJ1158" s="13">
        <f t="shared" si="1495"/>
        <v>0</v>
      </c>
      <c r="AK1158" s="87">
        <f>AK1159</f>
        <v>2788</v>
      </c>
      <c r="AL1158" s="87">
        <f>AL1159</f>
        <v>0</v>
      </c>
      <c r="AM1158" s="13">
        <f t="shared" ref="AM1158:AP1159" si="1496">AM1159</f>
        <v>0</v>
      </c>
      <c r="AN1158" s="13">
        <f t="shared" si="1496"/>
        <v>0</v>
      </c>
      <c r="AO1158" s="13">
        <f t="shared" si="1496"/>
        <v>0</v>
      </c>
      <c r="AP1158" s="13">
        <f t="shared" si="1496"/>
        <v>0</v>
      </c>
      <c r="AQ1158" s="20">
        <f>AQ1159</f>
        <v>2788</v>
      </c>
      <c r="AR1158" s="20">
        <f>AR1159</f>
        <v>0</v>
      </c>
      <c r="AS1158" s="6">
        <f t="shared" si="1413"/>
        <v>2788</v>
      </c>
    </row>
    <row r="1159" spans="1:45" hidden="1" x14ac:dyDescent="0.25">
      <c r="A1159" s="68" t="s">
        <v>112</v>
      </c>
      <c r="B1159" s="24" t="s">
        <v>296</v>
      </c>
      <c r="C1159" s="24" t="s">
        <v>35</v>
      </c>
      <c r="D1159" s="24" t="s">
        <v>87</v>
      </c>
      <c r="E1159" s="24" t="s">
        <v>320</v>
      </c>
      <c r="F1159" s="24" t="s">
        <v>113</v>
      </c>
      <c r="G1159" s="20">
        <f>G1160</f>
        <v>2788</v>
      </c>
      <c r="H1159" s="20">
        <f t="shared" si="1492"/>
        <v>0</v>
      </c>
      <c r="I1159" s="13">
        <f t="shared" si="1492"/>
        <v>0</v>
      </c>
      <c r="J1159" s="13">
        <f t="shared" si="1492"/>
        <v>0</v>
      </c>
      <c r="K1159" s="13">
        <f t="shared" si="1492"/>
        <v>0</v>
      </c>
      <c r="L1159" s="13">
        <f t="shared" si="1492"/>
        <v>0</v>
      </c>
      <c r="M1159" s="20">
        <f t="shared" si="1492"/>
        <v>2788</v>
      </c>
      <c r="N1159" s="20">
        <f t="shared" si="1492"/>
        <v>0</v>
      </c>
      <c r="O1159" s="13">
        <f t="shared" si="1492"/>
        <v>0</v>
      </c>
      <c r="P1159" s="13">
        <f t="shared" si="1492"/>
        <v>0</v>
      </c>
      <c r="Q1159" s="13">
        <f t="shared" si="1492"/>
        <v>0</v>
      </c>
      <c r="R1159" s="13">
        <f t="shared" si="1492"/>
        <v>0</v>
      </c>
      <c r="S1159" s="20">
        <f>S1160</f>
        <v>2788</v>
      </c>
      <c r="T1159" s="20">
        <f>T1160</f>
        <v>0</v>
      </c>
      <c r="U1159" s="13">
        <f t="shared" si="1493"/>
        <v>0</v>
      </c>
      <c r="V1159" s="13">
        <f t="shared" si="1493"/>
        <v>0</v>
      </c>
      <c r="W1159" s="13">
        <f t="shared" si="1493"/>
        <v>0</v>
      </c>
      <c r="X1159" s="13">
        <f t="shared" si="1493"/>
        <v>0</v>
      </c>
      <c r="Y1159" s="20">
        <f>Y1160</f>
        <v>2788</v>
      </c>
      <c r="Z1159" s="20">
        <f>Z1160</f>
        <v>0</v>
      </c>
      <c r="AA1159" s="13">
        <f t="shared" si="1494"/>
        <v>0</v>
      </c>
      <c r="AB1159" s="13">
        <f t="shared" si="1494"/>
        <v>0</v>
      </c>
      <c r="AC1159" s="13">
        <f t="shared" si="1494"/>
        <v>0</v>
      </c>
      <c r="AD1159" s="13">
        <f t="shared" si="1494"/>
        <v>0</v>
      </c>
      <c r="AE1159" s="20">
        <f>AE1160</f>
        <v>2788</v>
      </c>
      <c r="AF1159" s="20">
        <f>AF1160</f>
        <v>0</v>
      </c>
      <c r="AG1159" s="13">
        <f t="shared" si="1495"/>
        <v>0</v>
      </c>
      <c r="AH1159" s="13">
        <f t="shared" si="1495"/>
        <v>0</v>
      </c>
      <c r="AI1159" s="13">
        <f t="shared" si="1495"/>
        <v>0</v>
      </c>
      <c r="AJ1159" s="13">
        <f t="shared" si="1495"/>
        <v>0</v>
      </c>
      <c r="AK1159" s="87">
        <f>AK1160</f>
        <v>2788</v>
      </c>
      <c r="AL1159" s="87">
        <f>AL1160</f>
        <v>0</v>
      </c>
      <c r="AM1159" s="13">
        <f t="shared" si="1496"/>
        <v>0</v>
      </c>
      <c r="AN1159" s="13">
        <f t="shared" si="1496"/>
        <v>0</v>
      </c>
      <c r="AO1159" s="13">
        <f t="shared" si="1496"/>
        <v>0</v>
      </c>
      <c r="AP1159" s="13">
        <f t="shared" si="1496"/>
        <v>0</v>
      </c>
      <c r="AQ1159" s="20">
        <f>AQ1160</f>
        <v>2788</v>
      </c>
      <c r="AR1159" s="20">
        <f>AR1160</f>
        <v>0</v>
      </c>
      <c r="AS1159" s="6">
        <f t="shared" si="1413"/>
        <v>2788</v>
      </c>
    </row>
    <row r="1160" spans="1:45" hidden="1" x14ac:dyDescent="0.25">
      <c r="A1160" s="68" t="s">
        <v>312</v>
      </c>
      <c r="B1160" s="24" t="s">
        <v>296</v>
      </c>
      <c r="C1160" s="24" t="s">
        <v>35</v>
      </c>
      <c r="D1160" s="24" t="s">
        <v>87</v>
      </c>
      <c r="E1160" s="24" t="s">
        <v>320</v>
      </c>
      <c r="F1160" s="47" t="s">
        <v>313</v>
      </c>
      <c r="G1160" s="13">
        <v>2788</v>
      </c>
      <c r="H1160" s="13"/>
      <c r="I1160" s="13"/>
      <c r="J1160" s="13"/>
      <c r="K1160" s="13"/>
      <c r="L1160" s="13"/>
      <c r="M1160" s="13">
        <f>G1160+I1160+J1160+K1160+L1160</f>
        <v>2788</v>
      </c>
      <c r="N1160" s="13">
        <f>H1160+J1160</f>
        <v>0</v>
      </c>
      <c r="O1160" s="13"/>
      <c r="P1160" s="13"/>
      <c r="Q1160" s="13"/>
      <c r="R1160" s="13"/>
      <c r="S1160" s="13">
        <f>M1160+O1160+P1160+Q1160+R1160</f>
        <v>2788</v>
      </c>
      <c r="T1160" s="13">
        <f>N1160+P1160</f>
        <v>0</v>
      </c>
      <c r="U1160" s="13"/>
      <c r="V1160" s="13"/>
      <c r="W1160" s="13"/>
      <c r="X1160" s="13"/>
      <c r="Y1160" s="13">
        <f>S1160+U1160+V1160+W1160+X1160</f>
        <v>2788</v>
      </c>
      <c r="Z1160" s="13">
        <f>T1160+V1160</f>
        <v>0</v>
      </c>
      <c r="AA1160" s="13"/>
      <c r="AB1160" s="13"/>
      <c r="AC1160" s="13"/>
      <c r="AD1160" s="13"/>
      <c r="AE1160" s="13">
        <f>Y1160+AA1160+AB1160+AC1160+AD1160</f>
        <v>2788</v>
      </c>
      <c r="AF1160" s="13">
        <f>Z1160+AB1160</f>
        <v>0</v>
      </c>
      <c r="AG1160" s="13"/>
      <c r="AH1160" s="13"/>
      <c r="AI1160" s="13"/>
      <c r="AJ1160" s="13"/>
      <c r="AK1160" s="81">
        <f>AE1160+AG1160+AH1160+AI1160+AJ1160</f>
        <v>2788</v>
      </c>
      <c r="AL1160" s="81">
        <f>AF1160+AH1160</f>
        <v>0</v>
      </c>
      <c r="AM1160" s="13"/>
      <c r="AN1160" s="13"/>
      <c r="AO1160" s="13"/>
      <c r="AP1160" s="13"/>
      <c r="AQ1160" s="13">
        <f>AK1160+AM1160+AN1160+AO1160+AP1160</f>
        <v>2788</v>
      </c>
      <c r="AR1160" s="13">
        <f>AL1160+AN1160</f>
        <v>0</v>
      </c>
      <c r="AS1160" s="6">
        <f t="shared" si="1413"/>
        <v>2788</v>
      </c>
    </row>
    <row r="1161" spans="1:45" ht="33" hidden="1" x14ac:dyDescent="0.25">
      <c r="A1161" s="56" t="s">
        <v>321</v>
      </c>
      <c r="B1161" s="24" t="s">
        <v>296</v>
      </c>
      <c r="C1161" s="24" t="s">
        <v>35</v>
      </c>
      <c r="D1161" s="24" t="s">
        <v>87</v>
      </c>
      <c r="E1161" s="24" t="s">
        <v>322</v>
      </c>
      <c r="F1161" s="24"/>
      <c r="G1161" s="20">
        <f>G1162</f>
        <v>1309</v>
      </c>
      <c r="H1161" s="20">
        <f t="shared" ref="H1161:R1162" si="1497">H1162</f>
        <v>0</v>
      </c>
      <c r="I1161" s="13">
        <f t="shared" si="1497"/>
        <v>0</v>
      </c>
      <c r="J1161" s="13">
        <f t="shared" si="1497"/>
        <v>0</v>
      </c>
      <c r="K1161" s="13">
        <f t="shared" si="1497"/>
        <v>0</v>
      </c>
      <c r="L1161" s="13">
        <f t="shared" si="1497"/>
        <v>0</v>
      </c>
      <c r="M1161" s="20">
        <f t="shared" si="1497"/>
        <v>1309</v>
      </c>
      <c r="N1161" s="20">
        <f t="shared" si="1497"/>
        <v>0</v>
      </c>
      <c r="O1161" s="13">
        <f t="shared" si="1497"/>
        <v>0</v>
      </c>
      <c r="P1161" s="13">
        <f t="shared" si="1497"/>
        <v>0</v>
      </c>
      <c r="Q1161" s="13">
        <f t="shared" si="1497"/>
        <v>0</v>
      </c>
      <c r="R1161" s="13">
        <f t="shared" si="1497"/>
        <v>0</v>
      </c>
      <c r="S1161" s="20">
        <f>S1162</f>
        <v>1309</v>
      </c>
      <c r="T1161" s="20">
        <f>T1162</f>
        <v>0</v>
      </c>
      <c r="U1161" s="13">
        <f t="shared" ref="U1161:X1162" si="1498">U1162</f>
        <v>0</v>
      </c>
      <c r="V1161" s="13">
        <f t="shared" si="1498"/>
        <v>0</v>
      </c>
      <c r="W1161" s="13">
        <f t="shared" si="1498"/>
        <v>0</v>
      </c>
      <c r="X1161" s="13">
        <f t="shared" si="1498"/>
        <v>0</v>
      </c>
      <c r="Y1161" s="20">
        <f>Y1162</f>
        <v>1309</v>
      </c>
      <c r="Z1161" s="20">
        <f>Z1162</f>
        <v>0</v>
      </c>
      <c r="AA1161" s="13">
        <f t="shared" ref="AA1161:AD1162" si="1499">AA1162</f>
        <v>0</v>
      </c>
      <c r="AB1161" s="13">
        <f t="shared" si="1499"/>
        <v>0</v>
      </c>
      <c r="AC1161" s="13">
        <f t="shared" si="1499"/>
        <v>0</v>
      </c>
      <c r="AD1161" s="13">
        <f t="shared" si="1499"/>
        <v>0</v>
      </c>
      <c r="AE1161" s="20">
        <f>AE1162</f>
        <v>1309</v>
      </c>
      <c r="AF1161" s="20">
        <f>AF1162</f>
        <v>0</v>
      </c>
      <c r="AG1161" s="13">
        <f t="shared" ref="AG1161:AJ1162" si="1500">AG1162</f>
        <v>0</v>
      </c>
      <c r="AH1161" s="13">
        <f t="shared" si="1500"/>
        <v>0</v>
      </c>
      <c r="AI1161" s="13">
        <f t="shared" si="1500"/>
        <v>0</v>
      </c>
      <c r="AJ1161" s="13">
        <f t="shared" si="1500"/>
        <v>0</v>
      </c>
      <c r="AK1161" s="87">
        <f>AK1162</f>
        <v>1309</v>
      </c>
      <c r="AL1161" s="87">
        <f>AL1162</f>
        <v>0</v>
      </c>
      <c r="AM1161" s="13">
        <f t="shared" ref="AM1161:AP1162" si="1501">AM1162</f>
        <v>0</v>
      </c>
      <c r="AN1161" s="13">
        <f t="shared" si="1501"/>
        <v>0</v>
      </c>
      <c r="AO1161" s="13">
        <f t="shared" si="1501"/>
        <v>0</v>
      </c>
      <c r="AP1161" s="13">
        <f t="shared" si="1501"/>
        <v>0</v>
      </c>
      <c r="AQ1161" s="20">
        <f>AQ1162</f>
        <v>1309</v>
      </c>
      <c r="AR1161" s="20">
        <f>AR1162</f>
        <v>0</v>
      </c>
      <c r="AS1161" s="6">
        <f t="shared" si="1413"/>
        <v>1309</v>
      </c>
    </row>
    <row r="1162" spans="1:45" hidden="1" x14ac:dyDescent="0.25">
      <c r="A1162" s="68" t="s">
        <v>112</v>
      </c>
      <c r="B1162" s="24" t="s">
        <v>296</v>
      </c>
      <c r="C1162" s="24" t="s">
        <v>35</v>
      </c>
      <c r="D1162" s="24" t="s">
        <v>87</v>
      </c>
      <c r="E1162" s="24" t="s">
        <v>322</v>
      </c>
      <c r="F1162" s="24" t="s">
        <v>113</v>
      </c>
      <c r="G1162" s="20">
        <f>G1163</f>
        <v>1309</v>
      </c>
      <c r="H1162" s="20">
        <f t="shared" si="1497"/>
        <v>0</v>
      </c>
      <c r="I1162" s="13">
        <f t="shared" si="1497"/>
        <v>0</v>
      </c>
      <c r="J1162" s="13">
        <f t="shared" si="1497"/>
        <v>0</v>
      </c>
      <c r="K1162" s="13">
        <f t="shared" si="1497"/>
        <v>0</v>
      </c>
      <c r="L1162" s="13">
        <f t="shared" si="1497"/>
        <v>0</v>
      </c>
      <c r="M1162" s="20">
        <f t="shared" si="1497"/>
        <v>1309</v>
      </c>
      <c r="N1162" s="20">
        <f t="shared" si="1497"/>
        <v>0</v>
      </c>
      <c r="O1162" s="13">
        <f t="shared" si="1497"/>
        <v>0</v>
      </c>
      <c r="P1162" s="13">
        <f t="shared" si="1497"/>
        <v>0</v>
      </c>
      <c r="Q1162" s="13">
        <f t="shared" si="1497"/>
        <v>0</v>
      </c>
      <c r="R1162" s="13">
        <f t="shared" si="1497"/>
        <v>0</v>
      </c>
      <c r="S1162" s="20">
        <f>S1163</f>
        <v>1309</v>
      </c>
      <c r="T1162" s="20">
        <f>T1163</f>
        <v>0</v>
      </c>
      <c r="U1162" s="13">
        <f t="shared" si="1498"/>
        <v>0</v>
      </c>
      <c r="V1162" s="13">
        <f t="shared" si="1498"/>
        <v>0</v>
      </c>
      <c r="W1162" s="13">
        <f t="shared" si="1498"/>
        <v>0</v>
      </c>
      <c r="X1162" s="13">
        <f t="shared" si="1498"/>
        <v>0</v>
      </c>
      <c r="Y1162" s="20">
        <f>Y1163</f>
        <v>1309</v>
      </c>
      <c r="Z1162" s="20">
        <f>Z1163</f>
        <v>0</v>
      </c>
      <c r="AA1162" s="13">
        <f t="shared" si="1499"/>
        <v>0</v>
      </c>
      <c r="AB1162" s="13">
        <f t="shared" si="1499"/>
        <v>0</v>
      </c>
      <c r="AC1162" s="13">
        <f t="shared" si="1499"/>
        <v>0</v>
      </c>
      <c r="AD1162" s="13">
        <f t="shared" si="1499"/>
        <v>0</v>
      </c>
      <c r="AE1162" s="20">
        <f>AE1163</f>
        <v>1309</v>
      </c>
      <c r="AF1162" s="20">
        <f>AF1163</f>
        <v>0</v>
      </c>
      <c r="AG1162" s="13">
        <f t="shared" si="1500"/>
        <v>0</v>
      </c>
      <c r="AH1162" s="13">
        <f t="shared" si="1500"/>
        <v>0</v>
      </c>
      <c r="AI1162" s="13">
        <f t="shared" si="1500"/>
        <v>0</v>
      </c>
      <c r="AJ1162" s="13">
        <f t="shared" si="1500"/>
        <v>0</v>
      </c>
      <c r="AK1162" s="87">
        <f>AK1163</f>
        <v>1309</v>
      </c>
      <c r="AL1162" s="87">
        <f>AL1163</f>
        <v>0</v>
      </c>
      <c r="AM1162" s="13">
        <f t="shared" si="1501"/>
        <v>0</v>
      </c>
      <c r="AN1162" s="13">
        <f t="shared" si="1501"/>
        <v>0</v>
      </c>
      <c r="AO1162" s="13">
        <f t="shared" si="1501"/>
        <v>0</v>
      </c>
      <c r="AP1162" s="13">
        <f t="shared" si="1501"/>
        <v>0</v>
      </c>
      <c r="AQ1162" s="20">
        <f>AQ1163</f>
        <v>1309</v>
      </c>
      <c r="AR1162" s="20">
        <f>AR1163</f>
        <v>0</v>
      </c>
      <c r="AS1162" s="6">
        <f t="shared" si="1413"/>
        <v>1309</v>
      </c>
    </row>
    <row r="1163" spans="1:45" hidden="1" x14ac:dyDescent="0.25">
      <c r="A1163" s="68" t="s">
        <v>312</v>
      </c>
      <c r="B1163" s="24" t="s">
        <v>296</v>
      </c>
      <c r="C1163" s="24" t="s">
        <v>35</v>
      </c>
      <c r="D1163" s="24" t="s">
        <v>87</v>
      </c>
      <c r="E1163" s="24" t="s">
        <v>322</v>
      </c>
      <c r="F1163" s="47" t="s">
        <v>313</v>
      </c>
      <c r="G1163" s="13">
        <v>1309</v>
      </c>
      <c r="H1163" s="13"/>
      <c r="I1163" s="13"/>
      <c r="J1163" s="13"/>
      <c r="K1163" s="13"/>
      <c r="L1163" s="13"/>
      <c r="M1163" s="13">
        <f>G1163+I1163+J1163+K1163+L1163</f>
        <v>1309</v>
      </c>
      <c r="N1163" s="13">
        <f>H1163+J1163</f>
        <v>0</v>
      </c>
      <c r="O1163" s="13"/>
      <c r="P1163" s="13"/>
      <c r="Q1163" s="13"/>
      <c r="R1163" s="13"/>
      <c r="S1163" s="13">
        <f>M1163+O1163+P1163+Q1163+R1163</f>
        <v>1309</v>
      </c>
      <c r="T1163" s="13">
        <f>N1163+P1163</f>
        <v>0</v>
      </c>
      <c r="U1163" s="13"/>
      <c r="V1163" s="13"/>
      <c r="W1163" s="13"/>
      <c r="X1163" s="13"/>
      <c r="Y1163" s="13">
        <f>S1163+U1163+V1163+W1163+X1163</f>
        <v>1309</v>
      </c>
      <c r="Z1163" s="13">
        <f>T1163+V1163</f>
        <v>0</v>
      </c>
      <c r="AA1163" s="13"/>
      <c r="AB1163" s="13"/>
      <c r="AC1163" s="13"/>
      <c r="AD1163" s="13"/>
      <c r="AE1163" s="13">
        <f>Y1163+AA1163+AB1163+AC1163+AD1163</f>
        <v>1309</v>
      </c>
      <c r="AF1163" s="13">
        <f>Z1163+AB1163</f>
        <v>0</v>
      </c>
      <c r="AG1163" s="13"/>
      <c r="AH1163" s="13"/>
      <c r="AI1163" s="13"/>
      <c r="AJ1163" s="13"/>
      <c r="AK1163" s="81">
        <f>AE1163+AG1163+AH1163+AI1163+AJ1163</f>
        <v>1309</v>
      </c>
      <c r="AL1163" s="81">
        <f>AF1163+AH1163</f>
        <v>0</v>
      </c>
      <c r="AM1163" s="13"/>
      <c r="AN1163" s="13"/>
      <c r="AO1163" s="13"/>
      <c r="AP1163" s="13"/>
      <c r="AQ1163" s="13">
        <f>AK1163+AM1163+AN1163+AO1163+AP1163</f>
        <v>1309</v>
      </c>
      <c r="AR1163" s="13">
        <f>AL1163+AN1163</f>
        <v>0</v>
      </c>
      <c r="AS1163" s="6">
        <f t="shared" si="1413"/>
        <v>1309</v>
      </c>
    </row>
    <row r="1164" spans="1:45" ht="33" hidden="1" x14ac:dyDescent="0.25">
      <c r="A1164" s="56" t="s">
        <v>323</v>
      </c>
      <c r="B1164" s="24" t="s">
        <v>296</v>
      </c>
      <c r="C1164" s="24" t="s">
        <v>35</v>
      </c>
      <c r="D1164" s="24" t="s">
        <v>87</v>
      </c>
      <c r="E1164" s="24" t="s">
        <v>324</v>
      </c>
      <c r="F1164" s="24"/>
      <c r="G1164" s="20">
        <f>G1165</f>
        <v>99</v>
      </c>
      <c r="H1164" s="20">
        <f t="shared" ref="H1164:R1165" si="1502">H1165</f>
        <v>0</v>
      </c>
      <c r="I1164" s="13">
        <f t="shared" si="1502"/>
        <v>0</v>
      </c>
      <c r="J1164" s="13">
        <f t="shared" si="1502"/>
        <v>0</v>
      </c>
      <c r="K1164" s="13">
        <f t="shared" si="1502"/>
        <v>0</v>
      </c>
      <c r="L1164" s="13">
        <f t="shared" si="1502"/>
        <v>0</v>
      </c>
      <c r="M1164" s="20">
        <f t="shared" si="1502"/>
        <v>99</v>
      </c>
      <c r="N1164" s="20">
        <f t="shared" si="1502"/>
        <v>0</v>
      </c>
      <c r="O1164" s="13">
        <f t="shared" si="1502"/>
        <v>0</v>
      </c>
      <c r="P1164" s="13">
        <f t="shared" si="1502"/>
        <v>0</v>
      </c>
      <c r="Q1164" s="13">
        <f t="shared" si="1502"/>
        <v>0</v>
      </c>
      <c r="R1164" s="13">
        <f t="shared" si="1502"/>
        <v>0</v>
      </c>
      <c r="S1164" s="20">
        <f>S1165</f>
        <v>99</v>
      </c>
      <c r="T1164" s="20">
        <f>T1165</f>
        <v>0</v>
      </c>
      <c r="U1164" s="13">
        <f t="shared" ref="U1164:X1165" si="1503">U1165</f>
        <v>0</v>
      </c>
      <c r="V1164" s="13">
        <f t="shared" si="1503"/>
        <v>0</v>
      </c>
      <c r="W1164" s="13">
        <f t="shared" si="1503"/>
        <v>0</v>
      </c>
      <c r="X1164" s="13">
        <f t="shared" si="1503"/>
        <v>0</v>
      </c>
      <c r="Y1164" s="20">
        <f>Y1165</f>
        <v>99</v>
      </c>
      <c r="Z1164" s="20">
        <f>Z1165</f>
        <v>0</v>
      </c>
      <c r="AA1164" s="13">
        <f t="shared" ref="AA1164:AD1165" si="1504">AA1165</f>
        <v>0</v>
      </c>
      <c r="AB1164" s="13">
        <f t="shared" si="1504"/>
        <v>0</v>
      </c>
      <c r="AC1164" s="13">
        <f t="shared" si="1504"/>
        <v>0</v>
      </c>
      <c r="AD1164" s="13">
        <f t="shared" si="1504"/>
        <v>0</v>
      </c>
      <c r="AE1164" s="20">
        <f>AE1165</f>
        <v>99</v>
      </c>
      <c r="AF1164" s="20">
        <f>AF1165</f>
        <v>0</v>
      </c>
      <c r="AG1164" s="13">
        <f t="shared" ref="AG1164:AJ1165" si="1505">AG1165</f>
        <v>0</v>
      </c>
      <c r="AH1164" s="13">
        <f t="shared" si="1505"/>
        <v>0</v>
      </c>
      <c r="AI1164" s="13">
        <f t="shared" si="1505"/>
        <v>0</v>
      </c>
      <c r="AJ1164" s="13">
        <f t="shared" si="1505"/>
        <v>0</v>
      </c>
      <c r="AK1164" s="87">
        <f>AK1165</f>
        <v>99</v>
      </c>
      <c r="AL1164" s="87">
        <f>AL1165</f>
        <v>0</v>
      </c>
      <c r="AM1164" s="13">
        <f t="shared" ref="AM1164:AP1165" si="1506">AM1165</f>
        <v>0</v>
      </c>
      <c r="AN1164" s="13">
        <f t="shared" si="1506"/>
        <v>0</v>
      </c>
      <c r="AO1164" s="13">
        <f t="shared" si="1506"/>
        <v>0</v>
      </c>
      <c r="AP1164" s="13">
        <f t="shared" si="1506"/>
        <v>0</v>
      </c>
      <c r="AQ1164" s="20">
        <f>AQ1165</f>
        <v>99</v>
      </c>
      <c r="AR1164" s="20">
        <f>AR1165</f>
        <v>0</v>
      </c>
      <c r="AS1164" s="6">
        <f t="shared" si="1413"/>
        <v>99</v>
      </c>
    </row>
    <row r="1165" spans="1:45" hidden="1" x14ac:dyDescent="0.25">
      <c r="A1165" s="68" t="s">
        <v>112</v>
      </c>
      <c r="B1165" s="24" t="s">
        <v>296</v>
      </c>
      <c r="C1165" s="24" t="s">
        <v>35</v>
      </c>
      <c r="D1165" s="24" t="s">
        <v>87</v>
      </c>
      <c r="E1165" s="24" t="s">
        <v>324</v>
      </c>
      <c r="F1165" s="24" t="s">
        <v>113</v>
      </c>
      <c r="G1165" s="20">
        <f>G1166</f>
        <v>99</v>
      </c>
      <c r="H1165" s="20">
        <f t="shared" si="1502"/>
        <v>0</v>
      </c>
      <c r="I1165" s="13">
        <f t="shared" si="1502"/>
        <v>0</v>
      </c>
      <c r="J1165" s="13">
        <f t="shared" si="1502"/>
        <v>0</v>
      </c>
      <c r="K1165" s="13">
        <f t="shared" si="1502"/>
        <v>0</v>
      </c>
      <c r="L1165" s="13">
        <f t="shared" si="1502"/>
        <v>0</v>
      </c>
      <c r="M1165" s="20">
        <f t="shared" si="1502"/>
        <v>99</v>
      </c>
      <c r="N1165" s="20">
        <f t="shared" si="1502"/>
        <v>0</v>
      </c>
      <c r="O1165" s="13">
        <f t="shared" si="1502"/>
        <v>0</v>
      </c>
      <c r="P1165" s="13">
        <f t="shared" si="1502"/>
        <v>0</v>
      </c>
      <c r="Q1165" s="13">
        <f t="shared" si="1502"/>
        <v>0</v>
      </c>
      <c r="R1165" s="13">
        <f t="shared" si="1502"/>
        <v>0</v>
      </c>
      <c r="S1165" s="20">
        <f>S1166</f>
        <v>99</v>
      </c>
      <c r="T1165" s="20">
        <f>T1166</f>
        <v>0</v>
      </c>
      <c r="U1165" s="13">
        <f t="shared" si="1503"/>
        <v>0</v>
      </c>
      <c r="V1165" s="13">
        <f t="shared" si="1503"/>
        <v>0</v>
      </c>
      <c r="W1165" s="13">
        <f t="shared" si="1503"/>
        <v>0</v>
      </c>
      <c r="X1165" s="13">
        <f t="shared" si="1503"/>
        <v>0</v>
      </c>
      <c r="Y1165" s="20">
        <f>Y1166</f>
        <v>99</v>
      </c>
      <c r="Z1165" s="20">
        <f>Z1166</f>
        <v>0</v>
      </c>
      <c r="AA1165" s="13">
        <f t="shared" si="1504"/>
        <v>0</v>
      </c>
      <c r="AB1165" s="13">
        <f t="shared" si="1504"/>
        <v>0</v>
      </c>
      <c r="AC1165" s="13">
        <f t="shared" si="1504"/>
        <v>0</v>
      </c>
      <c r="AD1165" s="13">
        <f t="shared" si="1504"/>
        <v>0</v>
      </c>
      <c r="AE1165" s="20">
        <f>AE1166</f>
        <v>99</v>
      </c>
      <c r="AF1165" s="20">
        <f>AF1166</f>
        <v>0</v>
      </c>
      <c r="AG1165" s="13">
        <f t="shared" si="1505"/>
        <v>0</v>
      </c>
      <c r="AH1165" s="13">
        <f t="shared" si="1505"/>
        <v>0</v>
      </c>
      <c r="AI1165" s="13">
        <f t="shared" si="1505"/>
        <v>0</v>
      </c>
      <c r="AJ1165" s="13">
        <f t="shared" si="1505"/>
        <v>0</v>
      </c>
      <c r="AK1165" s="87">
        <f>AK1166</f>
        <v>99</v>
      </c>
      <c r="AL1165" s="87">
        <f>AL1166</f>
        <v>0</v>
      </c>
      <c r="AM1165" s="13">
        <f t="shared" si="1506"/>
        <v>0</v>
      </c>
      <c r="AN1165" s="13">
        <f t="shared" si="1506"/>
        <v>0</v>
      </c>
      <c r="AO1165" s="13">
        <f t="shared" si="1506"/>
        <v>0</v>
      </c>
      <c r="AP1165" s="13">
        <f t="shared" si="1506"/>
        <v>0</v>
      </c>
      <c r="AQ1165" s="20">
        <f>AQ1166</f>
        <v>99</v>
      </c>
      <c r="AR1165" s="20">
        <f>AR1166</f>
        <v>0</v>
      </c>
      <c r="AS1165" s="6">
        <f t="shared" si="1413"/>
        <v>99</v>
      </c>
    </row>
    <row r="1166" spans="1:45" hidden="1" x14ac:dyDescent="0.25">
      <c r="A1166" s="68" t="s">
        <v>312</v>
      </c>
      <c r="B1166" s="24" t="s">
        <v>296</v>
      </c>
      <c r="C1166" s="24" t="s">
        <v>35</v>
      </c>
      <c r="D1166" s="24" t="s">
        <v>87</v>
      </c>
      <c r="E1166" s="24" t="s">
        <v>324</v>
      </c>
      <c r="F1166" s="47" t="s">
        <v>313</v>
      </c>
      <c r="G1166" s="13">
        <v>99</v>
      </c>
      <c r="H1166" s="13"/>
      <c r="I1166" s="13"/>
      <c r="J1166" s="13"/>
      <c r="K1166" s="13"/>
      <c r="L1166" s="13"/>
      <c r="M1166" s="13">
        <f>G1166+I1166+J1166+K1166+L1166</f>
        <v>99</v>
      </c>
      <c r="N1166" s="13">
        <f>H1166+J1166</f>
        <v>0</v>
      </c>
      <c r="O1166" s="13"/>
      <c r="P1166" s="13"/>
      <c r="Q1166" s="13"/>
      <c r="R1166" s="13"/>
      <c r="S1166" s="13">
        <f>M1166+O1166+P1166+Q1166+R1166</f>
        <v>99</v>
      </c>
      <c r="T1166" s="13">
        <f>N1166+P1166</f>
        <v>0</v>
      </c>
      <c r="U1166" s="13"/>
      <c r="V1166" s="13"/>
      <c r="W1166" s="13"/>
      <c r="X1166" s="13"/>
      <c r="Y1166" s="13">
        <f>S1166+U1166+V1166+W1166+X1166</f>
        <v>99</v>
      </c>
      <c r="Z1166" s="13">
        <f>T1166+V1166</f>
        <v>0</v>
      </c>
      <c r="AA1166" s="13"/>
      <c r="AB1166" s="13"/>
      <c r="AC1166" s="13"/>
      <c r="AD1166" s="13"/>
      <c r="AE1166" s="13">
        <f>Y1166+AA1166+AB1166+AC1166+AD1166</f>
        <v>99</v>
      </c>
      <c r="AF1166" s="13">
        <f>Z1166+AB1166</f>
        <v>0</v>
      </c>
      <c r="AG1166" s="13"/>
      <c r="AH1166" s="13"/>
      <c r="AI1166" s="13"/>
      <c r="AJ1166" s="13"/>
      <c r="AK1166" s="81">
        <f>AE1166+AG1166+AH1166+AI1166+AJ1166</f>
        <v>99</v>
      </c>
      <c r="AL1166" s="81">
        <f>AF1166+AH1166</f>
        <v>0</v>
      </c>
      <c r="AM1166" s="13"/>
      <c r="AN1166" s="13"/>
      <c r="AO1166" s="13"/>
      <c r="AP1166" s="13"/>
      <c r="AQ1166" s="13">
        <f>AK1166+AM1166+AN1166+AO1166+AP1166</f>
        <v>99</v>
      </c>
      <c r="AR1166" s="13">
        <f>AL1166+AN1166</f>
        <v>0</v>
      </c>
      <c r="AS1166" s="6">
        <f t="shared" ref="AS1166:AS1229" si="1507">AQ1166-AR1166</f>
        <v>99</v>
      </c>
    </row>
    <row r="1167" spans="1:45" ht="49.5" hidden="1" x14ac:dyDescent="0.25">
      <c r="A1167" s="56" t="s">
        <v>325</v>
      </c>
      <c r="B1167" s="24" t="s">
        <v>296</v>
      </c>
      <c r="C1167" s="24" t="s">
        <v>35</v>
      </c>
      <c r="D1167" s="24" t="s">
        <v>87</v>
      </c>
      <c r="E1167" s="24" t="s">
        <v>326</v>
      </c>
      <c r="F1167" s="24"/>
      <c r="G1167" s="20">
        <f>G1168</f>
        <v>550</v>
      </c>
      <c r="H1167" s="20">
        <f t="shared" ref="H1167:R1168" si="1508">H1168</f>
        <v>0</v>
      </c>
      <c r="I1167" s="13">
        <f t="shared" si="1508"/>
        <v>0</v>
      </c>
      <c r="J1167" s="13">
        <f t="shared" si="1508"/>
        <v>0</v>
      </c>
      <c r="K1167" s="13">
        <f t="shared" si="1508"/>
        <v>0</v>
      </c>
      <c r="L1167" s="13">
        <f t="shared" si="1508"/>
        <v>0</v>
      </c>
      <c r="M1167" s="20">
        <f t="shared" si="1508"/>
        <v>550</v>
      </c>
      <c r="N1167" s="20">
        <f t="shared" si="1508"/>
        <v>0</v>
      </c>
      <c r="O1167" s="13">
        <f t="shared" si="1508"/>
        <v>0</v>
      </c>
      <c r="P1167" s="13">
        <f t="shared" si="1508"/>
        <v>0</v>
      </c>
      <c r="Q1167" s="13">
        <f t="shared" si="1508"/>
        <v>0</v>
      </c>
      <c r="R1167" s="13">
        <f t="shared" si="1508"/>
        <v>0</v>
      </c>
      <c r="S1167" s="20">
        <f>S1168</f>
        <v>550</v>
      </c>
      <c r="T1167" s="20">
        <f>T1168</f>
        <v>0</v>
      </c>
      <c r="U1167" s="13">
        <f t="shared" ref="U1167:X1168" si="1509">U1168</f>
        <v>0</v>
      </c>
      <c r="V1167" s="13">
        <f t="shared" si="1509"/>
        <v>0</v>
      </c>
      <c r="W1167" s="13">
        <f t="shared" si="1509"/>
        <v>0</v>
      </c>
      <c r="X1167" s="13">
        <f t="shared" si="1509"/>
        <v>0</v>
      </c>
      <c r="Y1167" s="20">
        <f>Y1168</f>
        <v>550</v>
      </c>
      <c r="Z1167" s="20">
        <f>Z1168</f>
        <v>0</v>
      </c>
      <c r="AA1167" s="13">
        <f t="shared" ref="AA1167:AD1168" si="1510">AA1168</f>
        <v>0</v>
      </c>
      <c r="AB1167" s="13">
        <f t="shared" si="1510"/>
        <v>0</v>
      </c>
      <c r="AC1167" s="13">
        <f t="shared" si="1510"/>
        <v>0</v>
      </c>
      <c r="AD1167" s="13">
        <f t="shared" si="1510"/>
        <v>0</v>
      </c>
      <c r="AE1167" s="20">
        <f>AE1168</f>
        <v>550</v>
      </c>
      <c r="AF1167" s="20">
        <f>AF1168</f>
        <v>0</v>
      </c>
      <c r="AG1167" s="13">
        <f t="shared" ref="AG1167:AJ1168" si="1511">AG1168</f>
        <v>0</v>
      </c>
      <c r="AH1167" s="13">
        <f t="shared" si="1511"/>
        <v>0</v>
      </c>
      <c r="AI1167" s="13">
        <f t="shared" si="1511"/>
        <v>0</v>
      </c>
      <c r="AJ1167" s="13">
        <f t="shared" si="1511"/>
        <v>0</v>
      </c>
      <c r="AK1167" s="87">
        <f>AK1168</f>
        <v>550</v>
      </c>
      <c r="AL1167" s="87">
        <f>AL1168</f>
        <v>0</v>
      </c>
      <c r="AM1167" s="13">
        <f t="shared" ref="AM1167:AP1168" si="1512">AM1168</f>
        <v>0</v>
      </c>
      <c r="AN1167" s="13">
        <f t="shared" si="1512"/>
        <v>0</v>
      </c>
      <c r="AO1167" s="13">
        <f t="shared" si="1512"/>
        <v>0</v>
      </c>
      <c r="AP1167" s="13">
        <f t="shared" si="1512"/>
        <v>0</v>
      </c>
      <c r="AQ1167" s="20">
        <f>AQ1168</f>
        <v>550</v>
      </c>
      <c r="AR1167" s="20">
        <f>AR1168</f>
        <v>0</v>
      </c>
      <c r="AS1167" s="6">
        <f t="shared" si="1507"/>
        <v>550</v>
      </c>
    </row>
    <row r="1168" spans="1:45" hidden="1" x14ac:dyDescent="0.25">
      <c r="A1168" s="68" t="s">
        <v>112</v>
      </c>
      <c r="B1168" s="24" t="s">
        <v>296</v>
      </c>
      <c r="C1168" s="24" t="s">
        <v>35</v>
      </c>
      <c r="D1168" s="24" t="s">
        <v>87</v>
      </c>
      <c r="E1168" s="24" t="s">
        <v>326</v>
      </c>
      <c r="F1168" s="24" t="s">
        <v>113</v>
      </c>
      <c r="G1168" s="20">
        <f>G1169</f>
        <v>550</v>
      </c>
      <c r="H1168" s="20">
        <f t="shared" si="1508"/>
        <v>0</v>
      </c>
      <c r="I1168" s="13">
        <f t="shared" si="1508"/>
        <v>0</v>
      </c>
      <c r="J1168" s="13">
        <f t="shared" si="1508"/>
        <v>0</v>
      </c>
      <c r="K1168" s="13">
        <f t="shared" si="1508"/>
        <v>0</v>
      </c>
      <c r="L1168" s="13">
        <f t="shared" si="1508"/>
        <v>0</v>
      </c>
      <c r="M1168" s="20">
        <f t="shared" si="1508"/>
        <v>550</v>
      </c>
      <c r="N1168" s="20">
        <f t="shared" si="1508"/>
        <v>0</v>
      </c>
      <c r="O1168" s="13">
        <f t="shared" si="1508"/>
        <v>0</v>
      </c>
      <c r="P1168" s="13">
        <f t="shared" si="1508"/>
        <v>0</v>
      </c>
      <c r="Q1168" s="13">
        <f t="shared" si="1508"/>
        <v>0</v>
      </c>
      <c r="R1168" s="13">
        <f t="shared" si="1508"/>
        <v>0</v>
      </c>
      <c r="S1168" s="20">
        <f>S1169</f>
        <v>550</v>
      </c>
      <c r="T1168" s="20">
        <f>T1169</f>
        <v>0</v>
      </c>
      <c r="U1168" s="13">
        <f t="shared" si="1509"/>
        <v>0</v>
      </c>
      <c r="V1168" s="13">
        <f t="shared" si="1509"/>
        <v>0</v>
      </c>
      <c r="W1168" s="13">
        <f t="shared" si="1509"/>
        <v>0</v>
      </c>
      <c r="X1168" s="13">
        <f t="shared" si="1509"/>
        <v>0</v>
      </c>
      <c r="Y1168" s="20">
        <f>Y1169</f>
        <v>550</v>
      </c>
      <c r="Z1168" s="20">
        <f>Z1169</f>
        <v>0</v>
      </c>
      <c r="AA1168" s="13">
        <f t="shared" si="1510"/>
        <v>0</v>
      </c>
      <c r="AB1168" s="13">
        <f t="shared" si="1510"/>
        <v>0</v>
      </c>
      <c r="AC1168" s="13">
        <f t="shared" si="1510"/>
        <v>0</v>
      </c>
      <c r="AD1168" s="13">
        <f t="shared" si="1510"/>
        <v>0</v>
      </c>
      <c r="AE1168" s="20">
        <f>AE1169</f>
        <v>550</v>
      </c>
      <c r="AF1168" s="20">
        <f>AF1169</f>
        <v>0</v>
      </c>
      <c r="AG1168" s="13">
        <f t="shared" si="1511"/>
        <v>0</v>
      </c>
      <c r="AH1168" s="13">
        <f t="shared" si="1511"/>
        <v>0</v>
      </c>
      <c r="AI1168" s="13">
        <f t="shared" si="1511"/>
        <v>0</v>
      </c>
      <c r="AJ1168" s="13">
        <f t="shared" si="1511"/>
        <v>0</v>
      </c>
      <c r="AK1168" s="87">
        <f>AK1169</f>
        <v>550</v>
      </c>
      <c r="AL1168" s="87">
        <f>AL1169</f>
        <v>0</v>
      </c>
      <c r="AM1168" s="13">
        <f t="shared" si="1512"/>
        <v>0</v>
      </c>
      <c r="AN1168" s="13">
        <f t="shared" si="1512"/>
        <v>0</v>
      </c>
      <c r="AO1168" s="13">
        <f t="shared" si="1512"/>
        <v>0</v>
      </c>
      <c r="AP1168" s="13">
        <f t="shared" si="1512"/>
        <v>0</v>
      </c>
      <c r="AQ1168" s="20">
        <f>AQ1169</f>
        <v>550</v>
      </c>
      <c r="AR1168" s="20">
        <f>AR1169</f>
        <v>0</v>
      </c>
      <c r="AS1168" s="6">
        <f t="shared" si="1507"/>
        <v>550</v>
      </c>
    </row>
    <row r="1169" spans="1:45" hidden="1" x14ac:dyDescent="0.25">
      <c r="A1169" s="68" t="s">
        <v>312</v>
      </c>
      <c r="B1169" s="24" t="s">
        <v>296</v>
      </c>
      <c r="C1169" s="24" t="s">
        <v>35</v>
      </c>
      <c r="D1169" s="24" t="s">
        <v>87</v>
      </c>
      <c r="E1169" s="24" t="s">
        <v>326</v>
      </c>
      <c r="F1169" s="47" t="s">
        <v>313</v>
      </c>
      <c r="G1169" s="13">
        <v>550</v>
      </c>
      <c r="H1169" s="13"/>
      <c r="I1169" s="13"/>
      <c r="J1169" s="13"/>
      <c r="K1169" s="13"/>
      <c r="L1169" s="13"/>
      <c r="M1169" s="13">
        <f>G1169+I1169+J1169+K1169+L1169</f>
        <v>550</v>
      </c>
      <c r="N1169" s="13">
        <f>H1169+J1169</f>
        <v>0</v>
      </c>
      <c r="O1169" s="13"/>
      <c r="P1169" s="13"/>
      <c r="Q1169" s="13"/>
      <c r="R1169" s="13"/>
      <c r="S1169" s="13">
        <f>M1169+O1169+P1169+Q1169+R1169</f>
        <v>550</v>
      </c>
      <c r="T1169" s="13">
        <f>N1169+P1169</f>
        <v>0</v>
      </c>
      <c r="U1169" s="13"/>
      <c r="V1169" s="13"/>
      <c r="W1169" s="13"/>
      <c r="X1169" s="13"/>
      <c r="Y1169" s="13">
        <f>S1169+U1169+V1169+W1169+X1169</f>
        <v>550</v>
      </c>
      <c r="Z1169" s="13">
        <f>T1169+V1169</f>
        <v>0</v>
      </c>
      <c r="AA1169" s="13"/>
      <c r="AB1169" s="13"/>
      <c r="AC1169" s="13"/>
      <c r="AD1169" s="13"/>
      <c r="AE1169" s="13">
        <f>Y1169+AA1169+AB1169+AC1169+AD1169</f>
        <v>550</v>
      </c>
      <c r="AF1169" s="13">
        <f>Z1169+AB1169</f>
        <v>0</v>
      </c>
      <c r="AG1169" s="13"/>
      <c r="AH1169" s="13"/>
      <c r="AI1169" s="13"/>
      <c r="AJ1169" s="13"/>
      <c r="AK1169" s="81">
        <f>AE1169+AG1169+AH1169+AI1169+AJ1169</f>
        <v>550</v>
      </c>
      <c r="AL1169" s="81">
        <f>AF1169+AH1169</f>
        <v>0</v>
      </c>
      <c r="AM1169" s="13"/>
      <c r="AN1169" s="13"/>
      <c r="AO1169" s="13"/>
      <c r="AP1169" s="13"/>
      <c r="AQ1169" s="13">
        <f>AK1169+AM1169+AN1169+AO1169+AP1169</f>
        <v>550</v>
      </c>
      <c r="AR1169" s="13">
        <f>AL1169+AN1169</f>
        <v>0</v>
      </c>
      <c r="AS1169" s="6">
        <f t="shared" si="1507"/>
        <v>550</v>
      </c>
    </row>
    <row r="1170" spans="1:45" ht="33" hidden="1" x14ac:dyDescent="0.25">
      <c r="A1170" s="56" t="s">
        <v>327</v>
      </c>
      <c r="B1170" s="24" t="s">
        <v>296</v>
      </c>
      <c r="C1170" s="24" t="s">
        <v>35</v>
      </c>
      <c r="D1170" s="24" t="s">
        <v>87</v>
      </c>
      <c r="E1170" s="24" t="s">
        <v>328</v>
      </c>
      <c r="F1170" s="24"/>
      <c r="G1170" s="20">
        <f>G1171</f>
        <v>3808</v>
      </c>
      <c r="H1170" s="20">
        <f t="shared" ref="H1170:R1171" si="1513">H1171</f>
        <v>0</v>
      </c>
      <c r="I1170" s="13">
        <f t="shared" si="1513"/>
        <v>0</v>
      </c>
      <c r="J1170" s="13">
        <f t="shared" si="1513"/>
        <v>0</v>
      </c>
      <c r="K1170" s="13">
        <f t="shared" si="1513"/>
        <v>0</v>
      </c>
      <c r="L1170" s="13">
        <f t="shared" si="1513"/>
        <v>0</v>
      </c>
      <c r="M1170" s="20">
        <f t="shared" si="1513"/>
        <v>3808</v>
      </c>
      <c r="N1170" s="20">
        <f t="shared" si="1513"/>
        <v>0</v>
      </c>
      <c r="O1170" s="13">
        <f t="shared" si="1513"/>
        <v>0</v>
      </c>
      <c r="P1170" s="13">
        <f t="shared" si="1513"/>
        <v>0</v>
      </c>
      <c r="Q1170" s="13">
        <f t="shared" si="1513"/>
        <v>0</v>
      </c>
      <c r="R1170" s="13">
        <f t="shared" si="1513"/>
        <v>0</v>
      </c>
      <c r="S1170" s="20">
        <f>S1171</f>
        <v>3808</v>
      </c>
      <c r="T1170" s="20">
        <f>T1171</f>
        <v>0</v>
      </c>
      <c r="U1170" s="13">
        <f t="shared" ref="U1170:X1171" si="1514">U1171</f>
        <v>0</v>
      </c>
      <c r="V1170" s="13">
        <f t="shared" si="1514"/>
        <v>0</v>
      </c>
      <c r="W1170" s="13">
        <f t="shared" si="1514"/>
        <v>0</v>
      </c>
      <c r="X1170" s="13">
        <f t="shared" si="1514"/>
        <v>0</v>
      </c>
      <c r="Y1170" s="20">
        <f>Y1171</f>
        <v>3808</v>
      </c>
      <c r="Z1170" s="20">
        <f>Z1171</f>
        <v>0</v>
      </c>
      <c r="AA1170" s="13">
        <f t="shared" ref="AA1170:AD1171" si="1515">AA1171</f>
        <v>0</v>
      </c>
      <c r="AB1170" s="13">
        <f t="shared" si="1515"/>
        <v>0</v>
      </c>
      <c r="AC1170" s="13">
        <f t="shared" si="1515"/>
        <v>0</v>
      </c>
      <c r="AD1170" s="13">
        <f t="shared" si="1515"/>
        <v>0</v>
      </c>
      <c r="AE1170" s="20">
        <f>AE1171</f>
        <v>3808</v>
      </c>
      <c r="AF1170" s="20">
        <f>AF1171</f>
        <v>0</v>
      </c>
      <c r="AG1170" s="13">
        <f t="shared" ref="AG1170:AJ1171" si="1516">AG1171</f>
        <v>0</v>
      </c>
      <c r="AH1170" s="13">
        <f t="shared" si="1516"/>
        <v>0</v>
      </c>
      <c r="AI1170" s="13">
        <f t="shared" si="1516"/>
        <v>0</v>
      </c>
      <c r="AJ1170" s="13">
        <f t="shared" si="1516"/>
        <v>0</v>
      </c>
      <c r="AK1170" s="87">
        <f>AK1171</f>
        <v>3808</v>
      </c>
      <c r="AL1170" s="87">
        <f>AL1171</f>
        <v>0</v>
      </c>
      <c r="AM1170" s="13">
        <f t="shared" ref="AM1170:AP1171" si="1517">AM1171</f>
        <v>0</v>
      </c>
      <c r="AN1170" s="13">
        <f t="shared" si="1517"/>
        <v>0</v>
      </c>
      <c r="AO1170" s="13">
        <f t="shared" si="1517"/>
        <v>0</v>
      </c>
      <c r="AP1170" s="13">
        <f t="shared" si="1517"/>
        <v>0</v>
      </c>
      <c r="AQ1170" s="20">
        <f>AQ1171</f>
        <v>3808</v>
      </c>
      <c r="AR1170" s="20">
        <f>AR1171</f>
        <v>0</v>
      </c>
      <c r="AS1170" s="6">
        <f t="shared" si="1507"/>
        <v>3808</v>
      </c>
    </row>
    <row r="1171" spans="1:45" hidden="1" x14ac:dyDescent="0.25">
      <c r="A1171" s="68" t="s">
        <v>112</v>
      </c>
      <c r="B1171" s="24" t="s">
        <v>296</v>
      </c>
      <c r="C1171" s="24" t="s">
        <v>35</v>
      </c>
      <c r="D1171" s="24" t="s">
        <v>87</v>
      </c>
      <c r="E1171" s="24" t="s">
        <v>328</v>
      </c>
      <c r="F1171" s="24" t="s">
        <v>113</v>
      </c>
      <c r="G1171" s="20">
        <f>G1172</f>
        <v>3808</v>
      </c>
      <c r="H1171" s="20">
        <f t="shared" si="1513"/>
        <v>0</v>
      </c>
      <c r="I1171" s="13">
        <f t="shared" si="1513"/>
        <v>0</v>
      </c>
      <c r="J1171" s="13">
        <f t="shared" si="1513"/>
        <v>0</v>
      </c>
      <c r="K1171" s="13">
        <f t="shared" si="1513"/>
        <v>0</v>
      </c>
      <c r="L1171" s="13">
        <f t="shared" si="1513"/>
        <v>0</v>
      </c>
      <c r="M1171" s="20">
        <f t="shared" si="1513"/>
        <v>3808</v>
      </c>
      <c r="N1171" s="20">
        <f t="shared" si="1513"/>
        <v>0</v>
      </c>
      <c r="O1171" s="13">
        <f t="shared" si="1513"/>
        <v>0</v>
      </c>
      <c r="P1171" s="13">
        <f t="shared" si="1513"/>
        <v>0</v>
      </c>
      <c r="Q1171" s="13">
        <f t="shared" si="1513"/>
        <v>0</v>
      </c>
      <c r="R1171" s="13">
        <f t="shared" si="1513"/>
        <v>0</v>
      </c>
      <c r="S1171" s="20">
        <f>S1172</f>
        <v>3808</v>
      </c>
      <c r="T1171" s="20">
        <f>T1172</f>
        <v>0</v>
      </c>
      <c r="U1171" s="13">
        <f t="shared" si="1514"/>
        <v>0</v>
      </c>
      <c r="V1171" s="13">
        <f t="shared" si="1514"/>
        <v>0</v>
      </c>
      <c r="W1171" s="13">
        <f t="shared" si="1514"/>
        <v>0</v>
      </c>
      <c r="X1171" s="13">
        <f t="shared" si="1514"/>
        <v>0</v>
      </c>
      <c r="Y1171" s="20">
        <f>Y1172</f>
        <v>3808</v>
      </c>
      <c r="Z1171" s="20">
        <f>Z1172</f>
        <v>0</v>
      </c>
      <c r="AA1171" s="13">
        <f t="shared" si="1515"/>
        <v>0</v>
      </c>
      <c r="AB1171" s="13">
        <f t="shared" si="1515"/>
        <v>0</v>
      </c>
      <c r="AC1171" s="13">
        <f t="shared" si="1515"/>
        <v>0</v>
      </c>
      <c r="AD1171" s="13">
        <f t="shared" si="1515"/>
        <v>0</v>
      </c>
      <c r="AE1171" s="20">
        <f>AE1172</f>
        <v>3808</v>
      </c>
      <c r="AF1171" s="20">
        <f>AF1172</f>
        <v>0</v>
      </c>
      <c r="AG1171" s="13">
        <f t="shared" si="1516"/>
        <v>0</v>
      </c>
      <c r="AH1171" s="13">
        <f t="shared" si="1516"/>
        <v>0</v>
      </c>
      <c r="AI1171" s="13">
        <f t="shared" si="1516"/>
        <v>0</v>
      </c>
      <c r="AJ1171" s="13">
        <f t="shared" si="1516"/>
        <v>0</v>
      </c>
      <c r="AK1171" s="87">
        <f>AK1172</f>
        <v>3808</v>
      </c>
      <c r="AL1171" s="87">
        <f>AL1172</f>
        <v>0</v>
      </c>
      <c r="AM1171" s="13">
        <f t="shared" si="1517"/>
        <v>0</v>
      </c>
      <c r="AN1171" s="13">
        <f t="shared" si="1517"/>
        <v>0</v>
      </c>
      <c r="AO1171" s="13">
        <f t="shared" si="1517"/>
        <v>0</v>
      </c>
      <c r="AP1171" s="13">
        <f t="shared" si="1517"/>
        <v>0</v>
      </c>
      <c r="AQ1171" s="20">
        <f>AQ1172</f>
        <v>3808</v>
      </c>
      <c r="AR1171" s="20">
        <f>AR1172</f>
        <v>0</v>
      </c>
      <c r="AS1171" s="6">
        <f t="shared" si="1507"/>
        <v>3808</v>
      </c>
    </row>
    <row r="1172" spans="1:45" hidden="1" x14ac:dyDescent="0.25">
      <c r="A1172" s="68" t="s">
        <v>312</v>
      </c>
      <c r="B1172" s="24" t="s">
        <v>296</v>
      </c>
      <c r="C1172" s="24" t="s">
        <v>35</v>
      </c>
      <c r="D1172" s="24" t="s">
        <v>87</v>
      </c>
      <c r="E1172" s="24" t="s">
        <v>328</v>
      </c>
      <c r="F1172" s="47" t="s">
        <v>313</v>
      </c>
      <c r="G1172" s="13">
        <v>3808</v>
      </c>
      <c r="H1172" s="13"/>
      <c r="I1172" s="13"/>
      <c r="J1172" s="13"/>
      <c r="K1172" s="13"/>
      <c r="L1172" s="13"/>
      <c r="M1172" s="13">
        <f>G1172+I1172+J1172+K1172+L1172</f>
        <v>3808</v>
      </c>
      <c r="N1172" s="13">
        <f>H1172+J1172</f>
        <v>0</v>
      </c>
      <c r="O1172" s="13"/>
      <c r="P1172" s="13"/>
      <c r="Q1172" s="13"/>
      <c r="R1172" s="13"/>
      <c r="S1172" s="13">
        <f>M1172+O1172+P1172+Q1172+R1172</f>
        <v>3808</v>
      </c>
      <c r="T1172" s="13">
        <f>N1172+P1172</f>
        <v>0</v>
      </c>
      <c r="U1172" s="13"/>
      <c r="V1172" s="13"/>
      <c r="W1172" s="13"/>
      <c r="X1172" s="13"/>
      <c r="Y1172" s="13">
        <f>S1172+U1172+V1172+W1172+X1172</f>
        <v>3808</v>
      </c>
      <c r="Z1172" s="13">
        <f>T1172+V1172</f>
        <v>0</v>
      </c>
      <c r="AA1172" s="13"/>
      <c r="AB1172" s="13"/>
      <c r="AC1172" s="13"/>
      <c r="AD1172" s="13"/>
      <c r="AE1172" s="13">
        <f>Y1172+AA1172+AB1172+AC1172+AD1172</f>
        <v>3808</v>
      </c>
      <c r="AF1172" s="13">
        <f>Z1172+AB1172</f>
        <v>0</v>
      </c>
      <c r="AG1172" s="13"/>
      <c r="AH1172" s="13"/>
      <c r="AI1172" s="13"/>
      <c r="AJ1172" s="13"/>
      <c r="AK1172" s="81">
        <f>AE1172+AG1172+AH1172+AI1172+AJ1172</f>
        <v>3808</v>
      </c>
      <c r="AL1172" s="81">
        <f>AF1172+AH1172</f>
        <v>0</v>
      </c>
      <c r="AM1172" s="13"/>
      <c r="AN1172" s="13"/>
      <c r="AO1172" s="13"/>
      <c r="AP1172" s="13"/>
      <c r="AQ1172" s="13">
        <f>AK1172+AM1172+AN1172+AO1172+AP1172</f>
        <v>3808</v>
      </c>
      <c r="AR1172" s="13">
        <f>AL1172+AN1172</f>
        <v>0</v>
      </c>
      <c r="AS1172" s="6">
        <f t="shared" si="1507"/>
        <v>3808</v>
      </c>
    </row>
    <row r="1173" spans="1:45" ht="82.5" hidden="1" x14ac:dyDescent="0.25">
      <c r="A1173" s="56" t="s">
        <v>329</v>
      </c>
      <c r="B1173" s="24" t="s">
        <v>296</v>
      </c>
      <c r="C1173" s="24" t="s">
        <v>35</v>
      </c>
      <c r="D1173" s="24" t="s">
        <v>87</v>
      </c>
      <c r="E1173" s="24" t="s">
        <v>330</v>
      </c>
      <c r="F1173" s="24"/>
      <c r="G1173" s="20">
        <f>G1174</f>
        <v>270</v>
      </c>
      <c r="H1173" s="20">
        <f t="shared" ref="H1173:R1174" si="1518">H1174</f>
        <v>0</v>
      </c>
      <c r="I1173" s="13">
        <f t="shared" si="1518"/>
        <v>0</v>
      </c>
      <c r="J1173" s="13">
        <f t="shared" si="1518"/>
        <v>0</v>
      </c>
      <c r="K1173" s="13">
        <f t="shared" si="1518"/>
        <v>0</v>
      </c>
      <c r="L1173" s="13">
        <f t="shared" si="1518"/>
        <v>0</v>
      </c>
      <c r="M1173" s="20">
        <f t="shared" si="1518"/>
        <v>270</v>
      </c>
      <c r="N1173" s="20">
        <f t="shared" si="1518"/>
        <v>0</v>
      </c>
      <c r="O1173" s="13">
        <f t="shared" si="1518"/>
        <v>0</v>
      </c>
      <c r="P1173" s="13">
        <f t="shared" si="1518"/>
        <v>0</v>
      </c>
      <c r="Q1173" s="13">
        <f t="shared" si="1518"/>
        <v>0</v>
      </c>
      <c r="R1173" s="13">
        <f t="shared" si="1518"/>
        <v>0</v>
      </c>
      <c r="S1173" s="20">
        <f>S1174</f>
        <v>270</v>
      </c>
      <c r="T1173" s="20">
        <f>T1174</f>
        <v>0</v>
      </c>
      <c r="U1173" s="13">
        <f t="shared" ref="U1173:X1174" si="1519">U1174</f>
        <v>0</v>
      </c>
      <c r="V1173" s="13">
        <f t="shared" si="1519"/>
        <v>0</v>
      </c>
      <c r="W1173" s="13">
        <f t="shared" si="1519"/>
        <v>0</v>
      </c>
      <c r="X1173" s="13">
        <f t="shared" si="1519"/>
        <v>0</v>
      </c>
      <c r="Y1173" s="20">
        <f>Y1174</f>
        <v>270</v>
      </c>
      <c r="Z1173" s="20">
        <f>Z1174</f>
        <v>0</v>
      </c>
      <c r="AA1173" s="13">
        <f t="shared" ref="AA1173:AD1174" si="1520">AA1174</f>
        <v>0</v>
      </c>
      <c r="AB1173" s="13">
        <f t="shared" si="1520"/>
        <v>0</v>
      </c>
      <c r="AC1173" s="13">
        <f t="shared" si="1520"/>
        <v>0</v>
      </c>
      <c r="AD1173" s="13">
        <f t="shared" si="1520"/>
        <v>0</v>
      </c>
      <c r="AE1173" s="20">
        <f>AE1174</f>
        <v>270</v>
      </c>
      <c r="AF1173" s="20">
        <f>AF1174</f>
        <v>0</v>
      </c>
      <c r="AG1173" s="13">
        <f t="shared" ref="AG1173:AJ1174" si="1521">AG1174</f>
        <v>0</v>
      </c>
      <c r="AH1173" s="13">
        <f t="shared" si="1521"/>
        <v>0</v>
      </c>
      <c r="AI1173" s="13">
        <f t="shared" si="1521"/>
        <v>0</v>
      </c>
      <c r="AJ1173" s="13">
        <f t="shared" si="1521"/>
        <v>0</v>
      </c>
      <c r="AK1173" s="87">
        <f>AK1174</f>
        <v>270</v>
      </c>
      <c r="AL1173" s="87">
        <f>AL1174</f>
        <v>0</v>
      </c>
      <c r="AM1173" s="13">
        <f t="shared" ref="AM1173:AP1174" si="1522">AM1174</f>
        <v>0</v>
      </c>
      <c r="AN1173" s="13">
        <f t="shared" si="1522"/>
        <v>0</v>
      </c>
      <c r="AO1173" s="13">
        <f t="shared" si="1522"/>
        <v>0</v>
      </c>
      <c r="AP1173" s="13">
        <f t="shared" si="1522"/>
        <v>0</v>
      </c>
      <c r="AQ1173" s="20">
        <f>AQ1174</f>
        <v>270</v>
      </c>
      <c r="AR1173" s="20">
        <f>AR1174</f>
        <v>0</v>
      </c>
      <c r="AS1173" s="6">
        <f t="shared" si="1507"/>
        <v>270</v>
      </c>
    </row>
    <row r="1174" spans="1:45" hidden="1" x14ac:dyDescent="0.25">
      <c r="A1174" s="68" t="s">
        <v>112</v>
      </c>
      <c r="B1174" s="24" t="s">
        <v>296</v>
      </c>
      <c r="C1174" s="24" t="s">
        <v>35</v>
      </c>
      <c r="D1174" s="24" t="s">
        <v>87</v>
      </c>
      <c r="E1174" s="24" t="s">
        <v>330</v>
      </c>
      <c r="F1174" s="24" t="s">
        <v>113</v>
      </c>
      <c r="G1174" s="20">
        <f>G1175</f>
        <v>270</v>
      </c>
      <c r="H1174" s="20">
        <f t="shared" si="1518"/>
        <v>0</v>
      </c>
      <c r="I1174" s="13">
        <f t="shared" si="1518"/>
        <v>0</v>
      </c>
      <c r="J1174" s="13">
        <f t="shared" si="1518"/>
        <v>0</v>
      </c>
      <c r="K1174" s="13">
        <f t="shared" si="1518"/>
        <v>0</v>
      </c>
      <c r="L1174" s="13">
        <f t="shared" si="1518"/>
        <v>0</v>
      </c>
      <c r="M1174" s="20">
        <f t="shared" si="1518"/>
        <v>270</v>
      </c>
      <c r="N1174" s="20">
        <f t="shared" si="1518"/>
        <v>0</v>
      </c>
      <c r="O1174" s="13">
        <f t="shared" si="1518"/>
        <v>0</v>
      </c>
      <c r="P1174" s="13">
        <f t="shared" si="1518"/>
        <v>0</v>
      </c>
      <c r="Q1174" s="13">
        <f t="shared" si="1518"/>
        <v>0</v>
      </c>
      <c r="R1174" s="13">
        <f t="shared" si="1518"/>
        <v>0</v>
      </c>
      <c r="S1174" s="20">
        <f>S1175</f>
        <v>270</v>
      </c>
      <c r="T1174" s="20">
        <f>T1175</f>
        <v>0</v>
      </c>
      <c r="U1174" s="13">
        <f t="shared" si="1519"/>
        <v>0</v>
      </c>
      <c r="V1174" s="13">
        <f t="shared" si="1519"/>
        <v>0</v>
      </c>
      <c r="W1174" s="13">
        <f t="shared" si="1519"/>
        <v>0</v>
      </c>
      <c r="X1174" s="13">
        <f t="shared" si="1519"/>
        <v>0</v>
      </c>
      <c r="Y1174" s="20">
        <f>Y1175</f>
        <v>270</v>
      </c>
      <c r="Z1174" s="20">
        <f>Z1175</f>
        <v>0</v>
      </c>
      <c r="AA1174" s="13">
        <f t="shared" si="1520"/>
        <v>0</v>
      </c>
      <c r="AB1174" s="13">
        <f t="shared" si="1520"/>
        <v>0</v>
      </c>
      <c r="AC1174" s="13">
        <f t="shared" si="1520"/>
        <v>0</v>
      </c>
      <c r="AD1174" s="13">
        <f t="shared" si="1520"/>
        <v>0</v>
      </c>
      <c r="AE1174" s="20">
        <f>AE1175</f>
        <v>270</v>
      </c>
      <c r="AF1174" s="20">
        <f>AF1175</f>
        <v>0</v>
      </c>
      <c r="AG1174" s="13">
        <f t="shared" si="1521"/>
        <v>0</v>
      </c>
      <c r="AH1174" s="13">
        <f t="shared" si="1521"/>
        <v>0</v>
      </c>
      <c r="AI1174" s="13">
        <f t="shared" si="1521"/>
        <v>0</v>
      </c>
      <c r="AJ1174" s="13">
        <f t="shared" si="1521"/>
        <v>0</v>
      </c>
      <c r="AK1174" s="87">
        <f>AK1175</f>
        <v>270</v>
      </c>
      <c r="AL1174" s="87">
        <f>AL1175</f>
        <v>0</v>
      </c>
      <c r="AM1174" s="13">
        <f t="shared" si="1522"/>
        <v>0</v>
      </c>
      <c r="AN1174" s="13">
        <f t="shared" si="1522"/>
        <v>0</v>
      </c>
      <c r="AO1174" s="13">
        <f t="shared" si="1522"/>
        <v>0</v>
      </c>
      <c r="AP1174" s="13">
        <f t="shared" si="1522"/>
        <v>0</v>
      </c>
      <c r="AQ1174" s="20">
        <f>AQ1175</f>
        <v>270</v>
      </c>
      <c r="AR1174" s="20">
        <f>AR1175</f>
        <v>0</v>
      </c>
      <c r="AS1174" s="6">
        <f t="shared" si="1507"/>
        <v>270</v>
      </c>
    </row>
    <row r="1175" spans="1:45" hidden="1" x14ac:dyDescent="0.25">
      <c r="A1175" s="68" t="s">
        <v>312</v>
      </c>
      <c r="B1175" s="24" t="s">
        <v>296</v>
      </c>
      <c r="C1175" s="24" t="s">
        <v>35</v>
      </c>
      <c r="D1175" s="24" t="s">
        <v>87</v>
      </c>
      <c r="E1175" s="24" t="s">
        <v>330</v>
      </c>
      <c r="F1175" s="47" t="s">
        <v>313</v>
      </c>
      <c r="G1175" s="13">
        <v>270</v>
      </c>
      <c r="H1175" s="13"/>
      <c r="I1175" s="13"/>
      <c r="J1175" s="13"/>
      <c r="K1175" s="13"/>
      <c r="L1175" s="13"/>
      <c r="M1175" s="13">
        <f>G1175+I1175+J1175+K1175+L1175</f>
        <v>270</v>
      </c>
      <c r="N1175" s="13">
        <f>H1175+J1175</f>
        <v>0</v>
      </c>
      <c r="O1175" s="13"/>
      <c r="P1175" s="13"/>
      <c r="Q1175" s="13"/>
      <c r="R1175" s="13"/>
      <c r="S1175" s="13">
        <f>M1175+O1175+P1175+Q1175+R1175</f>
        <v>270</v>
      </c>
      <c r="T1175" s="13">
        <f>N1175+P1175</f>
        <v>0</v>
      </c>
      <c r="U1175" s="13"/>
      <c r="V1175" s="13"/>
      <c r="W1175" s="13"/>
      <c r="X1175" s="13"/>
      <c r="Y1175" s="13">
        <f>S1175+U1175+V1175+W1175+X1175</f>
        <v>270</v>
      </c>
      <c r="Z1175" s="13">
        <f>T1175+V1175</f>
        <v>0</v>
      </c>
      <c r="AA1175" s="13"/>
      <c r="AB1175" s="13"/>
      <c r="AC1175" s="13"/>
      <c r="AD1175" s="13"/>
      <c r="AE1175" s="13">
        <f>Y1175+AA1175+AB1175+AC1175+AD1175</f>
        <v>270</v>
      </c>
      <c r="AF1175" s="13">
        <f>Z1175+AB1175</f>
        <v>0</v>
      </c>
      <c r="AG1175" s="13"/>
      <c r="AH1175" s="13"/>
      <c r="AI1175" s="13"/>
      <c r="AJ1175" s="13"/>
      <c r="AK1175" s="81">
        <f>AE1175+AG1175+AH1175+AI1175+AJ1175</f>
        <v>270</v>
      </c>
      <c r="AL1175" s="81">
        <f>AF1175+AH1175</f>
        <v>0</v>
      </c>
      <c r="AM1175" s="13"/>
      <c r="AN1175" s="13"/>
      <c r="AO1175" s="13"/>
      <c r="AP1175" s="13"/>
      <c r="AQ1175" s="13">
        <f>AK1175+AM1175+AN1175+AO1175+AP1175</f>
        <v>270</v>
      </c>
      <c r="AR1175" s="13">
        <f>AL1175+AN1175</f>
        <v>0</v>
      </c>
      <c r="AS1175" s="6">
        <f t="shared" si="1507"/>
        <v>270</v>
      </c>
    </row>
    <row r="1176" spans="1:45" ht="49.5" hidden="1" x14ac:dyDescent="0.25">
      <c r="A1176" s="56" t="s">
        <v>331</v>
      </c>
      <c r="B1176" s="24" t="s">
        <v>296</v>
      </c>
      <c r="C1176" s="24" t="s">
        <v>35</v>
      </c>
      <c r="D1176" s="24" t="s">
        <v>87</v>
      </c>
      <c r="E1176" s="24" t="s">
        <v>332</v>
      </c>
      <c r="F1176" s="24"/>
      <c r="G1176" s="20">
        <f>G1177</f>
        <v>100</v>
      </c>
      <c r="H1176" s="20">
        <f t="shared" ref="H1176:R1177" si="1523">H1177</f>
        <v>0</v>
      </c>
      <c r="I1176" s="13">
        <f t="shared" si="1523"/>
        <v>0</v>
      </c>
      <c r="J1176" s="13">
        <f t="shared" si="1523"/>
        <v>0</v>
      </c>
      <c r="K1176" s="13">
        <f t="shared" si="1523"/>
        <v>0</v>
      </c>
      <c r="L1176" s="13">
        <f t="shared" si="1523"/>
        <v>0</v>
      </c>
      <c r="M1176" s="20">
        <f t="shared" si="1523"/>
        <v>100</v>
      </c>
      <c r="N1176" s="20">
        <f t="shared" si="1523"/>
        <v>0</v>
      </c>
      <c r="O1176" s="13">
        <f t="shared" si="1523"/>
        <v>0</v>
      </c>
      <c r="P1176" s="13">
        <f t="shared" si="1523"/>
        <v>0</v>
      </c>
      <c r="Q1176" s="13">
        <f t="shared" si="1523"/>
        <v>0</v>
      </c>
      <c r="R1176" s="13">
        <f t="shared" si="1523"/>
        <v>0</v>
      </c>
      <c r="S1176" s="20">
        <f>S1177</f>
        <v>100</v>
      </c>
      <c r="T1176" s="20">
        <f>T1177</f>
        <v>0</v>
      </c>
      <c r="U1176" s="13">
        <f t="shared" ref="U1176:X1177" si="1524">U1177</f>
        <v>0</v>
      </c>
      <c r="V1176" s="13">
        <f t="shared" si="1524"/>
        <v>0</v>
      </c>
      <c r="W1176" s="13">
        <f t="shared" si="1524"/>
        <v>0</v>
      </c>
      <c r="X1176" s="13">
        <f t="shared" si="1524"/>
        <v>0</v>
      </c>
      <c r="Y1176" s="20">
        <f>Y1177</f>
        <v>100</v>
      </c>
      <c r="Z1176" s="20">
        <f>Z1177</f>
        <v>0</v>
      </c>
      <c r="AA1176" s="13">
        <f t="shared" ref="AA1176:AD1177" si="1525">AA1177</f>
        <v>0</v>
      </c>
      <c r="AB1176" s="13">
        <f t="shared" si="1525"/>
        <v>0</v>
      </c>
      <c r="AC1176" s="13">
        <f t="shared" si="1525"/>
        <v>0</v>
      </c>
      <c r="AD1176" s="13">
        <f t="shared" si="1525"/>
        <v>0</v>
      </c>
      <c r="AE1176" s="20">
        <f>AE1177</f>
        <v>100</v>
      </c>
      <c r="AF1176" s="20">
        <f>AF1177</f>
        <v>0</v>
      </c>
      <c r="AG1176" s="13">
        <f t="shared" ref="AG1176:AJ1177" si="1526">AG1177</f>
        <v>0</v>
      </c>
      <c r="AH1176" s="13">
        <f t="shared" si="1526"/>
        <v>0</v>
      </c>
      <c r="AI1176" s="13">
        <f t="shared" si="1526"/>
        <v>0</v>
      </c>
      <c r="AJ1176" s="13">
        <f t="shared" si="1526"/>
        <v>0</v>
      </c>
      <c r="AK1176" s="87">
        <f>AK1177</f>
        <v>100</v>
      </c>
      <c r="AL1176" s="87">
        <f>AL1177</f>
        <v>0</v>
      </c>
      <c r="AM1176" s="13">
        <f t="shared" ref="AM1176:AP1177" si="1527">AM1177</f>
        <v>0</v>
      </c>
      <c r="AN1176" s="13">
        <f t="shared" si="1527"/>
        <v>0</v>
      </c>
      <c r="AO1176" s="13">
        <f t="shared" si="1527"/>
        <v>0</v>
      </c>
      <c r="AP1176" s="13">
        <f t="shared" si="1527"/>
        <v>0</v>
      </c>
      <c r="AQ1176" s="20">
        <f>AQ1177</f>
        <v>100</v>
      </c>
      <c r="AR1176" s="20">
        <f>AR1177</f>
        <v>0</v>
      </c>
      <c r="AS1176" s="6">
        <f t="shared" si="1507"/>
        <v>100</v>
      </c>
    </row>
    <row r="1177" spans="1:45" hidden="1" x14ac:dyDescent="0.25">
      <c r="A1177" s="68" t="s">
        <v>112</v>
      </c>
      <c r="B1177" s="24" t="s">
        <v>296</v>
      </c>
      <c r="C1177" s="24" t="s">
        <v>35</v>
      </c>
      <c r="D1177" s="24" t="s">
        <v>87</v>
      </c>
      <c r="E1177" s="24" t="s">
        <v>332</v>
      </c>
      <c r="F1177" s="24" t="s">
        <v>113</v>
      </c>
      <c r="G1177" s="20">
        <f>G1178</f>
        <v>100</v>
      </c>
      <c r="H1177" s="20">
        <f t="shared" si="1523"/>
        <v>0</v>
      </c>
      <c r="I1177" s="13">
        <f t="shared" si="1523"/>
        <v>0</v>
      </c>
      <c r="J1177" s="13">
        <f t="shared" si="1523"/>
        <v>0</v>
      </c>
      <c r="K1177" s="13">
        <f t="shared" si="1523"/>
        <v>0</v>
      </c>
      <c r="L1177" s="13">
        <f t="shared" si="1523"/>
        <v>0</v>
      </c>
      <c r="M1177" s="20">
        <f t="shared" si="1523"/>
        <v>100</v>
      </c>
      <c r="N1177" s="20">
        <f t="shared" si="1523"/>
        <v>0</v>
      </c>
      <c r="O1177" s="13">
        <f t="shared" si="1523"/>
        <v>0</v>
      </c>
      <c r="P1177" s="13">
        <f t="shared" si="1523"/>
        <v>0</v>
      </c>
      <c r="Q1177" s="13">
        <f t="shared" si="1523"/>
        <v>0</v>
      </c>
      <c r="R1177" s="13">
        <f t="shared" si="1523"/>
        <v>0</v>
      </c>
      <c r="S1177" s="20">
        <f>S1178</f>
        <v>100</v>
      </c>
      <c r="T1177" s="20">
        <f>T1178</f>
        <v>0</v>
      </c>
      <c r="U1177" s="13">
        <f t="shared" si="1524"/>
        <v>0</v>
      </c>
      <c r="V1177" s="13">
        <f t="shared" si="1524"/>
        <v>0</v>
      </c>
      <c r="W1177" s="13">
        <f t="shared" si="1524"/>
        <v>0</v>
      </c>
      <c r="X1177" s="13">
        <f t="shared" si="1524"/>
        <v>0</v>
      </c>
      <c r="Y1177" s="20">
        <f>Y1178</f>
        <v>100</v>
      </c>
      <c r="Z1177" s="20">
        <f>Z1178</f>
        <v>0</v>
      </c>
      <c r="AA1177" s="13">
        <f t="shared" si="1525"/>
        <v>0</v>
      </c>
      <c r="AB1177" s="13">
        <f t="shared" si="1525"/>
        <v>0</v>
      </c>
      <c r="AC1177" s="13">
        <f t="shared" si="1525"/>
        <v>0</v>
      </c>
      <c r="AD1177" s="13">
        <f t="shared" si="1525"/>
        <v>0</v>
      </c>
      <c r="AE1177" s="20">
        <f>AE1178</f>
        <v>100</v>
      </c>
      <c r="AF1177" s="20">
        <f>AF1178</f>
        <v>0</v>
      </c>
      <c r="AG1177" s="13">
        <f t="shared" si="1526"/>
        <v>0</v>
      </c>
      <c r="AH1177" s="13">
        <f t="shared" si="1526"/>
        <v>0</v>
      </c>
      <c r="AI1177" s="13">
        <f t="shared" si="1526"/>
        <v>0</v>
      </c>
      <c r="AJ1177" s="13">
        <f t="shared" si="1526"/>
        <v>0</v>
      </c>
      <c r="AK1177" s="87">
        <f>AK1178</f>
        <v>100</v>
      </c>
      <c r="AL1177" s="87">
        <f>AL1178</f>
        <v>0</v>
      </c>
      <c r="AM1177" s="13">
        <f t="shared" si="1527"/>
        <v>0</v>
      </c>
      <c r="AN1177" s="13">
        <f t="shared" si="1527"/>
        <v>0</v>
      </c>
      <c r="AO1177" s="13">
        <f t="shared" si="1527"/>
        <v>0</v>
      </c>
      <c r="AP1177" s="13">
        <f t="shared" si="1527"/>
        <v>0</v>
      </c>
      <c r="AQ1177" s="20">
        <f>AQ1178</f>
        <v>100</v>
      </c>
      <c r="AR1177" s="20">
        <f>AR1178</f>
        <v>0</v>
      </c>
      <c r="AS1177" s="6">
        <f t="shared" si="1507"/>
        <v>100</v>
      </c>
    </row>
    <row r="1178" spans="1:45" hidden="1" x14ac:dyDescent="0.25">
      <c r="A1178" s="68" t="s">
        <v>312</v>
      </c>
      <c r="B1178" s="24" t="s">
        <v>296</v>
      </c>
      <c r="C1178" s="24" t="s">
        <v>35</v>
      </c>
      <c r="D1178" s="24" t="s">
        <v>87</v>
      </c>
      <c r="E1178" s="24" t="s">
        <v>332</v>
      </c>
      <c r="F1178" s="47" t="s">
        <v>313</v>
      </c>
      <c r="G1178" s="13">
        <v>100</v>
      </c>
      <c r="H1178" s="13"/>
      <c r="I1178" s="13"/>
      <c r="J1178" s="13"/>
      <c r="K1178" s="13"/>
      <c r="L1178" s="13"/>
      <c r="M1178" s="13">
        <f>G1178+I1178+J1178+K1178+L1178</f>
        <v>100</v>
      </c>
      <c r="N1178" s="13">
        <f>H1178+J1178</f>
        <v>0</v>
      </c>
      <c r="O1178" s="13"/>
      <c r="P1178" s="13"/>
      <c r="Q1178" s="13"/>
      <c r="R1178" s="13"/>
      <c r="S1178" s="13">
        <f>M1178+O1178+P1178+Q1178+R1178</f>
        <v>100</v>
      </c>
      <c r="T1178" s="13">
        <f>N1178+P1178</f>
        <v>0</v>
      </c>
      <c r="U1178" s="13"/>
      <c r="V1178" s="13"/>
      <c r="W1178" s="13"/>
      <c r="X1178" s="13"/>
      <c r="Y1178" s="13">
        <f>S1178+U1178+V1178+W1178+X1178</f>
        <v>100</v>
      </c>
      <c r="Z1178" s="13">
        <f>T1178+V1178</f>
        <v>0</v>
      </c>
      <c r="AA1178" s="13"/>
      <c r="AB1178" s="13"/>
      <c r="AC1178" s="13"/>
      <c r="AD1178" s="13"/>
      <c r="AE1178" s="13">
        <f>Y1178+AA1178+AB1178+AC1178+AD1178</f>
        <v>100</v>
      </c>
      <c r="AF1178" s="13">
        <f>Z1178+AB1178</f>
        <v>0</v>
      </c>
      <c r="AG1178" s="13"/>
      <c r="AH1178" s="13"/>
      <c r="AI1178" s="13"/>
      <c r="AJ1178" s="13"/>
      <c r="AK1178" s="81">
        <f>AE1178+AG1178+AH1178+AI1178+AJ1178</f>
        <v>100</v>
      </c>
      <c r="AL1178" s="81">
        <f>AF1178+AH1178</f>
        <v>0</v>
      </c>
      <c r="AM1178" s="13"/>
      <c r="AN1178" s="13"/>
      <c r="AO1178" s="13"/>
      <c r="AP1178" s="13"/>
      <c r="AQ1178" s="13">
        <f>AK1178+AM1178+AN1178+AO1178+AP1178</f>
        <v>100</v>
      </c>
      <c r="AR1178" s="13">
        <f>AL1178+AN1178</f>
        <v>0</v>
      </c>
      <c r="AS1178" s="6">
        <f t="shared" si="1507"/>
        <v>100</v>
      </c>
    </row>
    <row r="1179" spans="1:45" ht="148.5" hidden="1" x14ac:dyDescent="0.25">
      <c r="A1179" s="56" t="s">
        <v>333</v>
      </c>
      <c r="B1179" s="24" t="s">
        <v>296</v>
      </c>
      <c r="C1179" s="24" t="s">
        <v>35</v>
      </c>
      <c r="D1179" s="24" t="s">
        <v>87</v>
      </c>
      <c r="E1179" s="24" t="s">
        <v>334</v>
      </c>
      <c r="F1179" s="24"/>
      <c r="G1179" s="20">
        <f>G1180</f>
        <v>230</v>
      </c>
      <c r="H1179" s="20">
        <f t="shared" ref="H1179:R1180" si="1528">H1180</f>
        <v>0</v>
      </c>
      <c r="I1179" s="13">
        <f t="shared" si="1528"/>
        <v>0</v>
      </c>
      <c r="J1179" s="13">
        <f t="shared" si="1528"/>
        <v>0</v>
      </c>
      <c r="K1179" s="13">
        <f t="shared" si="1528"/>
        <v>0</v>
      </c>
      <c r="L1179" s="13">
        <f t="shared" si="1528"/>
        <v>0</v>
      </c>
      <c r="M1179" s="20">
        <f t="shared" si="1528"/>
        <v>230</v>
      </c>
      <c r="N1179" s="20">
        <f t="shared" si="1528"/>
        <v>0</v>
      </c>
      <c r="O1179" s="13">
        <f t="shared" si="1528"/>
        <v>0</v>
      </c>
      <c r="P1179" s="13">
        <f t="shared" si="1528"/>
        <v>0</v>
      </c>
      <c r="Q1179" s="13">
        <f t="shared" si="1528"/>
        <v>0</v>
      </c>
      <c r="R1179" s="13">
        <f t="shared" si="1528"/>
        <v>0</v>
      </c>
      <c r="S1179" s="20">
        <f>S1180</f>
        <v>230</v>
      </c>
      <c r="T1179" s="20">
        <f>T1180</f>
        <v>0</v>
      </c>
      <c r="U1179" s="13">
        <f t="shared" ref="U1179:X1180" si="1529">U1180</f>
        <v>0</v>
      </c>
      <c r="V1179" s="13">
        <f t="shared" si="1529"/>
        <v>0</v>
      </c>
      <c r="W1179" s="13">
        <f t="shared" si="1529"/>
        <v>0</v>
      </c>
      <c r="X1179" s="13">
        <f t="shared" si="1529"/>
        <v>0</v>
      </c>
      <c r="Y1179" s="20">
        <f>Y1180</f>
        <v>230</v>
      </c>
      <c r="Z1179" s="20">
        <f>Z1180</f>
        <v>0</v>
      </c>
      <c r="AA1179" s="13">
        <f t="shared" ref="AA1179:AD1180" si="1530">AA1180</f>
        <v>0</v>
      </c>
      <c r="AB1179" s="13">
        <f t="shared" si="1530"/>
        <v>0</v>
      </c>
      <c r="AC1179" s="13">
        <f t="shared" si="1530"/>
        <v>0</v>
      </c>
      <c r="AD1179" s="13">
        <f t="shared" si="1530"/>
        <v>0</v>
      </c>
      <c r="AE1179" s="20">
        <f>AE1180</f>
        <v>230</v>
      </c>
      <c r="AF1179" s="20">
        <f>AF1180</f>
        <v>0</v>
      </c>
      <c r="AG1179" s="13">
        <f t="shared" ref="AG1179:AJ1180" si="1531">AG1180</f>
        <v>0</v>
      </c>
      <c r="AH1179" s="13">
        <f t="shared" si="1531"/>
        <v>0</v>
      </c>
      <c r="AI1179" s="13">
        <f t="shared" si="1531"/>
        <v>0</v>
      </c>
      <c r="AJ1179" s="13">
        <f t="shared" si="1531"/>
        <v>0</v>
      </c>
      <c r="AK1179" s="87">
        <f>AK1180</f>
        <v>230</v>
      </c>
      <c r="AL1179" s="87">
        <f>AL1180</f>
        <v>0</v>
      </c>
      <c r="AM1179" s="13">
        <f t="shared" ref="AM1179:AP1180" si="1532">AM1180</f>
        <v>0</v>
      </c>
      <c r="AN1179" s="13">
        <f t="shared" si="1532"/>
        <v>0</v>
      </c>
      <c r="AO1179" s="13">
        <f t="shared" si="1532"/>
        <v>0</v>
      </c>
      <c r="AP1179" s="13">
        <f t="shared" si="1532"/>
        <v>0</v>
      </c>
      <c r="AQ1179" s="20">
        <f>AQ1180</f>
        <v>230</v>
      </c>
      <c r="AR1179" s="20">
        <f>AR1180</f>
        <v>0</v>
      </c>
      <c r="AS1179" s="6">
        <f t="shared" si="1507"/>
        <v>230</v>
      </c>
    </row>
    <row r="1180" spans="1:45" hidden="1" x14ac:dyDescent="0.25">
      <c r="A1180" s="68" t="s">
        <v>112</v>
      </c>
      <c r="B1180" s="24" t="s">
        <v>296</v>
      </c>
      <c r="C1180" s="24" t="s">
        <v>35</v>
      </c>
      <c r="D1180" s="24" t="s">
        <v>87</v>
      </c>
      <c r="E1180" s="24" t="s">
        <v>334</v>
      </c>
      <c r="F1180" s="24" t="s">
        <v>113</v>
      </c>
      <c r="G1180" s="20">
        <f>G1181</f>
        <v>230</v>
      </c>
      <c r="H1180" s="20">
        <f t="shared" si="1528"/>
        <v>0</v>
      </c>
      <c r="I1180" s="13">
        <f t="shared" si="1528"/>
        <v>0</v>
      </c>
      <c r="J1180" s="13">
        <f t="shared" si="1528"/>
        <v>0</v>
      </c>
      <c r="K1180" s="13">
        <f t="shared" si="1528"/>
        <v>0</v>
      </c>
      <c r="L1180" s="13">
        <f t="shared" si="1528"/>
        <v>0</v>
      </c>
      <c r="M1180" s="20">
        <f t="shared" si="1528"/>
        <v>230</v>
      </c>
      <c r="N1180" s="20">
        <f t="shared" si="1528"/>
        <v>0</v>
      </c>
      <c r="O1180" s="13">
        <f t="shared" si="1528"/>
        <v>0</v>
      </c>
      <c r="P1180" s="13">
        <f t="shared" si="1528"/>
        <v>0</v>
      </c>
      <c r="Q1180" s="13">
        <f t="shared" si="1528"/>
        <v>0</v>
      </c>
      <c r="R1180" s="13">
        <f t="shared" si="1528"/>
        <v>0</v>
      </c>
      <c r="S1180" s="20">
        <f>S1181</f>
        <v>230</v>
      </c>
      <c r="T1180" s="20">
        <f>T1181</f>
        <v>0</v>
      </c>
      <c r="U1180" s="13">
        <f t="shared" si="1529"/>
        <v>0</v>
      </c>
      <c r="V1180" s="13">
        <f t="shared" si="1529"/>
        <v>0</v>
      </c>
      <c r="W1180" s="13">
        <f t="shared" si="1529"/>
        <v>0</v>
      </c>
      <c r="X1180" s="13">
        <f t="shared" si="1529"/>
        <v>0</v>
      </c>
      <c r="Y1180" s="20">
        <f>Y1181</f>
        <v>230</v>
      </c>
      <c r="Z1180" s="20">
        <f>Z1181</f>
        <v>0</v>
      </c>
      <c r="AA1180" s="13">
        <f t="shared" si="1530"/>
        <v>0</v>
      </c>
      <c r="AB1180" s="13">
        <f t="shared" si="1530"/>
        <v>0</v>
      </c>
      <c r="AC1180" s="13">
        <f t="shared" si="1530"/>
        <v>0</v>
      </c>
      <c r="AD1180" s="13">
        <f t="shared" si="1530"/>
        <v>0</v>
      </c>
      <c r="AE1180" s="20">
        <f>AE1181</f>
        <v>230</v>
      </c>
      <c r="AF1180" s="20">
        <f>AF1181</f>
        <v>0</v>
      </c>
      <c r="AG1180" s="13">
        <f t="shared" si="1531"/>
        <v>0</v>
      </c>
      <c r="AH1180" s="13">
        <f t="shared" si="1531"/>
        <v>0</v>
      </c>
      <c r="AI1180" s="13">
        <f t="shared" si="1531"/>
        <v>0</v>
      </c>
      <c r="AJ1180" s="13">
        <f t="shared" si="1531"/>
        <v>0</v>
      </c>
      <c r="AK1180" s="87">
        <f>AK1181</f>
        <v>230</v>
      </c>
      <c r="AL1180" s="87">
        <f>AL1181</f>
        <v>0</v>
      </c>
      <c r="AM1180" s="13">
        <f t="shared" si="1532"/>
        <v>0</v>
      </c>
      <c r="AN1180" s="13">
        <f t="shared" si="1532"/>
        <v>0</v>
      </c>
      <c r="AO1180" s="13">
        <f t="shared" si="1532"/>
        <v>0</v>
      </c>
      <c r="AP1180" s="13">
        <f t="shared" si="1532"/>
        <v>0</v>
      </c>
      <c r="AQ1180" s="20">
        <f>AQ1181</f>
        <v>230</v>
      </c>
      <c r="AR1180" s="20">
        <f>AR1181</f>
        <v>0</v>
      </c>
      <c r="AS1180" s="6">
        <f t="shared" si="1507"/>
        <v>230</v>
      </c>
    </row>
    <row r="1181" spans="1:45" hidden="1" x14ac:dyDescent="0.25">
      <c r="A1181" s="68" t="s">
        <v>312</v>
      </c>
      <c r="B1181" s="24" t="s">
        <v>296</v>
      </c>
      <c r="C1181" s="24" t="s">
        <v>35</v>
      </c>
      <c r="D1181" s="24" t="s">
        <v>87</v>
      </c>
      <c r="E1181" s="24" t="s">
        <v>334</v>
      </c>
      <c r="F1181" s="47" t="s">
        <v>313</v>
      </c>
      <c r="G1181" s="13">
        <v>230</v>
      </c>
      <c r="H1181" s="13"/>
      <c r="I1181" s="13"/>
      <c r="J1181" s="13"/>
      <c r="K1181" s="13"/>
      <c r="L1181" s="13"/>
      <c r="M1181" s="13">
        <f>G1181+I1181+J1181+K1181+L1181</f>
        <v>230</v>
      </c>
      <c r="N1181" s="13">
        <f>H1181+J1181</f>
        <v>0</v>
      </c>
      <c r="O1181" s="13"/>
      <c r="P1181" s="13"/>
      <c r="Q1181" s="13"/>
      <c r="R1181" s="13"/>
      <c r="S1181" s="13">
        <f>M1181+O1181+P1181+Q1181+R1181</f>
        <v>230</v>
      </c>
      <c r="T1181" s="13">
        <f>N1181+P1181</f>
        <v>0</v>
      </c>
      <c r="U1181" s="13"/>
      <c r="V1181" s="13"/>
      <c r="W1181" s="13"/>
      <c r="X1181" s="13"/>
      <c r="Y1181" s="13">
        <f>S1181+U1181+V1181+W1181+X1181</f>
        <v>230</v>
      </c>
      <c r="Z1181" s="13">
        <f>T1181+V1181</f>
        <v>0</v>
      </c>
      <c r="AA1181" s="13"/>
      <c r="AB1181" s="13"/>
      <c r="AC1181" s="13"/>
      <c r="AD1181" s="13"/>
      <c r="AE1181" s="13">
        <f>Y1181+AA1181+AB1181+AC1181+AD1181</f>
        <v>230</v>
      </c>
      <c r="AF1181" s="13">
        <f>Z1181+AB1181</f>
        <v>0</v>
      </c>
      <c r="AG1181" s="13"/>
      <c r="AH1181" s="13"/>
      <c r="AI1181" s="13"/>
      <c r="AJ1181" s="13"/>
      <c r="AK1181" s="81">
        <f>AE1181+AG1181+AH1181+AI1181+AJ1181</f>
        <v>230</v>
      </c>
      <c r="AL1181" s="81">
        <f>AF1181+AH1181</f>
        <v>0</v>
      </c>
      <c r="AM1181" s="13"/>
      <c r="AN1181" s="13"/>
      <c r="AO1181" s="13"/>
      <c r="AP1181" s="13"/>
      <c r="AQ1181" s="13">
        <f>AK1181+AM1181+AN1181+AO1181+AP1181</f>
        <v>230</v>
      </c>
      <c r="AR1181" s="13">
        <f>AL1181+AN1181</f>
        <v>0</v>
      </c>
      <c r="AS1181" s="6">
        <f t="shared" si="1507"/>
        <v>230</v>
      </c>
    </row>
    <row r="1182" spans="1:45" ht="99" hidden="1" x14ac:dyDescent="0.25">
      <c r="A1182" s="56" t="s">
        <v>335</v>
      </c>
      <c r="B1182" s="24" t="s">
        <v>296</v>
      </c>
      <c r="C1182" s="24" t="s">
        <v>35</v>
      </c>
      <c r="D1182" s="24" t="s">
        <v>87</v>
      </c>
      <c r="E1182" s="24" t="s">
        <v>336</v>
      </c>
      <c r="F1182" s="24"/>
      <c r="G1182" s="20">
        <f>G1183</f>
        <v>50</v>
      </c>
      <c r="H1182" s="20">
        <f t="shared" ref="H1182:R1183" si="1533">H1183</f>
        <v>0</v>
      </c>
      <c r="I1182" s="13">
        <f t="shared" si="1533"/>
        <v>0</v>
      </c>
      <c r="J1182" s="13">
        <f t="shared" si="1533"/>
        <v>0</v>
      </c>
      <c r="K1182" s="13">
        <f t="shared" si="1533"/>
        <v>0</v>
      </c>
      <c r="L1182" s="13">
        <f t="shared" si="1533"/>
        <v>0</v>
      </c>
      <c r="M1182" s="20">
        <f t="shared" si="1533"/>
        <v>50</v>
      </c>
      <c r="N1182" s="20">
        <f t="shared" si="1533"/>
        <v>0</v>
      </c>
      <c r="O1182" s="13">
        <f t="shared" si="1533"/>
        <v>0</v>
      </c>
      <c r="P1182" s="13">
        <f t="shared" si="1533"/>
        <v>0</v>
      </c>
      <c r="Q1182" s="13">
        <f t="shared" si="1533"/>
        <v>0</v>
      </c>
      <c r="R1182" s="13">
        <f t="shared" si="1533"/>
        <v>0</v>
      </c>
      <c r="S1182" s="20">
        <f>S1183</f>
        <v>50</v>
      </c>
      <c r="T1182" s="20">
        <f>T1183</f>
        <v>0</v>
      </c>
      <c r="U1182" s="13">
        <f t="shared" ref="U1182:X1183" si="1534">U1183</f>
        <v>0</v>
      </c>
      <c r="V1182" s="13">
        <f t="shared" si="1534"/>
        <v>0</v>
      </c>
      <c r="W1182" s="13">
        <f t="shared" si="1534"/>
        <v>0</v>
      </c>
      <c r="X1182" s="13">
        <f t="shared" si="1534"/>
        <v>0</v>
      </c>
      <c r="Y1182" s="20">
        <f>Y1183</f>
        <v>50</v>
      </c>
      <c r="Z1182" s="20">
        <f>Z1183</f>
        <v>0</v>
      </c>
      <c r="AA1182" s="13">
        <f t="shared" ref="AA1182:AD1183" si="1535">AA1183</f>
        <v>0</v>
      </c>
      <c r="AB1182" s="13">
        <f t="shared" si="1535"/>
        <v>0</v>
      </c>
      <c r="AC1182" s="13">
        <f t="shared" si="1535"/>
        <v>0</v>
      </c>
      <c r="AD1182" s="13">
        <f t="shared" si="1535"/>
        <v>0</v>
      </c>
      <c r="AE1182" s="20">
        <f>AE1183</f>
        <v>50</v>
      </c>
      <c r="AF1182" s="20">
        <f>AF1183</f>
        <v>0</v>
      </c>
      <c r="AG1182" s="13">
        <f t="shared" ref="AG1182:AJ1183" si="1536">AG1183</f>
        <v>0</v>
      </c>
      <c r="AH1182" s="13">
        <f t="shared" si="1536"/>
        <v>0</v>
      </c>
      <c r="AI1182" s="13">
        <f t="shared" si="1536"/>
        <v>0</v>
      </c>
      <c r="AJ1182" s="13">
        <f t="shared" si="1536"/>
        <v>0</v>
      </c>
      <c r="AK1182" s="87">
        <f>AK1183</f>
        <v>50</v>
      </c>
      <c r="AL1182" s="87">
        <f>AL1183</f>
        <v>0</v>
      </c>
      <c r="AM1182" s="13">
        <f t="shared" ref="AM1182:AP1183" si="1537">AM1183</f>
        <v>0</v>
      </c>
      <c r="AN1182" s="13">
        <f t="shared" si="1537"/>
        <v>0</v>
      </c>
      <c r="AO1182" s="13">
        <f t="shared" si="1537"/>
        <v>0</v>
      </c>
      <c r="AP1182" s="13">
        <f t="shared" si="1537"/>
        <v>0</v>
      </c>
      <c r="AQ1182" s="20">
        <f>AQ1183</f>
        <v>50</v>
      </c>
      <c r="AR1182" s="20">
        <f>AR1183</f>
        <v>0</v>
      </c>
      <c r="AS1182" s="6">
        <f t="shared" si="1507"/>
        <v>50</v>
      </c>
    </row>
    <row r="1183" spans="1:45" hidden="1" x14ac:dyDescent="0.25">
      <c r="A1183" s="68" t="s">
        <v>112</v>
      </c>
      <c r="B1183" s="24" t="s">
        <v>296</v>
      </c>
      <c r="C1183" s="24" t="s">
        <v>35</v>
      </c>
      <c r="D1183" s="24" t="s">
        <v>87</v>
      </c>
      <c r="E1183" s="24" t="s">
        <v>336</v>
      </c>
      <c r="F1183" s="24" t="s">
        <v>113</v>
      </c>
      <c r="G1183" s="20">
        <f>G1184</f>
        <v>50</v>
      </c>
      <c r="H1183" s="20">
        <f t="shared" si="1533"/>
        <v>0</v>
      </c>
      <c r="I1183" s="13">
        <f t="shared" si="1533"/>
        <v>0</v>
      </c>
      <c r="J1183" s="13">
        <f t="shared" si="1533"/>
        <v>0</v>
      </c>
      <c r="K1183" s="13">
        <f t="shared" si="1533"/>
        <v>0</v>
      </c>
      <c r="L1183" s="13">
        <f t="shared" si="1533"/>
        <v>0</v>
      </c>
      <c r="M1183" s="20">
        <f t="shared" si="1533"/>
        <v>50</v>
      </c>
      <c r="N1183" s="20">
        <f t="shared" si="1533"/>
        <v>0</v>
      </c>
      <c r="O1183" s="13">
        <f t="shared" si="1533"/>
        <v>0</v>
      </c>
      <c r="P1183" s="13">
        <f t="shared" si="1533"/>
        <v>0</v>
      </c>
      <c r="Q1183" s="13">
        <f t="shared" si="1533"/>
        <v>0</v>
      </c>
      <c r="R1183" s="13">
        <f t="shared" si="1533"/>
        <v>0</v>
      </c>
      <c r="S1183" s="20">
        <f>S1184</f>
        <v>50</v>
      </c>
      <c r="T1183" s="20">
        <f>T1184</f>
        <v>0</v>
      </c>
      <c r="U1183" s="13">
        <f t="shared" si="1534"/>
        <v>0</v>
      </c>
      <c r="V1183" s="13">
        <f t="shared" si="1534"/>
        <v>0</v>
      </c>
      <c r="W1183" s="13">
        <f t="shared" si="1534"/>
        <v>0</v>
      </c>
      <c r="X1183" s="13">
        <f t="shared" si="1534"/>
        <v>0</v>
      </c>
      <c r="Y1183" s="20">
        <f>Y1184</f>
        <v>50</v>
      </c>
      <c r="Z1183" s="20">
        <f>Z1184</f>
        <v>0</v>
      </c>
      <c r="AA1183" s="13">
        <f t="shared" si="1535"/>
        <v>0</v>
      </c>
      <c r="AB1183" s="13">
        <f t="shared" si="1535"/>
        <v>0</v>
      </c>
      <c r="AC1183" s="13">
        <f t="shared" si="1535"/>
        <v>0</v>
      </c>
      <c r="AD1183" s="13">
        <f t="shared" si="1535"/>
        <v>0</v>
      </c>
      <c r="AE1183" s="20">
        <f>AE1184</f>
        <v>50</v>
      </c>
      <c r="AF1183" s="20">
        <f>AF1184</f>
        <v>0</v>
      </c>
      <c r="AG1183" s="13">
        <f t="shared" si="1536"/>
        <v>0</v>
      </c>
      <c r="AH1183" s="13">
        <f t="shared" si="1536"/>
        <v>0</v>
      </c>
      <c r="AI1183" s="13">
        <f t="shared" si="1536"/>
        <v>0</v>
      </c>
      <c r="AJ1183" s="13">
        <f t="shared" si="1536"/>
        <v>0</v>
      </c>
      <c r="AK1183" s="87">
        <f>AK1184</f>
        <v>50</v>
      </c>
      <c r="AL1183" s="87">
        <f>AL1184</f>
        <v>0</v>
      </c>
      <c r="AM1183" s="13">
        <f t="shared" si="1537"/>
        <v>0</v>
      </c>
      <c r="AN1183" s="13">
        <f t="shared" si="1537"/>
        <v>0</v>
      </c>
      <c r="AO1183" s="13">
        <f t="shared" si="1537"/>
        <v>0</v>
      </c>
      <c r="AP1183" s="13">
        <f t="shared" si="1537"/>
        <v>0</v>
      </c>
      <c r="AQ1183" s="20">
        <f>AQ1184</f>
        <v>50</v>
      </c>
      <c r="AR1183" s="20">
        <f>AR1184</f>
        <v>0</v>
      </c>
      <c r="AS1183" s="6">
        <f t="shared" si="1507"/>
        <v>50</v>
      </c>
    </row>
    <row r="1184" spans="1:45" hidden="1" x14ac:dyDescent="0.25">
      <c r="A1184" s="68" t="s">
        <v>312</v>
      </c>
      <c r="B1184" s="24" t="s">
        <v>296</v>
      </c>
      <c r="C1184" s="24" t="s">
        <v>35</v>
      </c>
      <c r="D1184" s="24" t="s">
        <v>87</v>
      </c>
      <c r="E1184" s="24" t="s">
        <v>336</v>
      </c>
      <c r="F1184" s="47" t="s">
        <v>313</v>
      </c>
      <c r="G1184" s="13">
        <v>50</v>
      </c>
      <c r="H1184" s="13"/>
      <c r="I1184" s="13"/>
      <c r="J1184" s="13"/>
      <c r="K1184" s="13"/>
      <c r="L1184" s="13"/>
      <c r="M1184" s="13">
        <f>G1184+I1184+J1184+K1184+L1184</f>
        <v>50</v>
      </c>
      <c r="N1184" s="13">
        <f>H1184+J1184</f>
        <v>0</v>
      </c>
      <c r="O1184" s="13"/>
      <c r="P1184" s="13"/>
      <c r="Q1184" s="13"/>
      <c r="R1184" s="13"/>
      <c r="S1184" s="13">
        <f>M1184+O1184+P1184+Q1184+R1184</f>
        <v>50</v>
      </c>
      <c r="T1184" s="13">
        <f>N1184+P1184</f>
        <v>0</v>
      </c>
      <c r="U1184" s="13"/>
      <c r="V1184" s="13"/>
      <c r="W1184" s="13"/>
      <c r="X1184" s="13"/>
      <c r="Y1184" s="13">
        <f>S1184+U1184+V1184+W1184+X1184</f>
        <v>50</v>
      </c>
      <c r="Z1184" s="13">
        <f>T1184+V1184</f>
        <v>0</v>
      </c>
      <c r="AA1184" s="13"/>
      <c r="AB1184" s="13"/>
      <c r="AC1184" s="13"/>
      <c r="AD1184" s="13"/>
      <c r="AE1184" s="13">
        <f>Y1184+AA1184+AB1184+AC1184+AD1184</f>
        <v>50</v>
      </c>
      <c r="AF1184" s="13">
        <f>Z1184+AB1184</f>
        <v>0</v>
      </c>
      <c r="AG1184" s="13"/>
      <c r="AH1184" s="13"/>
      <c r="AI1184" s="13"/>
      <c r="AJ1184" s="13"/>
      <c r="AK1184" s="81">
        <f>AE1184+AG1184+AH1184+AI1184+AJ1184</f>
        <v>50</v>
      </c>
      <c r="AL1184" s="81">
        <f>AF1184+AH1184</f>
        <v>0</v>
      </c>
      <c r="AM1184" s="13"/>
      <c r="AN1184" s="13"/>
      <c r="AO1184" s="13"/>
      <c r="AP1184" s="13"/>
      <c r="AQ1184" s="13">
        <f>AK1184+AM1184+AN1184+AO1184+AP1184</f>
        <v>50</v>
      </c>
      <c r="AR1184" s="13">
        <f>AL1184+AN1184</f>
        <v>0</v>
      </c>
      <c r="AS1184" s="6">
        <f t="shared" si="1507"/>
        <v>50</v>
      </c>
    </row>
    <row r="1185" spans="1:45" ht="82.5" hidden="1" x14ac:dyDescent="0.25">
      <c r="A1185" s="57" t="s">
        <v>337</v>
      </c>
      <c r="B1185" s="24" t="s">
        <v>296</v>
      </c>
      <c r="C1185" s="24" t="s">
        <v>35</v>
      </c>
      <c r="D1185" s="24" t="s">
        <v>87</v>
      </c>
      <c r="E1185" s="24" t="s">
        <v>338</v>
      </c>
      <c r="F1185" s="24"/>
      <c r="G1185" s="20">
        <f>G1186</f>
        <v>360</v>
      </c>
      <c r="H1185" s="20">
        <f t="shared" ref="H1185:R1186" si="1538">H1186</f>
        <v>0</v>
      </c>
      <c r="I1185" s="13">
        <f t="shared" si="1538"/>
        <v>0</v>
      </c>
      <c r="J1185" s="13">
        <f t="shared" si="1538"/>
        <v>0</v>
      </c>
      <c r="K1185" s="13">
        <f t="shared" si="1538"/>
        <v>0</v>
      </c>
      <c r="L1185" s="13">
        <f t="shared" si="1538"/>
        <v>0</v>
      </c>
      <c r="M1185" s="20">
        <f t="shared" si="1538"/>
        <v>360</v>
      </c>
      <c r="N1185" s="20">
        <f t="shared" si="1538"/>
        <v>0</v>
      </c>
      <c r="O1185" s="13">
        <f t="shared" si="1538"/>
        <v>0</v>
      </c>
      <c r="P1185" s="13">
        <f t="shared" si="1538"/>
        <v>0</v>
      </c>
      <c r="Q1185" s="13">
        <f t="shared" si="1538"/>
        <v>0</v>
      </c>
      <c r="R1185" s="13">
        <f t="shared" si="1538"/>
        <v>0</v>
      </c>
      <c r="S1185" s="20">
        <f>S1186</f>
        <v>360</v>
      </c>
      <c r="T1185" s="20">
        <f>T1186</f>
        <v>0</v>
      </c>
      <c r="U1185" s="13">
        <f t="shared" ref="U1185:X1186" si="1539">U1186</f>
        <v>0</v>
      </c>
      <c r="V1185" s="13">
        <f t="shared" si="1539"/>
        <v>0</v>
      </c>
      <c r="W1185" s="13">
        <f t="shared" si="1539"/>
        <v>0</v>
      </c>
      <c r="X1185" s="13">
        <f t="shared" si="1539"/>
        <v>0</v>
      </c>
      <c r="Y1185" s="20">
        <f>Y1186</f>
        <v>360</v>
      </c>
      <c r="Z1185" s="20">
        <f>Z1186</f>
        <v>0</v>
      </c>
      <c r="AA1185" s="13">
        <f t="shared" ref="AA1185:AD1186" si="1540">AA1186</f>
        <v>0</v>
      </c>
      <c r="AB1185" s="13">
        <f t="shared" si="1540"/>
        <v>0</v>
      </c>
      <c r="AC1185" s="13">
        <f t="shared" si="1540"/>
        <v>0</v>
      </c>
      <c r="AD1185" s="13">
        <f t="shared" si="1540"/>
        <v>0</v>
      </c>
      <c r="AE1185" s="20">
        <f>AE1186</f>
        <v>360</v>
      </c>
      <c r="AF1185" s="20">
        <f>AF1186</f>
        <v>0</v>
      </c>
      <c r="AG1185" s="13">
        <f t="shared" ref="AG1185:AJ1186" si="1541">AG1186</f>
        <v>0</v>
      </c>
      <c r="AH1185" s="13">
        <f t="shared" si="1541"/>
        <v>0</v>
      </c>
      <c r="AI1185" s="13">
        <f t="shared" si="1541"/>
        <v>0</v>
      </c>
      <c r="AJ1185" s="13">
        <f t="shared" si="1541"/>
        <v>0</v>
      </c>
      <c r="AK1185" s="87">
        <f>AK1186</f>
        <v>360</v>
      </c>
      <c r="AL1185" s="87">
        <f>AL1186</f>
        <v>0</v>
      </c>
      <c r="AM1185" s="13">
        <f t="shared" ref="AM1185:AP1186" si="1542">AM1186</f>
        <v>0</v>
      </c>
      <c r="AN1185" s="13">
        <f t="shared" si="1542"/>
        <v>0</v>
      </c>
      <c r="AO1185" s="13">
        <f t="shared" si="1542"/>
        <v>0</v>
      </c>
      <c r="AP1185" s="13">
        <f t="shared" si="1542"/>
        <v>0</v>
      </c>
      <c r="AQ1185" s="20">
        <f>AQ1186</f>
        <v>360</v>
      </c>
      <c r="AR1185" s="20">
        <f>AR1186</f>
        <v>0</v>
      </c>
      <c r="AS1185" s="6">
        <f t="shared" si="1507"/>
        <v>360</v>
      </c>
    </row>
    <row r="1186" spans="1:45" hidden="1" x14ac:dyDescent="0.25">
      <c r="A1186" s="68" t="s">
        <v>112</v>
      </c>
      <c r="B1186" s="24" t="s">
        <v>296</v>
      </c>
      <c r="C1186" s="24" t="s">
        <v>35</v>
      </c>
      <c r="D1186" s="24" t="s">
        <v>87</v>
      </c>
      <c r="E1186" s="24" t="s">
        <v>338</v>
      </c>
      <c r="F1186" s="24" t="s">
        <v>113</v>
      </c>
      <c r="G1186" s="20">
        <f>G1187</f>
        <v>360</v>
      </c>
      <c r="H1186" s="20">
        <f t="shared" si="1538"/>
        <v>0</v>
      </c>
      <c r="I1186" s="13">
        <f t="shared" si="1538"/>
        <v>0</v>
      </c>
      <c r="J1186" s="13">
        <f t="shared" si="1538"/>
        <v>0</v>
      </c>
      <c r="K1186" s="13">
        <f t="shared" si="1538"/>
        <v>0</v>
      </c>
      <c r="L1186" s="13">
        <f t="shared" si="1538"/>
        <v>0</v>
      </c>
      <c r="M1186" s="20">
        <f t="shared" si="1538"/>
        <v>360</v>
      </c>
      <c r="N1186" s="20">
        <f t="shared" si="1538"/>
        <v>0</v>
      </c>
      <c r="O1186" s="13">
        <f t="shared" si="1538"/>
        <v>0</v>
      </c>
      <c r="P1186" s="13">
        <f t="shared" si="1538"/>
        <v>0</v>
      </c>
      <c r="Q1186" s="13">
        <f t="shared" si="1538"/>
        <v>0</v>
      </c>
      <c r="R1186" s="13">
        <f t="shared" si="1538"/>
        <v>0</v>
      </c>
      <c r="S1186" s="20">
        <f>S1187</f>
        <v>360</v>
      </c>
      <c r="T1186" s="20">
        <f>T1187</f>
        <v>0</v>
      </c>
      <c r="U1186" s="13">
        <f t="shared" si="1539"/>
        <v>0</v>
      </c>
      <c r="V1186" s="13">
        <f t="shared" si="1539"/>
        <v>0</v>
      </c>
      <c r="W1186" s="13">
        <f t="shared" si="1539"/>
        <v>0</v>
      </c>
      <c r="X1186" s="13">
        <f t="shared" si="1539"/>
        <v>0</v>
      </c>
      <c r="Y1186" s="20">
        <f>Y1187</f>
        <v>360</v>
      </c>
      <c r="Z1186" s="20">
        <f>Z1187</f>
        <v>0</v>
      </c>
      <c r="AA1186" s="13">
        <f t="shared" si="1540"/>
        <v>0</v>
      </c>
      <c r="AB1186" s="13">
        <f t="shared" si="1540"/>
        <v>0</v>
      </c>
      <c r="AC1186" s="13">
        <f t="shared" si="1540"/>
        <v>0</v>
      </c>
      <c r="AD1186" s="13">
        <f t="shared" si="1540"/>
        <v>0</v>
      </c>
      <c r="AE1186" s="20">
        <f>AE1187</f>
        <v>360</v>
      </c>
      <c r="AF1186" s="20">
        <f>AF1187</f>
        <v>0</v>
      </c>
      <c r="AG1186" s="13">
        <f t="shared" si="1541"/>
        <v>0</v>
      </c>
      <c r="AH1186" s="13">
        <f t="shared" si="1541"/>
        <v>0</v>
      </c>
      <c r="AI1186" s="13">
        <f t="shared" si="1541"/>
        <v>0</v>
      </c>
      <c r="AJ1186" s="13">
        <f t="shared" si="1541"/>
        <v>0</v>
      </c>
      <c r="AK1186" s="87">
        <f>AK1187</f>
        <v>360</v>
      </c>
      <c r="AL1186" s="87">
        <f>AL1187</f>
        <v>0</v>
      </c>
      <c r="AM1186" s="13">
        <f t="shared" si="1542"/>
        <v>0</v>
      </c>
      <c r="AN1186" s="13">
        <f t="shared" si="1542"/>
        <v>0</v>
      </c>
      <c r="AO1186" s="13">
        <f t="shared" si="1542"/>
        <v>0</v>
      </c>
      <c r="AP1186" s="13">
        <f t="shared" si="1542"/>
        <v>0</v>
      </c>
      <c r="AQ1186" s="20">
        <f>AQ1187</f>
        <v>360</v>
      </c>
      <c r="AR1186" s="20">
        <f>AR1187</f>
        <v>0</v>
      </c>
      <c r="AS1186" s="6">
        <f t="shared" si="1507"/>
        <v>360</v>
      </c>
    </row>
    <row r="1187" spans="1:45" hidden="1" x14ac:dyDescent="0.25">
      <c r="A1187" s="68" t="s">
        <v>312</v>
      </c>
      <c r="B1187" s="24" t="s">
        <v>296</v>
      </c>
      <c r="C1187" s="24" t="s">
        <v>35</v>
      </c>
      <c r="D1187" s="24" t="s">
        <v>87</v>
      </c>
      <c r="E1187" s="24" t="s">
        <v>338</v>
      </c>
      <c r="F1187" s="47" t="s">
        <v>313</v>
      </c>
      <c r="G1187" s="13">
        <v>360</v>
      </c>
      <c r="H1187" s="13"/>
      <c r="I1187" s="13"/>
      <c r="J1187" s="13"/>
      <c r="K1187" s="13"/>
      <c r="L1187" s="13"/>
      <c r="M1187" s="13">
        <f>G1187+I1187+J1187+K1187+L1187</f>
        <v>360</v>
      </c>
      <c r="N1187" s="13">
        <f>H1187+J1187</f>
        <v>0</v>
      </c>
      <c r="O1187" s="13"/>
      <c r="P1187" s="13"/>
      <c r="Q1187" s="13"/>
      <c r="R1187" s="13"/>
      <c r="S1187" s="13">
        <f>M1187+O1187+P1187+Q1187+R1187</f>
        <v>360</v>
      </c>
      <c r="T1187" s="13">
        <f>N1187+P1187</f>
        <v>0</v>
      </c>
      <c r="U1187" s="13"/>
      <c r="V1187" s="13"/>
      <c r="W1187" s="13"/>
      <c r="X1187" s="13"/>
      <c r="Y1187" s="13">
        <f>S1187+U1187+V1187+W1187+X1187</f>
        <v>360</v>
      </c>
      <c r="Z1187" s="13">
        <f>T1187+V1187</f>
        <v>0</v>
      </c>
      <c r="AA1187" s="13"/>
      <c r="AB1187" s="13"/>
      <c r="AC1187" s="13"/>
      <c r="AD1187" s="13"/>
      <c r="AE1187" s="13">
        <f>Y1187+AA1187+AB1187+AC1187+AD1187</f>
        <v>360</v>
      </c>
      <c r="AF1187" s="13">
        <f>Z1187+AB1187</f>
        <v>0</v>
      </c>
      <c r="AG1187" s="13"/>
      <c r="AH1187" s="13"/>
      <c r="AI1187" s="13"/>
      <c r="AJ1187" s="13"/>
      <c r="AK1187" s="81">
        <f>AE1187+AG1187+AH1187+AI1187+AJ1187</f>
        <v>360</v>
      </c>
      <c r="AL1187" s="81">
        <f>AF1187+AH1187</f>
        <v>0</v>
      </c>
      <c r="AM1187" s="13"/>
      <c r="AN1187" s="13"/>
      <c r="AO1187" s="13"/>
      <c r="AP1187" s="13"/>
      <c r="AQ1187" s="13">
        <f>AK1187+AM1187+AN1187+AO1187+AP1187</f>
        <v>360</v>
      </c>
      <c r="AR1187" s="13">
        <f>AL1187+AN1187</f>
        <v>0</v>
      </c>
      <c r="AS1187" s="6">
        <f t="shared" si="1507"/>
        <v>360</v>
      </c>
    </row>
    <row r="1188" spans="1:45" ht="69" hidden="1" customHeight="1" x14ac:dyDescent="0.25">
      <c r="A1188" s="68" t="s">
        <v>359</v>
      </c>
      <c r="B1188" s="24" t="s">
        <v>296</v>
      </c>
      <c r="C1188" s="24" t="s">
        <v>35</v>
      </c>
      <c r="D1188" s="24" t="s">
        <v>87</v>
      </c>
      <c r="E1188" s="24" t="s">
        <v>449</v>
      </c>
      <c r="F1188" s="47"/>
      <c r="G1188" s="13">
        <f>G1189</f>
        <v>120</v>
      </c>
      <c r="H1188" s="13">
        <f t="shared" ref="H1188:R1189" si="1543">H1189</f>
        <v>0</v>
      </c>
      <c r="I1188" s="13">
        <f t="shared" si="1543"/>
        <v>0</v>
      </c>
      <c r="J1188" s="13">
        <f t="shared" si="1543"/>
        <v>0</v>
      </c>
      <c r="K1188" s="13">
        <f t="shared" si="1543"/>
        <v>0</v>
      </c>
      <c r="L1188" s="13">
        <f t="shared" si="1543"/>
        <v>0</v>
      </c>
      <c r="M1188" s="13">
        <f t="shared" si="1543"/>
        <v>120</v>
      </c>
      <c r="N1188" s="13">
        <f t="shared" si="1543"/>
        <v>0</v>
      </c>
      <c r="O1188" s="13">
        <f t="shared" si="1543"/>
        <v>0</v>
      </c>
      <c r="P1188" s="13">
        <f t="shared" si="1543"/>
        <v>0</v>
      </c>
      <c r="Q1188" s="13">
        <f t="shared" si="1543"/>
        <v>0</v>
      </c>
      <c r="R1188" s="13">
        <f t="shared" si="1543"/>
        <v>0</v>
      </c>
      <c r="S1188" s="13">
        <f>S1189</f>
        <v>120</v>
      </c>
      <c r="T1188" s="13">
        <f>T1189</f>
        <v>0</v>
      </c>
      <c r="U1188" s="13">
        <f t="shared" ref="U1188:X1189" si="1544">U1189</f>
        <v>0</v>
      </c>
      <c r="V1188" s="13">
        <f t="shared" si="1544"/>
        <v>0</v>
      </c>
      <c r="W1188" s="13">
        <f t="shared" si="1544"/>
        <v>0</v>
      </c>
      <c r="X1188" s="13">
        <f t="shared" si="1544"/>
        <v>0</v>
      </c>
      <c r="Y1188" s="13">
        <f>Y1189</f>
        <v>120</v>
      </c>
      <c r="Z1188" s="13">
        <f>Z1189</f>
        <v>0</v>
      </c>
      <c r="AA1188" s="13">
        <f t="shared" ref="AA1188:AD1189" si="1545">AA1189</f>
        <v>0</v>
      </c>
      <c r="AB1188" s="13">
        <f t="shared" si="1545"/>
        <v>0</v>
      </c>
      <c r="AC1188" s="13">
        <f t="shared" si="1545"/>
        <v>0</v>
      </c>
      <c r="AD1188" s="13">
        <f t="shared" si="1545"/>
        <v>0</v>
      </c>
      <c r="AE1188" s="13">
        <f>AE1189</f>
        <v>120</v>
      </c>
      <c r="AF1188" s="13">
        <f>AF1189</f>
        <v>0</v>
      </c>
      <c r="AG1188" s="13">
        <f t="shared" ref="AG1188:AJ1189" si="1546">AG1189</f>
        <v>0</v>
      </c>
      <c r="AH1188" s="13">
        <f t="shared" si="1546"/>
        <v>0</v>
      </c>
      <c r="AI1188" s="13">
        <f t="shared" si="1546"/>
        <v>0</v>
      </c>
      <c r="AJ1188" s="13">
        <f t="shared" si="1546"/>
        <v>0</v>
      </c>
      <c r="AK1188" s="81">
        <f>AK1189</f>
        <v>120</v>
      </c>
      <c r="AL1188" s="81">
        <f>AL1189</f>
        <v>0</v>
      </c>
      <c r="AM1188" s="13">
        <f t="shared" ref="AM1188:AP1189" si="1547">AM1189</f>
        <v>0</v>
      </c>
      <c r="AN1188" s="13">
        <f t="shared" si="1547"/>
        <v>0</v>
      </c>
      <c r="AO1188" s="13">
        <f t="shared" si="1547"/>
        <v>0</v>
      </c>
      <c r="AP1188" s="13">
        <f t="shared" si="1547"/>
        <v>0</v>
      </c>
      <c r="AQ1188" s="13">
        <f>AQ1189</f>
        <v>120</v>
      </c>
      <c r="AR1188" s="13">
        <f>AR1189</f>
        <v>0</v>
      </c>
      <c r="AS1188" s="6">
        <f t="shared" si="1507"/>
        <v>120</v>
      </c>
    </row>
    <row r="1189" spans="1:45" hidden="1" x14ac:dyDescent="0.25">
      <c r="A1189" s="68" t="s">
        <v>112</v>
      </c>
      <c r="B1189" s="24" t="s">
        <v>296</v>
      </c>
      <c r="C1189" s="24" t="s">
        <v>35</v>
      </c>
      <c r="D1189" s="24" t="s">
        <v>87</v>
      </c>
      <c r="E1189" s="24" t="s">
        <v>449</v>
      </c>
      <c r="F1189" s="47" t="s">
        <v>360</v>
      </c>
      <c r="G1189" s="13">
        <f>G1190</f>
        <v>120</v>
      </c>
      <c r="H1189" s="13">
        <f t="shared" si="1543"/>
        <v>0</v>
      </c>
      <c r="I1189" s="13">
        <f t="shared" si="1543"/>
        <v>0</v>
      </c>
      <c r="J1189" s="13">
        <f t="shared" si="1543"/>
        <v>0</v>
      </c>
      <c r="K1189" s="13">
        <f t="shared" si="1543"/>
        <v>0</v>
      </c>
      <c r="L1189" s="13">
        <f t="shared" si="1543"/>
        <v>0</v>
      </c>
      <c r="M1189" s="13">
        <f t="shared" si="1543"/>
        <v>120</v>
      </c>
      <c r="N1189" s="13">
        <f t="shared" si="1543"/>
        <v>0</v>
      </c>
      <c r="O1189" s="13">
        <f t="shared" si="1543"/>
        <v>0</v>
      </c>
      <c r="P1189" s="13">
        <f t="shared" si="1543"/>
        <v>0</v>
      </c>
      <c r="Q1189" s="13">
        <f t="shared" si="1543"/>
        <v>0</v>
      </c>
      <c r="R1189" s="13">
        <f t="shared" si="1543"/>
        <v>0</v>
      </c>
      <c r="S1189" s="13">
        <f>S1190</f>
        <v>120</v>
      </c>
      <c r="T1189" s="13">
        <f>T1190</f>
        <v>0</v>
      </c>
      <c r="U1189" s="13">
        <f t="shared" si="1544"/>
        <v>0</v>
      </c>
      <c r="V1189" s="13">
        <f t="shared" si="1544"/>
        <v>0</v>
      </c>
      <c r="W1189" s="13">
        <f t="shared" si="1544"/>
        <v>0</v>
      </c>
      <c r="X1189" s="13">
        <f t="shared" si="1544"/>
        <v>0</v>
      </c>
      <c r="Y1189" s="13">
        <f>Y1190</f>
        <v>120</v>
      </c>
      <c r="Z1189" s="13">
        <f>Z1190</f>
        <v>0</v>
      </c>
      <c r="AA1189" s="13">
        <f t="shared" si="1545"/>
        <v>0</v>
      </c>
      <c r="AB1189" s="13">
        <f t="shared" si="1545"/>
        <v>0</v>
      </c>
      <c r="AC1189" s="13">
        <f t="shared" si="1545"/>
        <v>0</v>
      </c>
      <c r="AD1189" s="13">
        <f t="shared" si="1545"/>
        <v>0</v>
      </c>
      <c r="AE1189" s="13">
        <f>AE1190</f>
        <v>120</v>
      </c>
      <c r="AF1189" s="13">
        <f>AF1190</f>
        <v>0</v>
      </c>
      <c r="AG1189" s="13">
        <f t="shared" si="1546"/>
        <v>0</v>
      </c>
      <c r="AH1189" s="13">
        <f t="shared" si="1546"/>
        <v>0</v>
      </c>
      <c r="AI1189" s="13">
        <f t="shared" si="1546"/>
        <v>0</v>
      </c>
      <c r="AJ1189" s="13">
        <f t="shared" si="1546"/>
        <v>0</v>
      </c>
      <c r="AK1189" s="81">
        <f>AK1190</f>
        <v>120</v>
      </c>
      <c r="AL1189" s="81">
        <f>AL1190</f>
        <v>0</v>
      </c>
      <c r="AM1189" s="13">
        <f t="shared" si="1547"/>
        <v>0</v>
      </c>
      <c r="AN1189" s="13">
        <f t="shared" si="1547"/>
        <v>0</v>
      </c>
      <c r="AO1189" s="13">
        <f t="shared" si="1547"/>
        <v>0</v>
      </c>
      <c r="AP1189" s="13">
        <f t="shared" si="1547"/>
        <v>0</v>
      </c>
      <c r="AQ1189" s="13">
        <f>AQ1190</f>
        <v>120</v>
      </c>
      <c r="AR1189" s="13">
        <f>AR1190</f>
        <v>0</v>
      </c>
      <c r="AS1189" s="6">
        <f t="shared" si="1507"/>
        <v>120</v>
      </c>
    </row>
    <row r="1190" spans="1:45" hidden="1" x14ac:dyDescent="0.25">
      <c r="A1190" s="68" t="s">
        <v>312</v>
      </c>
      <c r="B1190" s="24" t="s">
        <v>296</v>
      </c>
      <c r="C1190" s="24" t="s">
        <v>35</v>
      </c>
      <c r="D1190" s="24" t="s">
        <v>87</v>
      </c>
      <c r="E1190" s="24" t="s">
        <v>449</v>
      </c>
      <c r="F1190" s="47" t="s">
        <v>313</v>
      </c>
      <c r="G1190" s="13">
        <v>120</v>
      </c>
      <c r="H1190" s="13"/>
      <c r="I1190" s="13"/>
      <c r="J1190" s="13"/>
      <c r="K1190" s="13"/>
      <c r="L1190" s="13"/>
      <c r="M1190" s="13">
        <f>G1190+I1190+J1190+K1190+L1190</f>
        <v>120</v>
      </c>
      <c r="N1190" s="13">
        <f>H1190+J1190</f>
        <v>0</v>
      </c>
      <c r="O1190" s="13"/>
      <c r="P1190" s="13"/>
      <c r="Q1190" s="13"/>
      <c r="R1190" s="13"/>
      <c r="S1190" s="13">
        <f>M1190+O1190+P1190+Q1190+R1190</f>
        <v>120</v>
      </c>
      <c r="T1190" s="13">
        <f>N1190+P1190</f>
        <v>0</v>
      </c>
      <c r="U1190" s="13"/>
      <c r="V1190" s="13"/>
      <c r="W1190" s="13"/>
      <c r="X1190" s="13"/>
      <c r="Y1190" s="13">
        <f>S1190+U1190+V1190+W1190+X1190</f>
        <v>120</v>
      </c>
      <c r="Z1190" s="13">
        <f>T1190+V1190</f>
        <v>0</v>
      </c>
      <c r="AA1190" s="13"/>
      <c r="AB1190" s="13"/>
      <c r="AC1190" s="13"/>
      <c r="AD1190" s="13"/>
      <c r="AE1190" s="13">
        <f>Y1190+AA1190+AB1190+AC1190+AD1190</f>
        <v>120</v>
      </c>
      <c r="AF1190" s="13">
        <f>Z1190+AB1190</f>
        <v>0</v>
      </c>
      <c r="AG1190" s="13"/>
      <c r="AH1190" s="13"/>
      <c r="AI1190" s="13"/>
      <c r="AJ1190" s="13"/>
      <c r="AK1190" s="81">
        <f>AE1190+AG1190+AH1190+AI1190+AJ1190</f>
        <v>120</v>
      </c>
      <c r="AL1190" s="81">
        <f>AF1190+AH1190</f>
        <v>0</v>
      </c>
      <c r="AM1190" s="13"/>
      <c r="AN1190" s="13"/>
      <c r="AO1190" s="13"/>
      <c r="AP1190" s="13"/>
      <c r="AQ1190" s="13">
        <f>AK1190+AM1190+AN1190+AO1190+AP1190</f>
        <v>120</v>
      </c>
      <c r="AR1190" s="13">
        <f>AL1190+AN1190</f>
        <v>0</v>
      </c>
      <c r="AS1190" s="6">
        <f t="shared" si="1507"/>
        <v>120</v>
      </c>
    </row>
    <row r="1191" spans="1:45" ht="24.75" hidden="1" customHeight="1" x14ac:dyDescent="0.25">
      <c r="A1191" s="56" t="s">
        <v>339</v>
      </c>
      <c r="B1191" s="24" t="s">
        <v>296</v>
      </c>
      <c r="C1191" s="24" t="s">
        <v>35</v>
      </c>
      <c r="D1191" s="24" t="s">
        <v>87</v>
      </c>
      <c r="E1191" s="24" t="s">
        <v>340</v>
      </c>
      <c r="F1191" s="24"/>
      <c r="G1191" s="20">
        <f>G1192</f>
        <v>1830</v>
      </c>
      <c r="H1191" s="20">
        <f t="shared" ref="H1191:R1192" si="1548">H1192</f>
        <v>0</v>
      </c>
      <c r="I1191" s="13">
        <f t="shared" si="1548"/>
        <v>0</v>
      </c>
      <c r="J1191" s="13">
        <f t="shared" si="1548"/>
        <v>0</v>
      </c>
      <c r="K1191" s="13">
        <f t="shared" si="1548"/>
        <v>0</v>
      </c>
      <c r="L1191" s="13">
        <f t="shared" si="1548"/>
        <v>0</v>
      </c>
      <c r="M1191" s="20">
        <f t="shared" si="1548"/>
        <v>1830</v>
      </c>
      <c r="N1191" s="20">
        <f t="shared" si="1548"/>
        <v>0</v>
      </c>
      <c r="O1191" s="13">
        <f t="shared" si="1548"/>
        <v>0</v>
      </c>
      <c r="P1191" s="13">
        <f t="shared" si="1548"/>
        <v>0</v>
      </c>
      <c r="Q1191" s="13">
        <f t="shared" si="1548"/>
        <v>0</v>
      </c>
      <c r="R1191" s="13">
        <f t="shared" si="1548"/>
        <v>0</v>
      </c>
      <c r="S1191" s="20">
        <f>S1192</f>
        <v>1830</v>
      </c>
      <c r="T1191" s="20">
        <f>T1192</f>
        <v>0</v>
      </c>
      <c r="U1191" s="13">
        <f t="shared" ref="U1191:X1192" si="1549">U1192</f>
        <v>0</v>
      </c>
      <c r="V1191" s="13">
        <f t="shared" si="1549"/>
        <v>0</v>
      </c>
      <c r="W1191" s="13">
        <f t="shared" si="1549"/>
        <v>0</v>
      </c>
      <c r="X1191" s="13">
        <f t="shared" si="1549"/>
        <v>0</v>
      </c>
      <c r="Y1191" s="20">
        <f>Y1192</f>
        <v>1830</v>
      </c>
      <c r="Z1191" s="20">
        <f>Z1192</f>
        <v>0</v>
      </c>
      <c r="AA1191" s="13">
        <f t="shared" ref="AA1191:AD1192" si="1550">AA1192</f>
        <v>0</v>
      </c>
      <c r="AB1191" s="13">
        <f t="shared" si="1550"/>
        <v>0</v>
      </c>
      <c r="AC1191" s="13">
        <f t="shared" si="1550"/>
        <v>0</v>
      </c>
      <c r="AD1191" s="13">
        <f t="shared" si="1550"/>
        <v>0</v>
      </c>
      <c r="AE1191" s="20">
        <f>AE1192</f>
        <v>1830</v>
      </c>
      <c r="AF1191" s="20">
        <f>AF1192</f>
        <v>0</v>
      </c>
      <c r="AG1191" s="13">
        <f t="shared" ref="AG1191:AJ1192" si="1551">AG1192</f>
        <v>0</v>
      </c>
      <c r="AH1191" s="13">
        <f t="shared" si="1551"/>
        <v>0</v>
      </c>
      <c r="AI1191" s="13">
        <f t="shared" si="1551"/>
        <v>0</v>
      </c>
      <c r="AJ1191" s="13">
        <f t="shared" si="1551"/>
        <v>0</v>
      </c>
      <c r="AK1191" s="87">
        <f>AK1192</f>
        <v>1830</v>
      </c>
      <c r="AL1191" s="87">
        <f>AL1192</f>
        <v>0</v>
      </c>
      <c r="AM1191" s="13">
        <f t="shared" ref="AM1191:AP1192" si="1552">AM1192</f>
        <v>0</v>
      </c>
      <c r="AN1191" s="13">
        <f t="shared" si="1552"/>
        <v>0</v>
      </c>
      <c r="AO1191" s="13">
        <f t="shared" si="1552"/>
        <v>0</v>
      </c>
      <c r="AP1191" s="13">
        <f t="shared" si="1552"/>
        <v>0</v>
      </c>
      <c r="AQ1191" s="20">
        <f>AQ1192</f>
        <v>1830</v>
      </c>
      <c r="AR1191" s="20">
        <f>AR1192</f>
        <v>0</v>
      </c>
      <c r="AS1191" s="6">
        <f t="shared" si="1507"/>
        <v>1830</v>
      </c>
    </row>
    <row r="1192" spans="1:45" hidden="1" x14ac:dyDescent="0.25">
      <c r="A1192" s="68" t="s">
        <v>112</v>
      </c>
      <c r="B1192" s="24" t="s">
        <v>296</v>
      </c>
      <c r="C1192" s="24" t="s">
        <v>35</v>
      </c>
      <c r="D1192" s="24" t="s">
        <v>87</v>
      </c>
      <c r="E1192" s="24" t="s">
        <v>340</v>
      </c>
      <c r="F1192" s="24" t="s">
        <v>113</v>
      </c>
      <c r="G1192" s="20">
        <f>G1193</f>
        <v>1830</v>
      </c>
      <c r="H1192" s="20">
        <f t="shared" si="1548"/>
        <v>0</v>
      </c>
      <c r="I1192" s="13">
        <f t="shared" si="1548"/>
        <v>0</v>
      </c>
      <c r="J1192" s="13">
        <f t="shared" si="1548"/>
        <v>0</v>
      </c>
      <c r="K1192" s="13">
        <f t="shared" si="1548"/>
        <v>0</v>
      </c>
      <c r="L1192" s="13">
        <f t="shared" si="1548"/>
        <v>0</v>
      </c>
      <c r="M1192" s="20">
        <f t="shared" si="1548"/>
        <v>1830</v>
      </c>
      <c r="N1192" s="20">
        <f t="shared" si="1548"/>
        <v>0</v>
      </c>
      <c r="O1192" s="13">
        <f t="shared" si="1548"/>
        <v>0</v>
      </c>
      <c r="P1192" s="13">
        <f t="shared" si="1548"/>
        <v>0</v>
      </c>
      <c r="Q1192" s="13">
        <f t="shared" si="1548"/>
        <v>0</v>
      </c>
      <c r="R1192" s="13">
        <f t="shared" si="1548"/>
        <v>0</v>
      </c>
      <c r="S1192" s="20">
        <f>S1193</f>
        <v>1830</v>
      </c>
      <c r="T1192" s="20">
        <f>T1193</f>
        <v>0</v>
      </c>
      <c r="U1192" s="13">
        <f t="shared" si="1549"/>
        <v>0</v>
      </c>
      <c r="V1192" s="13">
        <f t="shared" si="1549"/>
        <v>0</v>
      </c>
      <c r="W1192" s="13">
        <f t="shared" si="1549"/>
        <v>0</v>
      </c>
      <c r="X1192" s="13">
        <f t="shared" si="1549"/>
        <v>0</v>
      </c>
      <c r="Y1192" s="20">
        <f>Y1193</f>
        <v>1830</v>
      </c>
      <c r="Z1192" s="20">
        <f>Z1193</f>
        <v>0</v>
      </c>
      <c r="AA1192" s="13">
        <f t="shared" si="1550"/>
        <v>0</v>
      </c>
      <c r="AB1192" s="13">
        <f t="shared" si="1550"/>
        <v>0</v>
      </c>
      <c r="AC1192" s="13">
        <f t="shared" si="1550"/>
        <v>0</v>
      </c>
      <c r="AD1192" s="13">
        <f t="shared" si="1550"/>
        <v>0</v>
      </c>
      <c r="AE1192" s="20">
        <f>AE1193</f>
        <v>1830</v>
      </c>
      <c r="AF1192" s="20">
        <f>AF1193</f>
        <v>0</v>
      </c>
      <c r="AG1192" s="13">
        <f t="shared" si="1551"/>
        <v>0</v>
      </c>
      <c r="AH1192" s="13">
        <f t="shared" si="1551"/>
        <v>0</v>
      </c>
      <c r="AI1192" s="13">
        <f t="shared" si="1551"/>
        <v>0</v>
      </c>
      <c r="AJ1192" s="13">
        <f t="shared" si="1551"/>
        <v>0</v>
      </c>
      <c r="AK1192" s="87">
        <f>AK1193</f>
        <v>1830</v>
      </c>
      <c r="AL1192" s="87">
        <f>AL1193</f>
        <v>0</v>
      </c>
      <c r="AM1192" s="13">
        <f t="shared" si="1552"/>
        <v>0</v>
      </c>
      <c r="AN1192" s="13">
        <f t="shared" si="1552"/>
        <v>0</v>
      </c>
      <c r="AO1192" s="13">
        <f t="shared" si="1552"/>
        <v>0</v>
      </c>
      <c r="AP1192" s="13">
        <f t="shared" si="1552"/>
        <v>0</v>
      </c>
      <c r="AQ1192" s="20">
        <f>AQ1193</f>
        <v>1830</v>
      </c>
      <c r="AR1192" s="20">
        <f>AR1193</f>
        <v>0</v>
      </c>
      <c r="AS1192" s="6">
        <f t="shared" si="1507"/>
        <v>1830</v>
      </c>
    </row>
    <row r="1193" spans="1:45" hidden="1" x14ac:dyDescent="0.25">
      <c r="A1193" s="68" t="s">
        <v>312</v>
      </c>
      <c r="B1193" s="24" t="s">
        <v>296</v>
      </c>
      <c r="C1193" s="24" t="s">
        <v>35</v>
      </c>
      <c r="D1193" s="24" t="s">
        <v>87</v>
      </c>
      <c r="E1193" s="24" t="s">
        <v>340</v>
      </c>
      <c r="F1193" s="47" t="s">
        <v>313</v>
      </c>
      <c r="G1193" s="13">
        <v>1830</v>
      </c>
      <c r="H1193" s="13"/>
      <c r="I1193" s="13"/>
      <c r="J1193" s="13"/>
      <c r="K1193" s="13"/>
      <c r="L1193" s="13"/>
      <c r="M1193" s="13">
        <f>G1193+I1193+J1193+K1193+L1193</f>
        <v>1830</v>
      </c>
      <c r="N1193" s="13">
        <f>H1193+J1193</f>
        <v>0</v>
      </c>
      <c r="O1193" s="13"/>
      <c r="P1193" s="13"/>
      <c r="Q1193" s="13"/>
      <c r="R1193" s="13"/>
      <c r="S1193" s="13">
        <f>M1193+O1193+P1193+Q1193+R1193</f>
        <v>1830</v>
      </c>
      <c r="T1193" s="13">
        <f>N1193+P1193</f>
        <v>0</v>
      </c>
      <c r="U1193" s="13"/>
      <c r="V1193" s="13"/>
      <c r="W1193" s="13"/>
      <c r="X1193" s="13"/>
      <c r="Y1193" s="13">
        <f>S1193+U1193+V1193+W1193+X1193</f>
        <v>1830</v>
      </c>
      <c r="Z1193" s="13">
        <f>T1193+V1193</f>
        <v>0</v>
      </c>
      <c r="AA1193" s="13"/>
      <c r="AB1193" s="13"/>
      <c r="AC1193" s="13"/>
      <c r="AD1193" s="13"/>
      <c r="AE1193" s="13">
        <f>Y1193+AA1193+AB1193+AC1193+AD1193</f>
        <v>1830</v>
      </c>
      <c r="AF1193" s="13">
        <f>Z1193+AB1193</f>
        <v>0</v>
      </c>
      <c r="AG1193" s="13"/>
      <c r="AH1193" s="13"/>
      <c r="AI1193" s="13"/>
      <c r="AJ1193" s="13"/>
      <c r="AK1193" s="81">
        <f>AE1193+AG1193+AH1193+AI1193+AJ1193</f>
        <v>1830</v>
      </c>
      <c r="AL1193" s="81">
        <f>AF1193+AH1193</f>
        <v>0</v>
      </c>
      <c r="AM1193" s="13"/>
      <c r="AN1193" s="13"/>
      <c r="AO1193" s="13"/>
      <c r="AP1193" s="13"/>
      <c r="AQ1193" s="13">
        <f>AK1193+AM1193+AN1193+AO1193+AP1193</f>
        <v>1830</v>
      </c>
      <c r="AR1193" s="13">
        <f>AL1193+AN1193</f>
        <v>0</v>
      </c>
      <c r="AS1193" s="6">
        <f t="shared" si="1507"/>
        <v>1830</v>
      </c>
    </row>
    <row r="1194" spans="1:45" ht="49.5" hidden="1" x14ac:dyDescent="0.25">
      <c r="A1194" s="57" t="s">
        <v>341</v>
      </c>
      <c r="B1194" s="24" t="s">
        <v>296</v>
      </c>
      <c r="C1194" s="24" t="s">
        <v>35</v>
      </c>
      <c r="D1194" s="24" t="s">
        <v>87</v>
      </c>
      <c r="E1194" s="24" t="s">
        <v>342</v>
      </c>
      <c r="F1194" s="24"/>
      <c r="G1194" s="20">
        <f>G1195</f>
        <v>90</v>
      </c>
      <c r="H1194" s="20">
        <f t="shared" ref="H1194:R1195" si="1553">H1195</f>
        <v>0</v>
      </c>
      <c r="I1194" s="13">
        <f t="shared" si="1553"/>
        <v>0</v>
      </c>
      <c r="J1194" s="13">
        <f t="shared" si="1553"/>
        <v>0</v>
      </c>
      <c r="K1194" s="13">
        <f t="shared" si="1553"/>
        <v>0</v>
      </c>
      <c r="L1194" s="13">
        <f t="shared" si="1553"/>
        <v>0</v>
      </c>
      <c r="M1194" s="20">
        <f t="shared" si="1553"/>
        <v>90</v>
      </c>
      <c r="N1194" s="20">
        <f t="shared" si="1553"/>
        <v>0</v>
      </c>
      <c r="O1194" s="13">
        <f t="shared" si="1553"/>
        <v>0</v>
      </c>
      <c r="P1194" s="13">
        <f t="shared" si="1553"/>
        <v>0</v>
      </c>
      <c r="Q1194" s="13">
        <f t="shared" si="1553"/>
        <v>0</v>
      </c>
      <c r="R1194" s="13">
        <f t="shared" si="1553"/>
        <v>0</v>
      </c>
      <c r="S1194" s="20">
        <f>S1195</f>
        <v>90</v>
      </c>
      <c r="T1194" s="20">
        <f>T1195</f>
        <v>0</v>
      </c>
      <c r="U1194" s="13">
        <f t="shared" ref="U1194:X1195" si="1554">U1195</f>
        <v>0</v>
      </c>
      <c r="V1194" s="13">
        <f t="shared" si="1554"/>
        <v>0</v>
      </c>
      <c r="W1194" s="13">
        <f t="shared" si="1554"/>
        <v>0</v>
      </c>
      <c r="X1194" s="13">
        <f t="shared" si="1554"/>
        <v>0</v>
      </c>
      <c r="Y1194" s="20">
        <f>Y1195</f>
        <v>90</v>
      </c>
      <c r="Z1194" s="20">
        <f>Z1195</f>
        <v>0</v>
      </c>
      <c r="AA1194" s="13">
        <f t="shared" ref="AA1194:AD1195" si="1555">AA1195</f>
        <v>0</v>
      </c>
      <c r="AB1194" s="13">
        <f t="shared" si="1555"/>
        <v>0</v>
      </c>
      <c r="AC1194" s="13">
        <f t="shared" si="1555"/>
        <v>0</v>
      </c>
      <c r="AD1194" s="13">
        <f t="shared" si="1555"/>
        <v>0</v>
      </c>
      <c r="AE1194" s="20">
        <f>AE1195</f>
        <v>90</v>
      </c>
      <c r="AF1194" s="20">
        <f>AF1195</f>
        <v>0</v>
      </c>
      <c r="AG1194" s="13">
        <f t="shared" ref="AG1194:AJ1195" si="1556">AG1195</f>
        <v>0</v>
      </c>
      <c r="AH1194" s="13">
        <f t="shared" si="1556"/>
        <v>0</v>
      </c>
      <c r="AI1194" s="13">
        <f t="shared" si="1556"/>
        <v>0</v>
      </c>
      <c r="AJ1194" s="13">
        <f t="shared" si="1556"/>
        <v>0</v>
      </c>
      <c r="AK1194" s="87">
        <f>AK1195</f>
        <v>90</v>
      </c>
      <c r="AL1194" s="87">
        <f>AL1195</f>
        <v>0</v>
      </c>
      <c r="AM1194" s="13">
        <f t="shared" ref="AM1194:AP1195" si="1557">AM1195</f>
        <v>0</v>
      </c>
      <c r="AN1194" s="13">
        <f t="shared" si="1557"/>
        <v>0</v>
      </c>
      <c r="AO1194" s="13">
        <f t="shared" si="1557"/>
        <v>0</v>
      </c>
      <c r="AP1194" s="13">
        <f t="shared" si="1557"/>
        <v>0</v>
      </c>
      <c r="AQ1194" s="20">
        <f>AQ1195</f>
        <v>90</v>
      </c>
      <c r="AR1194" s="20">
        <f>AR1195</f>
        <v>0</v>
      </c>
      <c r="AS1194" s="6">
        <f t="shared" si="1507"/>
        <v>90</v>
      </c>
    </row>
    <row r="1195" spans="1:45" hidden="1" x14ac:dyDescent="0.25">
      <c r="A1195" s="68" t="s">
        <v>112</v>
      </c>
      <c r="B1195" s="24" t="s">
        <v>296</v>
      </c>
      <c r="C1195" s="24" t="s">
        <v>35</v>
      </c>
      <c r="D1195" s="24" t="s">
        <v>87</v>
      </c>
      <c r="E1195" s="24" t="s">
        <v>342</v>
      </c>
      <c r="F1195" s="24" t="s">
        <v>113</v>
      </c>
      <c r="G1195" s="20">
        <f>G1196</f>
        <v>90</v>
      </c>
      <c r="H1195" s="20">
        <f t="shared" si="1553"/>
        <v>0</v>
      </c>
      <c r="I1195" s="13">
        <f t="shared" si="1553"/>
        <v>0</v>
      </c>
      <c r="J1195" s="13">
        <f t="shared" si="1553"/>
        <v>0</v>
      </c>
      <c r="K1195" s="13">
        <f t="shared" si="1553"/>
        <v>0</v>
      </c>
      <c r="L1195" s="13">
        <f t="shared" si="1553"/>
        <v>0</v>
      </c>
      <c r="M1195" s="20">
        <f t="shared" si="1553"/>
        <v>90</v>
      </c>
      <c r="N1195" s="20">
        <f t="shared" si="1553"/>
        <v>0</v>
      </c>
      <c r="O1195" s="13">
        <f t="shared" si="1553"/>
        <v>0</v>
      </c>
      <c r="P1195" s="13">
        <f t="shared" si="1553"/>
        <v>0</v>
      </c>
      <c r="Q1195" s="13">
        <f t="shared" si="1553"/>
        <v>0</v>
      </c>
      <c r="R1195" s="13">
        <f t="shared" si="1553"/>
        <v>0</v>
      </c>
      <c r="S1195" s="20">
        <f>S1196</f>
        <v>90</v>
      </c>
      <c r="T1195" s="20">
        <f>T1196</f>
        <v>0</v>
      </c>
      <c r="U1195" s="13">
        <f t="shared" si="1554"/>
        <v>0</v>
      </c>
      <c r="V1195" s="13">
        <f t="shared" si="1554"/>
        <v>0</v>
      </c>
      <c r="W1195" s="13">
        <f t="shared" si="1554"/>
        <v>0</v>
      </c>
      <c r="X1195" s="13">
        <f t="shared" si="1554"/>
        <v>0</v>
      </c>
      <c r="Y1195" s="20">
        <f>Y1196</f>
        <v>90</v>
      </c>
      <c r="Z1195" s="20">
        <f>Z1196</f>
        <v>0</v>
      </c>
      <c r="AA1195" s="13">
        <f t="shared" si="1555"/>
        <v>0</v>
      </c>
      <c r="AB1195" s="13">
        <f t="shared" si="1555"/>
        <v>0</v>
      </c>
      <c r="AC1195" s="13">
        <f t="shared" si="1555"/>
        <v>0</v>
      </c>
      <c r="AD1195" s="13">
        <f t="shared" si="1555"/>
        <v>0</v>
      </c>
      <c r="AE1195" s="20">
        <f>AE1196</f>
        <v>90</v>
      </c>
      <c r="AF1195" s="20">
        <f>AF1196</f>
        <v>0</v>
      </c>
      <c r="AG1195" s="13">
        <f t="shared" si="1556"/>
        <v>0</v>
      </c>
      <c r="AH1195" s="13">
        <f t="shared" si="1556"/>
        <v>0</v>
      </c>
      <c r="AI1195" s="13">
        <f t="shared" si="1556"/>
        <v>0</v>
      </c>
      <c r="AJ1195" s="13">
        <f t="shared" si="1556"/>
        <v>0</v>
      </c>
      <c r="AK1195" s="87">
        <f>AK1196</f>
        <v>90</v>
      </c>
      <c r="AL1195" s="87">
        <f>AL1196</f>
        <v>0</v>
      </c>
      <c r="AM1195" s="13">
        <f t="shared" si="1557"/>
        <v>0</v>
      </c>
      <c r="AN1195" s="13">
        <f t="shared" si="1557"/>
        <v>0</v>
      </c>
      <c r="AO1195" s="13">
        <f t="shared" si="1557"/>
        <v>0</v>
      </c>
      <c r="AP1195" s="13">
        <f t="shared" si="1557"/>
        <v>0</v>
      </c>
      <c r="AQ1195" s="20">
        <f>AQ1196</f>
        <v>90</v>
      </c>
      <c r="AR1195" s="20">
        <f>AR1196</f>
        <v>0</v>
      </c>
      <c r="AS1195" s="6">
        <f t="shared" si="1507"/>
        <v>90</v>
      </c>
    </row>
    <row r="1196" spans="1:45" hidden="1" x14ac:dyDescent="0.25">
      <c r="A1196" s="68" t="s">
        <v>312</v>
      </c>
      <c r="B1196" s="24" t="s">
        <v>296</v>
      </c>
      <c r="C1196" s="24" t="s">
        <v>35</v>
      </c>
      <c r="D1196" s="24" t="s">
        <v>87</v>
      </c>
      <c r="E1196" s="24" t="s">
        <v>342</v>
      </c>
      <c r="F1196" s="47" t="s">
        <v>313</v>
      </c>
      <c r="G1196" s="13">
        <v>90</v>
      </c>
      <c r="H1196" s="13"/>
      <c r="I1196" s="13"/>
      <c r="J1196" s="13"/>
      <c r="K1196" s="13"/>
      <c r="L1196" s="13"/>
      <c r="M1196" s="13">
        <f>G1196+I1196+J1196+K1196+L1196</f>
        <v>90</v>
      </c>
      <c r="N1196" s="13">
        <f>H1196+J1196</f>
        <v>0</v>
      </c>
      <c r="O1196" s="13"/>
      <c r="P1196" s="13"/>
      <c r="Q1196" s="13"/>
      <c r="R1196" s="13"/>
      <c r="S1196" s="13">
        <f>M1196+O1196+P1196+Q1196+R1196</f>
        <v>90</v>
      </c>
      <c r="T1196" s="13">
        <f>N1196+P1196</f>
        <v>0</v>
      </c>
      <c r="U1196" s="13"/>
      <c r="V1196" s="13"/>
      <c r="W1196" s="13"/>
      <c r="X1196" s="13"/>
      <c r="Y1196" s="13">
        <f>S1196+U1196+V1196+W1196+X1196</f>
        <v>90</v>
      </c>
      <c r="Z1196" s="13">
        <f>T1196+V1196</f>
        <v>0</v>
      </c>
      <c r="AA1196" s="13"/>
      <c r="AB1196" s="13"/>
      <c r="AC1196" s="13"/>
      <c r="AD1196" s="13"/>
      <c r="AE1196" s="13">
        <f>Y1196+AA1196+AB1196+AC1196+AD1196</f>
        <v>90</v>
      </c>
      <c r="AF1196" s="13">
        <f>Z1196+AB1196</f>
        <v>0</v>
      </c>
      <c r="AG1196" s="13"/>
      <c r="AH1196" s="13"/>
      <c r="AI1196" s="13"/>
      <c r="AJ1196" s="13"/>
      <c r="AK1196" s="81">
        <f>AE1196+AG1196+AH1196+AI1196+AJ1196</f>
        <v>90</v>
      </c>
      <c r="AL1196" s="81">
        <f>AF1196+AH1196</f>
        <v>0</v>
      </c>
      <c r="AM1196" s="13"/>
      <c r="AN1196" s="13"/>
      <c r="AO1196" s="13"/>
      <c r="AP1196" s="13"/>
      <c r="AQ1196" s="13">
        <f>AK1196+AM1196+AN1196+AO1196+AP1196</f>
        <v>90</v>
      </c>
      <c r="AR1196" s="13">
        <f>AL1196+AN1196</f>
        <v>0</v>
      </c>
      <c r="AS1196" s="6">
        <f t="shared" si="1507"/>
        <v>90</v>
      </c>
    </row>
    <row r="1197" spans="1:45" ht="49.5" hidden="1" x14ac:dyDescent="0.25">
      <c r="A1197" s="68" t="s">
        <v>343</v>
      </c>
      <c r="B1197" s="24" t="s">
        <v>296</v>
      </c>
      <c r="C1197" s="24" t="s">
        <v>35</v>
      </c>
      <c r="D1197" s="24" t="s">
        <v>87</v>
      </c>
      <c r="E1197" s="24" t="s">
        <v>344</v>
      </c>
      <c r="F1197" s="47"/>
      <c r="G1197" s="13">
        <f>G1198</f>
        <v>1235</v>
      </c>
      <c r="H1197" s="13">
        <f t="shared" ref="H1197:R1198" si="1558">H1198</f>
        <v>0</v>
      </c>
      <c r="I1197" s="13">
        <f t="shared" si="1558"/>
        <v>0</v>
      </c>
      <c r="J1197" s="13">
        <f t="shared" si="1558"/>
        <v>0</v>
      </c>
      <c r="K1197" s="13">
        <f t="shared" si="1558"/>
        <v>0</v>
      </c>
      <c r="L1197" s="13">
        <f t="shared" si="1558"/>
        <v>0</v>
      </c>
      <c r="M1197" s="13">
        <f t="shared" si="1558"/>
        <v>1235</v>
      </c>
      <c r="N1197" s="13">
        <f t="shared" si="1558"/>
        <v>0</v>
      </c>
      <c r="O1197" s="13">
        <f t="shared" si="1558"/>
        <v>0</v>
      </c>
      <c r="P1197" s="13">
        <f t="shared" si="1558"/>
        <v>0</v>
      </c>
      <c r="Q1197" s="13">
        <f t="shared" si="1558"/>
        <v>0</v>
      </c>
      <c r="R1197" s="13">
        <f t="shared" si="1558"/>
        <v>0</v>
      </c>
      <c r="S1197" s="13">
        <f>S1198</f>
        <v>1235</v>
      </c>
      <c r="T1197" s="13">
        <f>T1198</f>
        <v>0</v>
      </c>
      <c r="U1197" s="13">
        <f t="shared" ref="U1197:X1198" si="1559">U1198</f>
        <v>0</v>
      </c>
      <c r="V1197" s="13">
        <f t="shared" si="1559"/>
        <v>0</v>
      </c>
      <c r="W1197" s="13">
        <f t="shared" si="1559"/>
        <v>0</v>
      </c>
      <c r="X1197" s="13">
        <f t="shared" si="1559"/>
        <v>0</v>
      </c>
      <c r="Y1197" s="13">
        <f>Y1198</f>
        <v>1235</v>
      </c>
      <c r="Z1197" s="13">
        <f>Z1198</f>
        <v>0</v>
      </c>
      <c r="AA1197" s="13">
        <f t="shared" ref="AA1197:AD1198" si="1560">AA1198</f>
        <v>0</v>
      </c>
      <c r="AB1197" s="13">
        <f t="shared" si="1560"/>
        <v>0</v>
      </c>
      <c r="AC1197" s="13">
        <f t="shared" si="1560"/>
        <v>0</v>
      </c>
      <c r="AD1197" s="13">
        <f t="shared" si="1560"/>
        <v>0</v>
      </c>
      <c r="AE1197" s="13">
        <f>AE1198</f>
        <v>1235</v>
      </c>
      <c r="AF1197" s="13">
        <f>AF1198</f>
        <v>0</v>
      </c>
      <c r="AG1197" s="13">
        <f t="shared" ref="AG1197:AJ1198" si="1561">AG1198</f>
        <v>0</v>
      </c>
      <c r="AH1197" s="13">
        <f t="shared" si="1561"/>
        <v>0</v>
      </c>
      <c r="AI1197" s="13">
        <f t="shared" si="1561"/>
        <v>0</v>
      </c>
      <c r="AJ1197" s="13">
        <f t="shared" si="1561"/>
        <v>0</v>
      </c>
      <c r="AK1197" s="81">
        <f>AK1198</f>
        <v>1235</v>
      </c>
      <c r="AL1197" s="81">
        <f>AL1198</f>
        <v>0</v>
      </c>
      <c r="AM1197" s="13">
        <f t="shared" ref="AM1197:AP1198" si="1562">AM1198</f>
        <v>0</v>
      </c>
      <c r="AN1197" s="13">
        <f t="shared" si="1562"/>
        <v>0</v>
      </c>
      <c r="AO1197" s="13">
        <f t="shared" si="1562"/>
        <v>0</v>
      </c>
      <c r="AP1197" s="13">
        <f t="shared" si="1562"/>
        <v>0</v>
      </c>
      <c r="AQ1197" s="13">
        <f>AQ1198</f>
        <v>1235</v>
      </c>
      <c r="AR1197" s="13">
        <f>AR1198</f>
        <v>0</v>
      </c>
      <c r="AS1197" s="6">
        <f t="shared" si="1507"/>
        <v>1235</v>
      </c>
    </row>
    <row r="1198" spans="1:45" hidden="1" x14ac:dyDescent="0.25">
      <c r="A1198" s="68" t="s">
        <v>112</v>
      </c>
      <c r="B1198" s="24" t="s">
        <v>296</v>
      </c>
      <c r="C1198" s="24" t="s">
        <v>35</v>
      </c>
      <c r="D1198" s="24" t="s">
        <v>87</v>
      </c>
      <c r="E1198" s="24" t="s">
        <v>344</v>
      </c>
      <c r="F1198" s="47" t="s">
        <v>113</v>
      </c>
      <c r="G1198" s="13">
        <f>G1199</f>
        <v>1235</v>
      </c>
      <c r="H1198" s="13">
        <f t="shared" si="1558"/>
        <v>0</v>
      </c>
      <c r="I1198" s="13">
        <f t="shared" si="1558"/>
        <v>0</v>
      </c>
      <c r="J1198" s="13">
        <f t="shared" si="1558"/>
        <v>0</v>
      </c>
      <c r="K1198" s="13">
        <f t="shared" si="1558"/>
        <v>0</v>
      </c>
      <c r="L1198" s="13">
        <f t="shared" si="1558"/>
        <v>0</v>
      </c>
      <c r="M1198" s="13">
        <f t="shared" si="1558"/>
        <v>1235</v>
      </c>
      <c r="N1198" s="13">
        <f t="shared" si="1558"/>
        <v>0</v>
      </c>
      <c r="O1198" s="13">
        <f t="shared" si="1558"/>
        <v>0</v>
      </c>
      <c r="P1198" s="13">
        <f t="shared" si="1558"/>
        <v>0</v>
      </c>
      <c r="Q1198" s="13">
        <f t="shared" si="1558"/>
        <v>0</v>
      </c>
      <c r="R1198" s="13">
        <f t="shared" si="1558"/>
        <v>0</v>
      </c>
      <c r="S1198" s="13">
        <f>S1199</f>
        <v>1235</v>
      </c>
      <c r="T1198" s="13">
        <f>T1199</f>
        <v>0</v>
      </c>
      <c r="U1198" s="13">
        <f t="shared" si="1559"/>
        <v>0</v>
      </c>
      <c r="V1198" s="13">
        <f t="shared" si="1559"/>
        <v>0</v>
      </c>
      <c r="W1198" s="13">
        <f t="shared" si="1559"/>
        <v>0</v>
      </c>
      <c r="X1198" s="13">
        <f t="shared" si="1559"/>
        <v>0</v>
      </c>
      <c r="Y1198" s="13">
        <f>Y1199</f>
        <v>1235</v>
      </c>
      <c r="Z1198" s="13">
        <f>Z1199</f>
        <v>0</v>
      </c>
      <c r="AA1198" s="13">
        <f t="shared" si="1560"/>
        <v>0</v>
      </c>
      <c r="AB1198" s="13">
        <f t="shared" si="1560"/>
        <v>0</v>
      </c>
      <c r="AC1198" s="13">
        <f t="shared" si="1560"/>
        <v>0</v>
      </c>
      <c r="AD1198" s="13">
        <f t="shared" si="1560"/>
        <v>0</v>
      </c>
      <c r="AE1198" s="13">
        <f>AE1199</f>
        <v>1235</v>
      </c>
      <c r="AF1198" s="13">
        <f>AF1199</f>
        <v>0</v>
      </c>
      <c r="AG1198" s="13">
        <f t="shared" si="1561"/>
        <v>0</v>
      </c>
      <c r="AH1198" s="13">
        <f t="shared" si="1561"/>
        <v>0</v>
      </c>
      <c r="AI1198" s="13">
        <f t="shared" si="1561"/>
        <v>0</v>
      </c>
      <c r="AJ1198" s="13">
        <f t="shared" si="1561"/>
        <v>0</v>
      </c>
      <c r="AK1198" s="81">
        <f>AK1199</f>
        <v>1235</v>
      </c>
      <c r="AL1198" s="81">
        <f>AL1199</f>
        <v>0</v>
      </c>
      <c r="AM1198" s="13">
        <f t="shared" si="1562"/>
        <v>0</v>
      </c>
      <c r="AN1198" s="13">
        <f t="shared" si="1562"/>
        <v>0</v>
      </c>
      <c r="AO1198" s="13">
        <f t="shared" si="1562"/>
        <v>0</v>
      </c>
      <c r="AP1198" s="13">
        <f t="shared" si="1562"/>
        <v>0</v>
      </c>
      <c r="AQ1198" s="13">
        <f>AQ1199</f>
        <v>1235</v>
      </c>
      <c r="AR1198" s="13">
        <f>AR1199</f>
        <v>0</v>
      </c>
      <c r="AS1198" s="6">
        <f t="shared" si="1507"/>
        <v>1235</v>
      </c>
    </row>
    <row r="1199" spans="1:45" hidden="1" x14ac:dyDescent="0.25">
      <c r="A1199" s="68" t="s">
        <v>312</v>
      </c>
      <c r="B1199" s="24" t="s">
        <v>296</v>
      </c>
      <c r="C1199" s="24" t="s">
        <v>35</v>
      </c>
      <c r="D1199" s="24" t="s">
        <v>87</v>
      </c>
      <c r="E1199" s="24" t="s">
        <v>344</v>
      </c>
      <c r="F1199" s="47" t="s">
        <v>313</v>
      </c>
      <c r="G1199" s="13">
        <v>1235</v>
      </c>
      <c r="H1199" s="13"/>
      <c r="I1199" s="13"/>
      <c r="J1199" s="13"/>
      <c r="K1199" s="13"/>
      <c r="L1199" s="13"/>
      <c r="M1199" s="13">
        <f>G1199+I1199+J1199+K1199+L1199</f>
        <v>1235</v>
      </c>
      <c r="N1199" s="13">
        <f>H1199+J1199</f>
        <v>0</v>
      </c>
      <c r="O1199" s="13"/>
      <c r="P1199" s="13"/>
      <c r="Q1199" s="13"/>
      <c r="R1199" s="13"/>
      <c r="S1199" s="13">
        <f>M1199+O1199+P1199+Q1199+R1199</f>
        <v>1235</v>
      </c>
      <c r="T1199" s="13">
        <f>N1199+P1199</f>
        <v>0</v>
      </c>
      <c r="U1199" s="13"/>
      <c r="V1199" s="13"/>
      <c r="W1199" s="13"/>
      <c r="X1199" s="13"/>
      <c r="Y1199" s="13">
        <f>S1199+U1199+V1199+W1199+X1199</f>
        <v>1235</v>
      </c>
      <c r="Z1199" s="13">
        <f>T1199+V1199</f>
        <v>0</v>
      </c>
      <c r="AA1199" s="13"/>
      <c r="AB1199" s="13"/>
      <c r="AC1199" s="13"/>
      <c r="AD1199" s="13"/>
      <c r="AE1199" s="13">
        <f>Y1199+AA1199+AB1199+AC1199+AD1199</f>
        <v>1235</v>
      </c>
      <c r="AF1199" s="13">
        <f>Z1199+AB1199</f>
        <v>0</v>
      </c>
      <c r="AG1199" s="13"/>
      <c r="AH1199" s="13"/>
      <c r="AI1199" s="13"/>
      <c r="AJ1199" s="13"/>
      <c r="AK1199" s="81">
        <f>AE1199+AG1199+AH1199+AI1199+AJ1199</f>
        <v>1235</v>
      </c>
      <c r="AL1199" s="81">
        <f>AF1199+AH1199</f>
        <v>0</v>
      </c>
      <c r="AM1199" s="13"/>
      <c r="AN1199" s="13"/>
      <c r="AO1199" s="13"/>
      <c r="AP1199" s="13"/>
      <c r="AQ1199" s="13">
        <f>AK1199+AM1199+AN1199+AO1199+AP1199</f>
        <v>1235</v>
      </c>
      <c r="AR1199" s="13">
        <f>AL1199+AN1199</f>
        <v>0</v>
      </c>
      <c r="AS1199" s="6">
        <f t="shared" si="1507"/>
        <v>1235</v>
      </c>
    </row>
    <row r="1200" spans="1:45" ht="87" hidden="1" customHeight="1" x14ac:dyDescent="0.25">
      <c r="A1200" s="56" t="s">
        <v>345</v>
      </c>
      <c r="B1200" s="24" t="s">
        <v>296</v>
      </c>
      <c r="C1200" s="24" t="s">
        <v>35</v>
      </c>
      <c r="D1200" s="24" t="s">
        <v>87</v>
      </c>
      <c r="E1200" s="24" t="s">
        <v>346</v>
      </c>
      <c r="F1200" s="24"/>
      <c r="G1200" s="20">
        <f>G1201</f>
        <v>50</v>
      </c>
      <c r="H1200" s="20">
        <f t="shared" ref="H1200:R1201" si="1563">H1201</f>
        <v>0</v>
      </c>
      <c r="I1200" s="13">
        <f t="shared" si="1563"/>
        <v>0</v>
      </c>
      <c r="J1200" s="13">
        <f t="shared" si="1563"/>
        <v>0</v>
      </c>
      <c r="K1200" s="13">
        <f t="shared" si="1563"/>
        <v>0</v>
      </c>
      <c r="L1200" s="13">
        <f t="shared" si="1563"/>
        <v>0</v>
      </c>
      <c r="M1200" s="20">
        <f t="shared" si="1563"/>
        <v>50</v>
      </c>
      <c r="N1200" s="20">
        <f t="shared" si="1563"/>
        <v>0</v>
      </c>
      <c r="O1200" s="13">
        <f t="shared" si="1563"/>
        <v>0</v>
      </c>
      <c r="P1200" s="13">
        <f t="shared" si="1563"/>
        <v>0</v>
      </c>
      <c r="Q1200" s="13">
        <f t="shared" si="1563"/>
        <v>0</v>
      </c>
      <c r="R1200" s="13">
        <f t="shared" si="1563"/>
        <v>0</v>
      </c>
      <c r="S1200" s="20">
        <f>S1201</f>
        <v>50</v>
      </c>
      <c r="T1200" s="20">
        <f>T1201</f>
        <v>0</v>
      </c>
      <c r="U1200" s="13">
        <f t="shared" ref="U1200:X1201" si="1564">U1201</f>
        <v>0</v>
      </c>
      <c r="V1200" s="13">
        <f t="shared" si="1564"/>
        <v>0</v>
      </c>
      <c r="W1200" s="13">
        <f t="shared" si="1564"/>
        <v>0</v>
      </c>
      <c r="X1200" s="13">
        <f t="shared" si="1564"/>
        <v>0</v>
      </c>
      <c r="Y1200" s="20">
        <f>Y1201</f>
        <v>50</v>
      </c>
      <c r="Z1200" s="20">
        <f>Z1201</f>
        <v>0</v>
      </c>
      <c r="AA1200" s="13">
        <f t="shared" ref="AA1200:AD1201" si="1565">AA1201</f>
        <v>0</v>
      </c>
      <c r="AB1200" s="13">
        <f t="shared" si="1565"/>
        <v>0</v>
      </c>
      <c r="AC1200" s="13">
        <f t="shared" si="1565"/>
        <v>0</v>
      </c>
      <c r="AD1200" s="13">
        <f t="shared" si="1565"/>
        <v>0</v>
      </c>
      <c r="AE1200" s="20">
        <f>AE1201</f>
        <v>50</v>
      </c>
      <c r="AF1200" s="20">
        <f>AF1201</f>
        <v>0</v>
      </c>
      <c r="AG1200" s="13">
        <f t="shared" ref="AG1200:AJ1201" si="1566">AG1201</f>
        <v>0</v>
      </c>
      <c r="AH1200" s="13">
        <f t="shared" si="1566"/>
        <v>0</v>
      </c>
      <c r="AI1200" s="13">
        <f t="shared" si="1566"/>
        <v>0</v>
      </c>
      <c r="AJ1200" s="13">
        <f t="shared" si="1566"/>
        <v>0</v>
      </c>
      <c r="AK1200" s="87">
        <f>AK1201</f>
        <v>50</v>
      </c>
      <c r="AL1200" s="87">
        <f>AL1201</f>
        <v>0</v>
      </c>
      <c r="AM1200" s="13">
        <f t="shared" ref="AM1200:AP1201" si="1567">AM1201</f>
        <v>0</v>
      </c>
      <c r="AN1200" s="13">
        <f t="shared" si="1567"/>
        <v>0</v>
      </c>
      <c r="AO1200" s="13">
        <f t="shared" si="1567"/>
        <v>0</v>
      </c>
      <c r="AP1200" s="13">
        <f t="shared" si="1567"/>
        <v>0</v>
      </c>
      <c r="AQ1200" s="20">
        <f>AQ1201</f>
        <v>50</v>
      </c>
      <c r="AR1200" s="20">
        <f>AR1201</f>
        <v>0</v>
      </c>
      <c r="AS1200" s="6">
        <f t="shared" si="1507"/>
        <v>50</v>
      </c>
    </row>
    <row r="1201" spans="1:45" hidden="1" x14ac:dyDescent="0.25">
      <c r="A1201" s="68" t="s">
        <v>112</v>
      </c>
      <c r="B1201" s="24" t="s">
        <v>296</v>
      </c>
      <c r="C1201" s="24" t="s">
        <v>35</v>
      </c>
      <c r="D1201" s="24" t="s">
        <v>87</v>
      </c>
      <c r="E1201" s="24" t="s">
        <v>346</v>
      </c>
      <c r="F1201" s="24" t="s">
        <v>113</v>
      </c>
      <c r="G1201" s="20">
        <f>G1202</f>
        <v>50</v>
      </c>
      <c r="H1201" s="20">
        <f t="shared" si="1563"/>
        <v>0</v>
      </c>
      <c r="I1201" s="13">
        <f t="shared" si="1563"/>
        <v>0</v>
      </c>
      <c r="J1201" s="13">
        <f t="shared" si="1563"/>
        <v>0</v>
      </c>
      <c r="K1201" s="13">
        <f t="shared" si="1563"/>
        <v>0</v>
      </c>
      <c r="L1201" s="13">
        <f t="shared" si="1563"/>
        <v>0</v>
      </c>
      <c r="M1201" s="20">
        <f t="shared" si="1563"/>
        <v>50</v>
      </c>
      <c r="N1201" s="20">
        <f t="shared" si="1563"/>
        <v>0</v>
      </c>
      <c r="O1201" s="13">
        <f t="shared" si="1563"/>
        <v>0</v>
      </c>
      <c r="P1201" s="13">
        <f t="shared" si="1563"/>
        <v>0</v>
      </c>
      <c r="Q1201" s="13">
        <f t="shared" si="1563"/>
        <v>0</v>
      </c>
      <c r="R1201" s="13">
        <f t="shared" si="1563"/>
        <v>0</v>
      </c>
      <c r="S1201" s="20">
        <f>S1202</f>
        <v>50</v>
      </c>
      <c r="T1201" s="20">
        <f>T1202</f>
        <v>0</v>
      </c>
      <c r="U1201" s="13">
        <f t="shared" si="1564"/>
        <v>0</v>
      </c>
      <c r="V1201" s="13">
        <f t="shared" si="1564"/>
        <v>0</v>
      </c>
      <c r="W1201" s="13">
        <f t="shared" si="1564"/>
        <v>0</v>
      </c>
      <c r="X1201" s="13">
        <f t="shared" si="1564"/>
        <v>0</v>
      </c>
      <c r="Y1201" s="20">
        <f>Y1202</f>
        <v>50</v>
      </c>
      <c r="Z1201" s="20">
        <f>Z1202</f>
        <v>0</v>
      </c>
      <c r="AA1201" s="13">
        <f t="shared" si="1565"/>
        <v>0</v>
      </c>
      <c r="AB1201" s="13">
        <f t="shared" si="1565"/>
        <v>0</v>
      </c>
      <c r="AC1201" s="13">
        <f t="shared" si="1565"/>
        <v>0</v>
      </c>
      <c r="AD1201" s="13">
        <f t="shared" si="1565"/>
        <v>0</v>
      </c>
      <c r="AE1201" s="20">
        <f>AE1202</f>
        <v>50</v>
      </c>
      <c r="AF1201" s="20">
        <f>AF1202</f>
        <v>0</v>
      </c>
      <c r="AG1201" s="13">
        <f t="shared" si="1566"/>
        <v>0</v>
      </c>
      <c r="AH1201" s="13">
        <f t="shared" si="1566"/>
        <v>0</v>
      </c>
      <c r="AI1201" s="13">
        <f t="shared" si="1566"/>
        <v>0</v>
      </c>
      <c r="AJ1201" s="13">
        <f t="shared" si="1566"/>
        <v>0</v>
      </c>
      <c r="AK1201" s="87">
        <f>AK1202</f>
        <v>50</v>
      </c>
      <c r="AL1201" s="87">
        <f>AL1202</f>
        <v>0</v>
      </c>
      <c r="AM1201" s="13">
        <f t="shared" si="1567"/>
        <v>0</v>
      </c>
      <c r="AN1201" s="13">
        <f t="shared" si="1567"/>
        <v>0</v>
      </c>
      <c r="AO1201" s="13">
        <f t="shared" si="1567"/>
        <v>0</v>
      </c>
      <c r="AP1201" s="13">
        <f t="shared" si="1567"/>
        <v>0</v>
      </c>
      <c r="AQ1201" s="20">
        <f>AQ1202</f>
        <v>50</v>
      </c>
      <c r="AR1201" s="20">
        <f>AR1202</f>
        <v>0</v>
      </c>
      <c r="AS1201" s="6">
        <f t="shared" si="1507"/>
        <v>50</v>
      </c>
    </row>
    <row r="1202" spans="1:45" hidden="1" x14ac:dyDescent="0.25">
      <c r="A1202" s="68" t="s">
        <v>312</v>
      </c>
      <c r="B1202" s="24" t="s">
        <v>296</v>
      </c>
      <c r="C1202" s="24" t="s">
        <v>35</v>
      </c>
      <c r="D1202" s="24" t="s">
        <v>87</v>
      </c>
      <c r="E1202" s="24" t="s">
        <v>346</v>
      </c>
      <c r="F1202" s="47" t="s">
        <v>313</v>
      </c>
      <c r="G1202" s="13">
        <v>50</v>
      </c>
      <c r="H1202" s="13"/>
      <c r="I1202" s="13"/>
      <c r="J1202" s="13"/>
      <c r="K1202" s="13"/>
      <c r="L1202" s="13"/>
      <c r="M1202" s="13">
        <f>G1202+I1202+J1202+K1202+L1202</f>
        <v>50</v>
      </c>
      <c r="N1202" s="13">
        <f>H1202+J1202</f>
        <v>0</v>
      </c>
      <c r="O1202" s="13"/>
      <c r="P1202" s="13"/>
      <c r="Q1202" s="13"/>
      <c r="R1202" s="13"/>
      <c r="S1202" s="13">
        <f>M1202+O1202+P1202+Q1202+R1202</f>
        <v>50</v>
      </c>
      <c r="T1202" s="13">
        <f>N1202+P1202</f>
        <v>0</v>
      </c>
      <c r="U1202" s="13"/>
      <c r="V1202" s="13"/>
      <c r="W1202" s="13"/>
      <c r="X1202" s="13"/>
      <c r="Y1202" s="13">
        <f>S1202+U1202+V1202+W1202+X1202</f>
        <v>50</v>
      </c>
      <c r="Z1202" s="13">
        <f>T1202+V1202</f>
        <v>0</v>
      </c>
      <c r="AA1202" s="13"/>
      <c r="AB1202" s="13"/>
      <c r="AC1202" s="13"/>
      <c r="AD1202" s="13"/>
      <c r="AE1202" s="13">
        <f>Y1202+AA1202+AB1202+AC1202+AD1202</f>
        <v>50</v>
      </c>
      <c r="AF1202" s="13">
        <f>Z1202+AB1202</f>
        <v>0</v>
      </c>
      <c r="AG1202" s="13"/>
      <c r="AH1202" s="13"/>
      <c r="AI1202" s="13"/>
      <c r="AJ1202" s="13"/>
      <c r="AK1202" s="81">
        <f>AE1202+AG1202+AH1202+AI1202+AJ1202</f>
        <v>50</v>
      </c>
      <c r="AL1202" s="81">
        <f>AF1202+AH1202</f>
        <v>0</v>
      </c>
      <c r="AM1202" s="13"/>
      <c r="AN1202" s="13"/>
      <c r="AO1202" s="13"/>
      <c r="AP1202" s="13"/>
      <c r="AQ1202" s="13">
        <f>AK1202+AM1202+AN1202+AO1202+AP1202</f>
        <v>50</v>
      </c>
      <c r="AR1202" s="13">
        <f>AL1202+AN1202</f>
        <v>0</v>
      </c>
      <c r="AS1202" s="6">
        <f t="shared" si="1507"/>
        <v>50</v>
      </c>
    </row>
    <row r="1203" spans="1:45" ht="66" hidden="1" x14ac:dyDescent="0.25">
      <c r="A1203" s="57" t="s">
        <v>347</v>
      </c>
      <c r="B1203" s="24" t="s">
        <v>296</v>
      </c>
      <c r="C1203" s="24" t="s">
        <v>35</v>
      </c>
      <c r="D1203" s="24" t="s">
        <v>87</v>
      </c>
      <c r="E1203" s="24" t="s">
        <v>348</v>
      </c>
      <c r="F1203" s="24"/>
      <c r="G1203" s="20">
        <f>G1204</f>
        <v>576</v>
      </c>
      <c r="H1203" s="20">
        <f t="shared" ref="H1203:R1204" si="1568">H1204</f>
        <v>0</v>
      </c>
      <c r="I1203" s="13">
        <f t="shared" si="1568"/>
        <v>0</v>
      </c>
      <c r="J1203" s="13">
        <f t="shared" si="1568"/>
        <v>0</v>
      </c>
      <c r="K1203" s="13">
        <f t="shared" si="1568"/>
        <v>0</v>
      </c>
      <c r="L1203" s="13">
        <f t="shared" si="1568"/>
        <v>0</v>
      </c>
      <c r="M1203" s="20">
        <f t="shared" si="1568"/>
        <v>576</v>
      </c>
      <c r="N1203" s="20">
        <f t="shared" si="1568"/>
        <v>0</v>
      </c>
      <c r="O1203" s="13">
        <f t="shared" si="1568"/>
        <v>0</v>
      </c>
      <c r="P1203" s="13">
        <f t="shared" si="1568"/>
        <v>0</v>
      </c>
      <c r="Q1203" s="13">
        <f t="shared" si="1568"/>
        <v>0</v>
      </c>
      <c r="R1203" s="13">
        <f t="shared" si="1568"/>
        <v>0</v>
      </c>
      <c r="S1203" s="20">
        <f>S1204</f>
        <v>576</v>
      </c>
      <c r="T1203" s="20">
        <f>T1204</f>
        <v>0</v>
      </c>
      <c r="U1203" s="13">
        <f t="shared" ref="U1203:X1204" si="1569">U1204</f>
        <v>0</v>
      </c>
      <c r="V1203" s="13">
        <f t="shared" si="1569"/>
        <v>0</v>
      </c>
      <c r="W1203" s="13">
        <f t="shared" si="1569"/>
        <v>0</v>
      </c>
      <c r="X1203" s="13">
        <f t="shared" si="1569"/>
        <v>0</v>
      </c>
      <c r="Y1203" s="20">
        <f>Y1204</f>
        <v>576</v>
      </c>
      <c r="Z1203" s="20">
        <f>Z1204</f>
        <v>0</v>
      </c>
      <c r="AA1203" s="13">
        <f t="shared" ref="AA1203:AD1204" si="1570">AA1204</f>
        <v>0</v>
      </c>
      <c r="AB1203" s="13">
        <f t="shared" si="1570"/>
        <v>0</v>
      </c>
      <c r="AC1203" s="13">
        <f t="shared" si="1570"/>
        <v>0</v>
      </c>
      <c r="AD1203" s="13">
        <f t="shared" si="1570"/>
        <v>0</v>
      </c>
      <c r="AE1203" s="20">
        <f>AE1204</f>
        <v>576</v>
      </c>
      <c r="AF1203" s="20">
        <f>AF1204</f>
        <v>0</v>
      </c>
      <c r="AG1203" s="13">
        <f t="shared" ref="AG1203:AJ1204" si="1571">AG1204</f>
        <v>0</v>
      </c>
      <c r="AH1203" s="13">
        <f t="shared" si="1571"/>
        <v>0</v>
      </c>
      <c r="AI1203" s="13">
        <f t="shared" si="1571"/>
        <v>0</v>
      </c>
      <c r="AJ1203" s="13">
        <f t="shared" si="1571"/>
        <v>0</v>
      </c>
      <c r="AK1203" s="87">
        <f>AK1204</f>
        <v>576</v>
      </c>
      <c r="AL1203" s="87">
        <f>AL1204</f>
        <v>0</v>
      </c>
      <c r="AM1203" s="13">
        <f t="shared" ref="AM1203:AP1204" si="1572">AM1204</f>
        <v>0</v>
      </c>
      <c r="AN1203" s="13">
        <f t="shared" si="1572"/>
        <v>0</v>
      </c>
      <c r="AO1203" s="13">
        <f t="shared" si="1572"/>
        <v>0</v>
      </c>
      <c r="AP1203" s="13">
        <f t="shared" si="1572"/>
        <v>0</v>
      </c>
      <c r="AQ1203" s="20">
        <f>AQ1204</f>
        <v>576</v>
      </c>
      <c r="AR1203" s="20">
        <f>AR1204</f>
        <v>0</v>
      </c>
      <c r="AS1203" s="6">
        <f t="shared" si="1507"/>
        <v>576</v>
      </c>
    </row>
    <row r="1204" spans="1:45" hidden="1" x14ac:dyDescent="0.25">
      <c r="A1204" s="68" t="s">
        <v>112</v>
      </c>
      <c r="B1204" s="24" t="s">
        <v>296</v>
      </c>
      <c r="C1204" s="24" t="s">
        <v>35</v>
      </c>
      <c r="D1204" s="24" t="s">
        <v>87</v>
      </c>
      <c r="E1204" s="24" t="s">
        <v>348</v>
      </c>
      <c r="F1204" s="24" t="s">
        <v>113</v>
      </c>
      <c r="G1204" s="20">
        <f>G1205</f>
        <v>576</v>
      </c>
      <c r="H1204" s="20">
        <f t="shared" si="1568"/>
        <v>0</v>
      </c>
      <c r="I1204" s="13">
        <f t="shared" si="1568"/>
        <v>0</v>
      </c>
      <c r="J1204" s="13">
        <f t="shared" si="1568"/>
        <v>0</v>
      </c>
      <c r="K1204" s="13">
        <f t="shared" si="1568"/>
        <v>0</v>
      </c>
      <c r="L1204" s="13">
        <f t="shared" si="1568"/>
        <v>0</v>
      </c>
      <c r="M1204" s="20">
        <f t="shared" si="1568"/>
        <v>576</v>
      </c>
      <c r="N1204" s="20">
        <f t="shared" si="1568"/>
        <v>0</v>
      </c>
      <c r="O1204" s="13">
        <f t="shared" si="1568"/>
        <v>0</v>
      </c>
      <c r="P1204" s="13">
        <f t="shared" si="1568"/>
        <v>0</v>
      </c>
      <c r="Q1204" s="13">
        <f t="shared" si="1568"/>
        <v>0</v>
      </c>
      <c r="R1204" s="13">
        <f t="shared" si="1568"/>
        <v>0</v>
      </c>
      <c r="S1204" s="20">
        <f>S1205</f>
        <v>576</v>
      </c>
      <c r="T1204" s="20">
        <f>T1205</f>
        <v>0</v>
      </c>
      <c r="U1204" s="13">
        <f t="shared" si="1569"/>
        <v>0</v>
      </c>
      <c r="V1204" s="13">
        <f t="shared" si="1569"/>
        <v>0</v>
      </c>
      <c r="W1204" s="13">
        <f t="shared" si="1569"/>
        <v>0</v>
      </c>
      <c r="X1204" s="13">
        <f t="shared" si="1569"/>
        <v>0</v>
      </c>
      <c r="Y1204" s="20">
        <f>Y1205</f>
        <v>576</v>
      </c>
      <c r="Z1204" s="20">
        <f>Z1205</f>
        <v>0</v>
      </c>
      <c r="AA1204" s="13">
        <f t="shared" si="1570"/>
        <v>0</v>
      </c>
      <c r="AB1204" s="13">
        <f t="shared" si="1570"/>
        <v>0</v>
      </c>
      <c r="AC1204" s="13">
        <f t="shared" si="1570"/>
        <v>0</v>
      </c>
      <c r="AD1204" s="13">
        <f t="shared" si="1570"/>
        <v>0</v>
      </c>
      <c r="AE1204" s="20">
        <f>AE1205</f>
        <v>576</v>
      </c>
      <c r="AF1204" s="20">
        <f>AF1205</f>
        <v>0</v>
      </c>
      <c r="AG1204" s="13">
        <f t="shared" si="1571"/>
        <v>0</v>
      </c>
      <c r="AH1204" s="13">
        <f t="shared" si="1571"/>
        <v>0</v>
      </c>
      <c r="AI1204" s="13">
        <f t="shared" si="1571"/>
        <v>0</v>
      </c>
      <c r="AJ1204" s="13">
        <f t="shared" si="1571"/>
        <v>0</v>
      </c>
      <c r="AK1204" s="87">
        <f>AK1205</f>
        <v>576</v>
      </c>
      <c r="AL1204" s="87">
        <f>AL1205</f>
        <v>0</v>
      </c>
      <c r="AM1204" s="13">
        <f t="shared" si="1572"/>
        <v>0</v>
      </c>
      <c r="AN1204" s="13">
        <f t="shared" si="1572"/>
        <v>0</v>
      </c>
      <c r="AO1204" s="13">
        <f t="shared" si="1572"/>
        <v>0</v>
      </c>
      <c r="AP1204" s="13">
        <f t="shared" si="1572"/>
        <v>0</v>
      </c>
      <c r="AQ1204" s="20">
        <f>AQ1205</f>
        <v>576</v>
      </c>
      <c r="AR1204" s="20">
        <f>AR1205</f>
        <v>0</v>
      </c>
      <c r="AS1204" s="6">
        <f t="shared" si="1507"/>
        <v>576</v>
      </c>
    </row>
    <row r="1205" spans="1:45" hidden="1" x14ac:dyDescent="0.25">
      <c r="A1205" s="68" t="s">
        <v>312</v>
      </c>
      <c r="B1205" s="24" t="s">
        <v>296</v>
      </c>
      <c r="C1205" s="24" t="s">
        <v>35</v>
      </c>
      <c r="D1205" s="24" t="s">
        <v>87</v>
      </c>
      <c r="E1205" s="24" t="s">
        <v>348</v>
      </c>
      <c r="F1205" s="47" t="s">
        <v>313</v>
      </c>
      <c r="G1205" s="13">
        <v>576</v>
      </c>
      <c r="H1205" s="13"/>
      <c r="I1205" s="13"/>
      <c r="J1205" s="13"/>
      <c r="K1205" s="13"/>
      <c r="L1205" s="13"/>
      <c r="M1205" s="13">
        <f>G1205+I1205+J1205+K1205+L1205</f>
        <v>576</v>
      </c>
      <c r="N1205" s="13">
        <f>H1205+J1205</f>
        <v>0</v>
      </c>
      <c r="O1205" s="13"/>
      <c r="P1205" s="13"/>
      <c r="Q1205" s="13"/>
      <c r="R1205" s="13"/>
      <c r="S1205" s="13">
        <f>M1205+O1205+P1205+Q1205+R1205</f>
        <v>576</v>
      </c>
      <c r="T1205" s="13">
        <f>N1205+P1205</f>
        <v>0</v>
      </c>
      <c r="U1205" s="13"/>
      <c r="V1205" s="13"/>
      <c r="W1205" s="13"/>
      <c r="X1205" s="13"/>
      <c r="Y1205" s="13">
        <f>S1205+U1205+V1205+W1205+X1205</f>
        <v>576</v>
      </c>
      <c r="Z1205" s="13">
        <f>T1205+V1205</f>
        <v>0</v>
      </c>
      <c r="AA1205" s="13"/>
      <c r="AB1205" s="13"/>
      <c r="AC1205" s="13"/>
      <c r="AD1205" s="13"/>
      <c r="AE1205" s="13">
        <f>Y1205+AA1205+AB1205+AC1205+AD1205</f>
        <v>576</v>
      </c>
      <c r="AF1205" s="13">
        <f>Z1205+AB1205</f>
        <v>0</v>
      </c>
      <c r="AG1205" s="13"/>
      <c r="AH1205" s="13"/>
      <c r="AI1205" s="13"/>
      <c r="AJ1205" s="13"/>
      <c r="AK1205" s="81">
        <f>AE1205+AG1205+AH1205+AI1205+AJ1205</f>
        <v>576</v>
      </c>
      <c r="AL1205" s="81">
        <f>AF1205+AH1205</f>
        <v>0</v>
      </c>
      <c r="AM1205" s="13"/>
      <c r="AN1205" s="13"/>
      <c r="AO1205" s="13"/>
      <c r="AP1205" s="13"/>
      <c r="AQ1205" s="13">
        <f>AK1205+AM1205+AN1205+AO1205+AP1205</f>
        <v>576</v>
      </c>
      <c r="AR1205" s="13">
        <f>AL1205+AN1205</f>
        <v>0</v>
      </c>
      <c r="AS1205" s="6">
        <f t="shared" si="1507"/>
        <v>576</v>
      </c>
    </row>
    <row r="1206" spans="1:45" ht="119.25" hidden="1" customHeight="1" x14ac:dyDescent="0.25">
      <c r="A1206" s="57" t="s">
        <v>349</v>
      </c>
      <c r="B1206" s="24" t="s">
        <v>296</v>
      </c>
      <c r="C1206" s="24" t="s">
        <v>35</v>
      </c>
      <c r="D1206" s="24" t="s">
        <v>87</v>
      </c>
      <c r="E1206" s="24" t="s">
        <v>350</v>
      </c>
      <c r="F1206" s="24"/>
      <c r="G1206" s="20">
        <f>G1207</f>
        <v>12</v>
      </c>
      <c r="H1206" s="20">
        <f t="shared" ref="H1206:R1207" si="1573">H1207</f>
        <v>0</v>
      </c>
      <c r="I1206" s="13">
        <f t="shared" si="1573"/>
        <v>0</v>
      </c>
      <c r="J1206" s="13">
        <f t="shared" si="1573"/>
        <v>0</v>
      </c>
      <c r="K1206" s="13">
        <f t="shared" si="1573"/>
        <v>0</v>
      </c>
      <c r="L1206" s="13">
        <f t="shared" si="1573"/>
        <v>0</v>
      </c>
      <c r="M1206" s="20">
        <f t="shared" si="1573"/>
        <v>12</v>
      </c>
      <c r="N1206" s="20">
        <f t="shared" si="1573"/>
        <v>0</v>
      </c>
      <c r="O1206" s="13">
        <f t="shared" si="1573"/>
        <v>0</v>
      </c>
      <c r="P1206" s="13">
        <f t="shared" si="1573"/>
        <v>0</v>
      </c>
      <c r="Q1206" s="13">
        <f t="shared" si="1573"/>
        <v>0</v>
      </c>
      <c r="R1206" s="13">
        <f t="shared" si="1573"/>
        <v>0</v>
      </c>
      <c r="S1206" s="20">
        <f>S1207</f>
        <v>12</v>
      </c>
      <c r="T1206" s="20">
        <f>T1207</f>
        <v>0</v>
      </c>
      <c r="U1206" s="13">
        <f t="shared" ref="U1206:X1207" si="1574">U1207</f>
        <v>0</v>
      </c>
      <c r="V1206" s="13">
        <f t="shared" si="1574"/>
        <v>0</v>
      </c>
      <c r="W1206" s="13">
        <f t="shared" si="1574"/>
        <v>0</v>
      </c>
      <c r="X1206" s="13">
        <f t="shared" si="1574"/>
        <v>0</v>
      </c>
      <c r="Y1206" s="20">
        <f>Y1207</f>
        <v>12</v>
      </c>
      <c r="Z1206" s="20">
        <f>Z1207</f>
        <v>0</v>
      </c>
      <c r="AA1206" s="13">
        <f t="shared" ref="AA1206:AD1207" si="1575">AA1207</f>
        <v>0</v>
      </c>
      <c r="AB1206" s="13">
        <f t="shared" si="1575"/>
        <v>0</v>
      </c>
      <c r="AC1206" s="13">
        <f t="shared" si="1575"/>
        <v>0</v>
      </c>
      <c r="AD1206" s="13">
        <f t="shared" si="1575"/>
        <v>0</v>
      </c>
      <c r="AE1206" s="20">
        <f>AE1207</f>
        <v>12</v>
      </c>
      <c r="AF1206" s="20">
        <f>AF1207</f>
        <v>0</v>
      </c>
      <c r="AG1206" s="13">
        <f t="shared" ref="AG1206:AJ1207" si="1576">AG1207</f>
        <v>0</v>
      </c>
      <c r="AH1206" s="13">
        <f t="shared" si="1576"/>
        <v>0</v>
      </c>
      <c r="AI1206" s="13">
        <f t="shared" si="1576"/>
        <v>0</v>
      </c>
      <c r="AJ1206" s="13">
        <f t="shared" si="1576"/>
        <v>0</v>
      </c>
      <c r="AK1206" s="87">
        <f>AK1207</f>
        <v>12</v>
      </c>
      <c r="AL1206" s="87">
        <f>AL1207</f>
        <v>0</v>
      </c>
      <c r="AM1206" s="13">
        <f t="shared" ref="AM1206:AP1207" si="1577">AM1207</f>
        <v>0</v>
      </c>
      <c r="AN1206" s="13">
        <f t="shared" si="1577"/>
        <v>0</v>
      </c>
      <c r="AO1206" s="13">
        <f t="shared" si="1577"/>
        <v>0</v>
      </c>
      <c r="AP1206" s="13">
        <f t="shared" si="1577"/>
        <v>0</v>
      </c>
      <c r="AQ1206" s="20">
        <f>AQ1207</f>
        <v>12</v>
      </c>
      <c r="AR1206" s="20">
        <f>AR1207</f>
        <v>0</v>
      </c>
      <c r="AS1206" s="6">
        <f t="shared" si="1507"/>
        <v>12</v>
      </c>
    </row>
    <row r="1207" spans="1:45" hidden="1" x14ac:dyDescent="0.25">
      <c r="A1207" s="68" t="s">
        <v>112</v>
      </c>
      <c r="B1207" s="24" t="s">
        <v>296</v>
      </c>
      <c r="C1207" s="24" t="s">
        <v>35</v>
      </c>
      <c r="D1207" s="24" t="s">
        <v>87</v>
      </c>
      <c r="E1207" s="24" t="s">
        <v>350</v>
      </c>
      <c r="F1207" s="24" t="s">
        <v>113</v>
      </c>
      <c r="G1207" s="20">
        <f>G1208</f>
        <v>12</v>
      </c>
      <c r="H1207" s="20">
        <f t="shared" si="1573"/>
        <v>0</v>
      </c>
      <c r="I1207" s="13">
        <f t="shared" si="1573"/>
        <v>0</v>
      </c>
      <c r="J1207" s="13">
        <f t="shared" si="1573"/>
        <v>0</v>
      </c>
      <c r="K1207" s="13">
        <f t="shared" si="1573"/>
        <v>0</v>
      </c>
      <c r="L1207" s="13">
        <f t="shared" si="1573"/>
        <v>0</v>
      </c>
      <c r="M1207" s="20">
        <f t="shared" si="1573"/>
        <v>12</v>
      </c>
      <c r="N1207" s="20">
        <f t="shared" si="1573"/>
        <v>0</v>
      </c>
      <c r="O1207" s="13">
        <f t="shared" si="1573"/>
        <v>0</v>
      </c>
      <c r="P1207" s="13">
        <f t="shared" si="1573"/>
        <v>0</v>
      </c>
      <c r="Q1207" s="13">
        <f t="shared" si="1573"/>
        <v>0</v>
      </c>
      <c r="R1207" s="13">
        <f t="shared" si="1573"/>
        <v>0</v>
      </c>
      <c r="S1207" s="20">
        <f>S1208</f>
        <v>12</v>
      </c>
      <c r="T1207" s="20">
        <f>T1208</f>
        <v>0</v>
      </c>
      <c r="U1207" s="13">
        <f t="shared" si="1574"/>
        <v>0</v>
      </c>
      <c r="V1207" s="13">
        <f t="shared" si="1574"/>
        <v>0</v>
      </c>
      <c r="W1207" s="13">
        <f t="shared" si="1574"/>
        <v>0</v>
      </c>
      <c r="X1207" s="13">
        <f t="shared" si="1574"/>
        <v>0</v>
      </c>
      <c r="Y1207" s="20">
        <f>Y1208</f>
        <v>12</v>
      </c>
      <c r="Z1207" s="20">
        <f>Z1208</f>
        <v>0</v>
      </c>
      <c r="AA1207" s="13">
        <f t="shared" si="1575"/>
        <v>0</v>
      </c>
      <c r="AB1207" s="13">
        <f t="shared" si="1575"/>
        <v>0</v>
      </c>
      <c r="AC1207" s="13">
        <f t="shared" si="1575"/>
        <v>0</v>
      </c>
      <c r="AD1207" s="13">
        <f t="shared" si="1575"/>
        <v>0</v>
      </c>
      <c r="AE1207" s="20">
        <f>AE1208</f>
        <v>12</v>
      </c>
      <c r="AF1207" s="20">
        <f>AF1208</f>
        <v>0</v>
      </c>
      <c r="AG1207" s="13">
        <f t="shared" si="1576"/>
        <v>0</v>
      </c>
      <c r="AH1207" s="13">
        <f t="shared" si="1576"/>
        <v>0</v>
      </c>
      <c r="AI1207" s="13">
        <f t="shared" si="1576"/>
        <v>0</v>
      </c>
      <c r="AJ1207" s="13">
        <f t="shared" si="1576"/>
        <v>0</v>
      </c>
      <c r="AK1207" s="87">
        <f>AK1208</f>
        <v>12</v>
      </c>
      <c r="AL1207" s="87">
        <f>AL1208</f>
        <v>0</v>
      </c>
      <c r="AM1207" s="13">
        <f t="shared" si="1577"/>
        <v>0</v>
      </c>
      <c r="AN1207" s="13">
        <f t="shared" si="1577"/>
        <v>0</v>
      </c>
      <c r="AO1207" s="13">
        <f t="shared" si="1577"/>
        <v>0</v>
      </c>
      <c r="AP1207" s="13">
        <f t="shared" si="1577"/>
        <v>0</v>
      </c>
      <c r="AQ1207" s="20">
        <f>AQ1208</f>
        <v>12</v>
      </c>
      <c r="AR1207" s="20">
        <f>AR1208</f>
        <v>0</v>
      </c>
      <c r="AS1207" s="6">
        <f t="shared" si="1507"/>
        <v>12</v>
      </c>
    </row>
    <row r="1208" spans="1:45" hidden="1" x14ac:dyDescent="0.25">
      <c r="A1208" s="68" t="s">
        <v>312</v>
      </c>
      <c r="B1208" s="24" t="s">
        <v>296</v>
      </c>
      <c r="C1208" s="24" t="s">
        <v>35</v>
      </c>
      <c r="D1208" s="24" t="s">
        <v>87</v>
      </c>
      <c r="E1208" s="24" t="s">
        <v>350</v>
      </c>
      <c r="F1208" s="47" t="s">
        <v>313</v>
      </c>
      <c r="G1208" s="13">
        <v>12</v>
      </c>
      <c r="H1208" s="13"/>
      <c r="I1208" s="13"/>
      <c r="J1208" s="13"/>
      <c r="K1208" s="13"/>
      <c r="L1208" s="13"/>
      <c r="M1208" s="13">
        <f>G1208+I1208+J1208+K1208+L1208</f>
        <v>12</v>
      </c>
      <c r="N1208" s="13">
        <f>H1208+J1208</f>
        <v>0</v>
      </c>
      <c r="O1208" s="13"/>
      <c r="P1208" s="13"/>
      <c r="Q1208" s="13"/>
      <c r="R1208" s="13"/>
      <c r="S1208" s="13">
        <f>M1208+O1208+P1208+Q1208+R1208</f>
        <v>12</v>
      </c>
      <c r="T1208" s="13">
        <f>N1208+P1208</f>
        <v>0</v>
      </c>
      <c r="U1208" s="13"/>
      <c r="V1208" s="13"/>
      <c r="W1208" s="13"/>
      <c r="X1208" s="13"/>
      <c r="Y1208" s="13">
        <f>S1208+U1208+V1208+W1208+X1208</f>
        <v>12</v>
      </c>
      <c r="Z1208" s="13">
        <f>T1208+V1208</f>
        <v>0</v>
      </c>
      <c r="AA1208" s="13"/>
      <c r="AB1208" s="13"/>
      <c r="AC1208" s="13"/>
      <c r="AD1208" s="13"/>
      <c r="AE1208" s="13">
        <f>Y1208+AA1208+AB1208+AC1208+AD1208</f>
        <v>12</v>
      </c>
      <c r="AF1208" s="13">
        <f>Z1208+AB1208</f>
        <v>0</v>
      </c>
      <c r="AG1208" s="13"/>
      <c r="AH1208" s="13"/>
      <c r="AI1208" s="13"/>
      <c r="AJ1208" s="13"/>
      <c r="AK1208" s="81">
        <f>AE1208+AG1208+AH1208+AI1208+AJ1208</f>
        <v>12</v>
      </c>
      <c r="AL1208" s="81">
        <f>AF1208+AH1208</f>
        <v>0</v>
      </c>
      <c r="AM1208" s="13"/>
      <c r="AN1208" s="13"/>
      <c r="AO1208" s="13"/>
      <c r="AP1208" s="13"/>
      <c r="AQ1208" s="13">
        <f>AK1208+AM1208+AN1208+AO1208+AP1208</f>
        <v>12</v>
      </c>
      <c r="AR1208" s="13">
        <f>AL1208+AN1208</f>
        <v>0</v>
      </c>
      <c r="AS1208" s="6">
        <f t="shared" si="1507"/>
        <v>12</v>
      </c>
    </row>
    <row r="1209" spans="1:45" ht="206.25" hidden="1" customHeight="1" x14ac:dyDescent="0.25">
      <c r="A1209" s="67" t="s">
        <v>351</v>
      </c>
      <c r="B1209" s="24" t="s">
        <v>296</v>
      </c>
      <c r="C1209" s="24" t="s">
        <v>35</v>
      </c>
      <c r="D1209" s="24" t="s">
        <v>87</v>
      </c>
      <c r="E1209" s="24" t="s">
        <v>352</v>
      </c>
      <c r="F1209" s="24"/>
      <c r="G1209" s="53">
        <f>G1210</f>
        <v>9</v>
      </c>
      <c r="H1209" s="53">
        <f t="shared" ref="H1209:R1210" si="1578">H1210</f>
        <v>0</v>
      </c>
      <c r="I1209" s="13">
        <f t="shared" si="1578"/>
        <v>0</v>
      </c>
      <c r="J1209" s="13">
        <f t="shared" si="1578"/>
        <v>0</v>
      </c>
      <c r="K1209" s="13">
        <f t="shared" si="1578"/>
        <v>0</v>
      </c>
      <c r="L1209" s="13">
        <f t="shared" si="1578"/>
        <v>0</v>
      </c>
      <c r="M1209" s="53">
        <f t="shared" si="1578"/>
        <v>9</v>
      </c>
      <c r="N1209" s="53">
        <f t="shared" si="1578"/>
        <v>0</v>
      </c>
      <c r="O1209" s="13">
        <f t="shared" si="1578"/>
        <v>0</v>
      </c>
      <c r="P1209" s="13">
        <f t="shared" si="1578"/>
        <v>0</v>
      </c>
      <c r="Q1209" s="13">
        <f t="shared" si="1578"/>
        <v>0</v>
      </c>
      <c r="R1209" s="13">
        <f t="shared" si="1578"/>
        <v>0</v>
      </c>
      <c r="S1209" s="53">
        <f>S1210</f>
        <v>9</v>
      </c>
      <c r="T1209" s="53">
        <f>T1210</f>
        <v>0</v>
      </c>
      <c r="U1209" s="13">
        <f t="shared" ref="U1209:X1210" si="1579">U1210</f>
        <v>0</v>
      </c>
      <c r="V1209" s="13">
        <f t="shared" si="1579"/>
        <v>0</v>
      </c>
      <c r="W1209" s="13">
        <f t="shared" si="1579"/>
        <v>0</v>
      </c>
      <c r="X1209" s="13">
        <f t="shared" si="1579"/>
        <v>0</v>
      </c>
      <c r="Y1209" s="53">
        <f>Y1210</f>
        <v>9</v>
      </c>
      <c r="Z1209" s="53">
        <f>Z1210</f>
        <v>0</v>
      </c>
      <c r="AA1209" s="13">
        <f t="shared" ref="AA1209:AD1210" si="1580">AA1210</f>
        <v>0</v>
      </c>
      <c r="AB1209" s="13">
        <f t="shared" si="1580"/>
        <v>0</v>
      </c>
      <c r="AC1209" s="13">
        <f t="shared" si="1580"/>
        <v>0</v>
      </c>
      <c r="AD1209" s="13">
        <f t="shared" si="1580"/>
        <v>0</v>
      </c>
      <c r="AE1209" s="53">
        <f>AE1210</f>
        <v>9</v>
      </c>
      <c r="AF1209" s="53">
        <f>AF1210</f>
        <v>0</v>
      </c>
      <c r="AG1209" s="13">
        <f t="shared" ref="AG1209:AJ1210" si="1581">AG1210</f>
        <v>0</v>
      </c>
      <c r="AH1209" s="13">
        <f t="shared" si="1581"/>
        <v>0</v>
      </c>
      <c r="AI1209" s="13">
        <f t="shared" si="1581"/>
        <v>0</v>
      </c>
      <c r="AJ1209" s="13">
        <f t="shared" si="1581"/>
        <v>0</v>
      </c>
      <c r="AK1209" s="96">
        <f>AK1210</f>
        <v>9</v>
      </c>
      <c r="AL1209" s="96">
        <f>AL1210</f>
        <v>0</v>
      </c>
      <c r="AM1209" s="13">
        <f t="shared" ref="AM1209:AP1210" si="1582">AM1210</f>
        <v>0</v>
      </c>
      <c r="AN1209" s="13">
        <f t="shared" si="1582"/>
        <v>0</v>
      </c>
      <c r="AO1209" s="13">
        <f t="shared" si="1582"/>
        <v>0</v>
      </c>
      <c r="AP1209" s="13">
        <f t="shared" si="1582"/>
        <v>0</v>
      </c>
      <c r="AQ1209" s="53">
        <f>AQ1210</f>
        <v>9</v>
      </c>
      <c r="AR1209" s="53">
        <f>AR1210</f>
        <v>0</v>
      </c>
      <c r="AS1209" s="6">
        <f t="shared" si="1507"/>
        <v>9</v>
      </c>
    </row>
    <row r="1210" spans="1:45" hidden="1" x14ac:dyDescent="0.25">
      <c r="A1210" s="76" t="s">
        <v>112</v>
      </c>
      <c r="B1210" s="24" t="s">
        <v>296</v>
      </c>
      <c r="C1210" s="24" t="s">
        <v>35</v>
      </c>
      <c r="D1210" s="24" t="s">
        <v>87</v>
      </c>
      <c r="E1210" s="24" t="s">
        <v>352</v>
      </c>
      <c r="F1210" s="24" t="s">
        <v>113</v>
      </c>
      <c r="G1210" s="53">
        <f>G1211</f>
        <v>9</v>
      </c>
      <c r="H1210" s="53">
        <f t="shared" si="1578"/>
        <v>0</v>
      </c>
      <c r="I1210" s="13">
        <f t="shared" si="1578"/>
        <v>0</v>
      </c>
      <c r="J1210" s="13">
        <f t="shared" si="1578"/>
        <v>0</v>
      </c>
      <c r="K1210" s="13">
        <f t="shared" si="1578"/>
        <v>0</v>
      </c>
      <c r="L1210" s="13">
        <f t="shared" si="1578"/>
        <v>0</v>
      </c>
      <c r="M1210" s="53">
        <f t="shared" si="1578"/>
        <v>9</v>
      </c>
      <c r="N1210" s="53">
        <f t="shared" si="1578"/>
        <v>0</v>
      </c>
      <c r="O1210" s="13">
        <f t="shared" si="1578"/>
        <v>0</v>
      </c>
      <c r="P1210" s="13">
        <f t="shared" si="1578"/>
        <v>0</v>
      </c>
      <c r="Q1210" s="13">
        <f t="shared" si="1578"/>
        <v>0</v>
      </c>
      <c r="R1210" s="13">
        <f t="shared" si="1578"/>
        <v>0</v>
      </c>
      <c r="S1210" s="53">
        <f>S1211</f>
        <v>9</v>
      </c>
      <c r="T1210" s="53">
        <f>T1211</f>
        <v>0</v>
      </c>
      <c r="U1210" s="13">
        <f t="shared" si="1579"/>
        <v>0</v>
      </c>
      <c r="V1210" s="13">
        <f t="shared" si="1579"/>
        <v>0</v>
      </c>
      <c r="W1210" s="13">
        <f t="shared" si="1579"/>
        <v>0</v>
      </c>
      <c r="X1210" s="13">
        <f t="shared" si="1579"/>
        <v>0</v>
      </c>
      <c r="Y1210" s="53">
        <f>Y1211</f>
        <v>9</v>
      </c>
      <c r="Z1210" s="53">
        <f>Z1211</f>
        <v>0</v>
      </c>
      <c r="AA1210" s="13">
        <f t="shared" si="1580"/>
        <v>0</v>
      </c>
      <c r="AB1210" s="13">
        <f t="shared" si="1580"/>
        <v>0</v>
      </c>
      <c r="AC1210" s="13">
        <f t="shared" si="1580"/>
        <v>0</v>
      </c>
      <c r="AD1210" s="13">
        <f t="shared" si="1580"/>
        <v>0</v>
      </c>
      <c r="AE1210" s="53">
        <f>AE1211</f>
        <v>9</v>
      </c>
      <c r="AF1210" s="53">
        <f>AF1211</f>
        <v>0</v>
      </c>
      <c r="AG1210" s="13">
        <f t="shared" si="1581"/>
        <v>0</v>
      </c>
      <c r="AH1210" s="13">
        <f t="shared" si="1581"/>
        <v>0</v>
      </c>
      <c r="AI1210" s="13">
        <f t="shared" si="1581"/>
        <v>0</v>
      </c>
      <c r="AJ1210" s="13">
        <f t="shared" si="1581"/>
        <v>0</v>
      </c>
      <c r="AK1210" s="96">
        <f>AK1211</f>
        <v>9</v>
      </c>
      <c r="AL1210" s="96">
        <f>AL1211</f>
        <v>0</v>
      </c>
      <c r="AM1210" s="13">
        <f t="shared" si="1582"/>
        <v>0</v>
      </c>
      <c r="AN1210" s="13">
        <f t="shared" si="1582"/>
        <v>0</v>
      </c>
      <c r="AO1210" s="13">
        <f t="shared" si="1582"/>
        <v>0</v>
      </c>
      <c r="AP1210" s="13">
        <f t="shared" si="1582"/>
        <v>0</v>
      </c>
      <c r="AQ1210" s="53">
        <f>AQ1211</f>
        <v>9</v>
      </c>
      <c r="AR1210" s="53">
        <f>AR1211</f>
        <v>0</v>
      </c>
      <c r="AS1210" s="6">
        <f t="shared" si="1507"/>
        <v>9</v>
      </c>
    </row>
    <row r="1211" spans="1:45" hidden="1" x14ac:dyDescent="0.25">
      <c r="A1211" s="76" t="s">
        <v>312</v>
      </c>
      <c r="B1211" s="24" t="s">
        <v>296</v>
      </c>
      <c r="C1211" s="24" t="s">
        <v>35</v>
      </c>
      <c r="D1211" s="24" t="s">
        <v>87</v>
      </c>
      <c r="E1211" s="24" t="s">
        <v>352</v>
      </c>
      <c r="F1211" s="47" t="s">
        <v>313</v>
      </c>
      <c r="G1211" s="53">
        <v>9</v>
      </c>
      <c r="H1211" s="13"/>
      <c r="I1211" s="13"/>
      <c r="J1211" s="13"/>
      <c r="K1211" s="13"/>
      <c r="L1211" s="13"/>
      <c r="M1211" s="13">
        <f>G1211+I1211+J1211+K1211+L1211</f>
        <v>9</v>
      </c>
      <c r="N1211" s="13">
        <f>H1211+J1211</f>
        <v>0</v>
      </c>
      <c r="O1211" s="13"/>
      <c r="P1211" s="13"/>
      <c r="Q1211" s="13"/>
      <c r="R1211" s="13"/>
      <c r="S1211" s="13">
        <f>M1211+O1211+P1211+Q1211+R1211</f>
        <v>9</v>
      </c>
      <c r="T1211" s="13">
        <f>N1211+P1211</f>
        <v>0</v>
      </c>
      <c r="U1211" s="13"/>
      <c r="V1211" s="13"/>
      <c r="W1211" s="13"/>
      <c r="X1211" s="13"/>
      <c r="Y1211" s="13">
        <f>S1211+U1211+V1211+W1211+X1211</f>
        <v>9</v>
      </c>
      <c r="Z1211" s="13">
        <f>T1211+V1211</f>
        <v>0</v>
      </c>
      <c r="AA1211" s="13"/>
      <c r="AB1211" s="13"/>
      <c r="AC1211" s="13"/>
      <c r="AD1211" s="13"/>
      <c r="AE1211" s="13">
        <f>Y1211+AA1211+AB1211+AC1211+AD1211</f>
        <v>9</v>
      </c>
      <c r="AF1211" s="13">
        <f>Z1211+AB1211</f>
        <v>0</v>
      </c>
      <c r="AG1211" s="13"/>
      <c r="AH1211" s="13"/>
      <c r="AI1211" s="13"/>
      <c r="AJ1211" s="13"/>
      <c r="AK1211" s="81">
        <f>AE1211+AG1211+AH1211+AI1211+AJ1211</f>
        <v>9</v>
      </c>
      <c r="AL1211" s="81">
        <f>AF1211+AH1211</f>
        <v>0</v>
      </c>
      <c r="AM1211" s="13"/>
      <c r="AN1211" s="13"/>
      <c r="AO1211" s="13"/>
      <c r="AP1211" s="13"/>
      <c r="AQ1211" s="13">
        <f>AK1211+AM1211+AN1211+AO1211+AP1211</f>
        <v>9</v>
      </c>
      <c r="AR1211" s="13">
        <f>AL1211+AN1211</f>
        <v>0</v>
      </c>
      <c r="AS1211" s="6">
        <f t="shared" si="1507"/>
        <v>9</v>
      </c>
    </row>
    <row r="1212" spans="1:45" ht="33" hidden="1" x14ac:dyDescent="0.25">
      <c r="A1212" s="57" t="s">
        <v>353</v>
      </c>
      <c r="B1212" s="24" t="s">
        <v>296</v>
      </c>
      <c r="C1212" s="24" t="s">
        <v>35</v>
      </c>
      <c r="D1212" s="24" t="s">
        <v>87</v>
      </c>
      <c r="E1212" s="24" t="s">
        <v>354</v>
      </c>
      <c r="F1212" s="24"/>
      <c r="G1212" s="20">
        <f>G1213</f>
        <v>120</v>
      </c>
      <c r="H1212" s="20">
        <f t="shared" ref="H1212:R1213" si="1583">H1213</f>
        <v>0</v>
      </c>
      <c r="I1212" s="13">
        <f t="shared" si="1583"/>
        <v>0</v>
      </c>
      <c r="J1212" s="13">
        <f t="shared" si="1583"/>
        <v>0</v>
      </c>
      <c r="K1212" s="13">
        <f t="shared" si="1583"/>
        <v>0</v>
      </c>
      <c r="L1212" s="13">
        <f t="shared" si="1583"/>
        <v>0</v>
      </c>
      <c r="M1212" s="20">
        <f t="shared" si="1583"/>
        <v>120</v>
      </c>
      <c r="N1212" s="20">
        <f t="shared" si="1583"/>
        <v>0</v>
      </c>
      <c r="O1212" s="13">
        <f t="shared" si="1583"/>
        <v>0</v>
      </c>
      <c r="P1212" s="13">
        <f t="shared" si="1583"/>
        <v>0</v>
      </c>
      <c r="Q1212" s="13">
        <f t="shared" si="1583"/>
        <v>0</v>
      </c>
      <c r="R1212" s="13">
        <f t="shared" si="1583"/>
        <v>0</v>
      </c>
      <c r="S1212" s="20">
        <f>S1213</f>
        <v>120</v>
      </c>
      <c r="T1212" s="20">
        <f>T1213</f>
        <v>0</v>
      </c>
      <c r="U1212" s="13">
        <f t="shared" ref="U1212:X1213" si="1584">U1213</f>
        <v>0</v>
      </c>
      <c r="V1212" s="13">
        <f t="shared" si="1584"/>
        <v>0</v>
      </c>
      <c r="W1212" s="13">
        <f t="shared" si="1584"/>
        <v>0</v>
      </c>
      <c r="X1212" s="13">
        <f t="shared" si="1584"/>
        <v>0</v>
      </c>
      <c r="Y1212" s="20">
        <f>Y1213</f>
        <v>120</v>
      </c>
      <c r="Z1212" s="20">
        <f>Z1213</f>
        <v>0</v>
      </c>
      <c r="AA1212" s="13">
        <f t="shared" ref="AA1212:AD1213" si="1585">AA1213</f>
        <v>0</v>
      </c>
      <c r="AB1212" s="13">
        <f t="shared" si="1585"/>
        <v>0</v>
      </c>
      <c r="AC1212" s="13">
        <f t="shared" si="1585"/>
        <v>0</v>
      </c>
      <c r="AD1212" s="13">
        <f t="shared" si="1585"/>
        <v>0</v>
      </c>
      <c r="AE1212" s="20">
        <f>AE1213</f>
        <v>120</v>
      </c>
      <c r="AF1212" s="20">
        <f>AF1213</f>
        <v>0</v>
      </c>
      <c r="AG1212" s="13">
        <f t="shared" ref="AG1212:AJ1213" si="1586">AG1213</f>
        <v>0</v>
      </c>
      <c r="AH1212" s="13">
        <f t="shared" si="1586"/>
        <v>0</v>
      </c>
      <c r="AI1212" s="13">
        <f t="shared" si="1586"/>
        <v>0</v>
      </c>
      <c r="AJ1212" s="13">
        <f t="shared" si="1586"/>
        <v>0</v>
      </c>
      <c r="AK1212" s="87">
        <f>AK1213</f>
        <v>120</v>
      </c>
      <c r="AL1212" s="87">
        <f>AL1213</f>
        <v>0</v>
      </c>
      <c r="AM1212" s="13">
        <f t="shared" ref="AM1212:AP1213" si="1587">AM1213</f>
        <v>0</v>
      </c>
      <c r="AN1212" s="13">
        <f t="shared" si="1587"/>
        <v>0</v>
      </c>
      <c r="AO1212" s="13">
        <f t="shared" si="1587"/>
        <v>0</v>
      </c>
      <c r="AP1212" s="13">
        <f t="shared" si="1587"/>
        <v>0</v>
      </c>
      <c r="AQ1212" s="20">
        <f>AQ1213</f>
        <v>120</v>
      </c>
      <c r="AR1212" s="20">
        <f>AR1213</f>
        <v>0</v>
      </c>
      <c r="AS1212" s="6">
        <f t="shared" si="1507"/>
        <v>120</v>
      </c>
    </row>
    <row r="1213" spans="1:45" hidden="1" x14ac:dyDescent="0.25">
      <c r="A1213" s="68" t="s">
        <v>112</v>
      </c>
      <c r="B1213" s="24" t="s">
        <v>296</v>
      </c>
      <c r="C1213" s="24" t="s">
        <v>35</v>
      </c>
      <c r="D1213" s="24" t="s">
        <v>87</v>
      </c>
      <c r="E1213" s="24" t="s">
        <v>354</v>
      </c>
      <c r="F1213" s="24" t="s">
        <v>113</v>
      </c>
      <c r="G1213" s="20">
        <f>G1214</f>
        <v>120</v>
      </c>
      <c r="H1213" s="20">
        <f t="shared" si="1583"/>
        <v>0</v>
      </c>
      <c r="I1213" s="13">
        <f t="shared" si="1583"/>
        <v>0</v>
      </c>
      <c r="J1213" s="13">
        <f t="shared" si="1583"/>
        <v>0</v>
      </c>
      <c r="K1213" s="13">
        <f t="shared" si="1583"/>
        <v>0</v>
      </c>
      <c r="L1213" s="13">
        <f t="shared" si="1583"/>
        <v>0</v>
      </c>
      <c r="M1213" s="20">
        <f t="shared" si="1583"/>
        <v>120</v>
      </c>
      <c r="N1213" s="20">
        <f t="shared" si="1583"/>
        <v>0</v>
      </c>
      <c r="O1213" s="13">
        <f t="shared" si="1583"/>
        <v>0</v>
      </c>
      <c r="P1213" s="13">
        <f t="shared" si="1583"/>
        <v>0</v>
      </c>
      <c r="Q1213" s="13">
        <f t="shared" si="1583"/>
        <v>0</v>
      </c>
      <c r="R1213" s="13">
        <f t="shared" si="1583"/>
        <v>0</v>
      </c>
      <c r="S1213" s="20">
        <f>S1214</f>
        <v>120</v>
      </c>
      <c r="T1213" s="20">
        <f>T1214</f>
        <v>0</v>
      </c>
      <c r="U1213" s="13">
        <f t="shared" si="1584"/>
        <v>0</v>
      </c>
      <c r="V1213" s="13">
        <f t="shared" si="1584"/>
        <v>0</v>
      </c>
      <c r="W1213" s="13">
        <f t="shared" si="1584"/>
        <v>0</v>
      </c>
      <c r="X1213" s="13">
        <f t="shared" si="1584"/>
        <v>0</v>
      </c>
      <c r="Y1213" s="20">
        <f>Y1214</f>
        <v>120</v>
      </c>
      <c r="Z1213" s="20">
        <f>Z1214</f>
        <v>0</v>
      </c>
      <c r="AA1213" s="13">
        <f t="shared" si="1585"/>
        <v>0</v>
      </c>
      <c r="AB1213" s="13">
        <f t="shared" si="1585"/>
        <v>0</v>
      </c>
      <c r="AC1213" s="13">
        <f t="shared" si="1585"/>
        <v>0</v>
      </c>
      <c r="AD1213" s="13">
        <f t="shared" si="1585"/>
        <v>0</v>
      </c>
      <c r="AE1213" s="20">
        <f>AE1214</f>
        <v>120</v>
      </c>
      <c r="AF1213" s="20">
        <f>AF1214</f>
        <v>0</v>
      </c>
      <c r="AG1213" s="13">
        <f t="shared" si="1586"/>
        <v>0</v>
      </c>
      <c r="AH1213" s="13">
        <f t="shared" si="1586"/>
        <v>0</v>
      </c>
      <c r="AI1213" s="13">
        <f t="shared" si="1586"/>
        <v>0</v>
      </c>
      <c r="AJ1213" s="13">
        <f t="shared" si="1586"/>
        <v>0</v>
      </c>
      <c r="AK1213" s="87">
        <f>AK1214</f>
        <v>120</v>
      </c>
      <c r="AL1213" s="87">
        <f>AL1214</f>
        <v>0</v>
      </c>
      <c r="AM1213" s="13">
        <f t="shared" si="1587"/>
        <v>0</v>
      </c>
      <c r="AN1213" s="13">
        <f t="shared" si="1587"/>
        <v>0</v>
      </c>
      <c r="AO1213" s="13">
        <f t="shared" si="1587"/>
        <v>0</v>
      </c>
      <c r="AP1213" s="13">
        <f t="shared" si="1587"/>
        <v>0</v>
      </c>
      <c r="AQ1213" s="20">
        <f>AQ1214</f>
        <v>120</v>
      </c>
      <c r="AR1213" s="20">
        <f>AR1214</f>
        <v>0</v>
      </c>
      <c r="AS1213" s="6">
        <f t="shared" si="1507"/>
        <v>120</v>
      </c>
    </row>
    <row r="1214" spans="1:45" hidden="1" x14ac:dyDescent="0.25">
      <c r="A1214" s="68" t="s">
        <v>312</v>
      </c>
      <c r="B1214" s="24" t="s">
        <v>296</v>
      </c>
      <c r="C1214" s="24" t="s">
        <v>35</v>
      </c>
      <c r="D1214" s="24" t="s">
        <v>87</v>
      </c>
      <c r="E1214" s="24" t="s">
        <v>354</v>
      </c>
      <c r="F1214" s="47" t="s">
        <v>313</v>
      </c>
      <c r="G1214" s="13">
        <v>120</v>
      </c>
      <c r="H1214" s="13"/>
      <c r="I1214" s="13"/>
      <c r="J1214" s="13"/>
      <c r="K1214" s="13"/>
      <c r="L1214" s="13"/>
      <c r="M1214" s="13">
        <f>G1214+I1214+J1214+K1214+L1214</f>
        <v>120</v>
      </c>
      <c r="N1214" s="13">
        <f>H1214+J1214</f>
        <v>0</v>
      </c>
      <c r="O1214" s="13"/>
      <c r="P1214" s="13"/>
      <c r="Q1214" s="13"/>
      <c r="R1214" s="13"/>
      <c r="S1214" s="13">
        <f>M1214+O1214+P1214+Q1214+R1214</f>
        <v>120</v>
      </c>
      <c r="T1214" s="13">
        <f>N1214+P1214</f>
        <v>0</v>
      </c>
      <c r="U1214" s="13"/>
      <c r="V1214" s="13"/>
      <c r="W1214" s="13"/>
      <c r="X1214" s="13"/>
      <c r="Y1214" s="13">
        <f>S1214+U1214+V1214+W1214+X1214</f>
        <v>120</v>
      </c>
      <c r="Z1214" s="13">
        <f>T1214+V1214</f>
        <v>0</v>
      </c>
      <c r="AA1214" s="13"/>
      <c r="AB1214" s="13"/>
      <c r="AC1214" s="13"/>
      <c r="AD1214" s="13"/>
      <c r="AE1214" s="13">
        <f>Y1214+AA1214+AB1214+AC1214+AD1214</f>
        <v>120</v>
      </c>
      <c r="AF1214" s="13">
        <f>Z1214+AB1214</f>
        <v>0</v>
      </c>
      <c r="AG1214" s="13"/>
      <c r="AH1214" s="13"/>
      <c r="AI1214" s="13"/>
      <c r="AJ1214" s="13"/>
      <c r="AK1214" s="81">
        <f>AE1214+AG1214+AH1214+AI1214+AJ1214</f>
        <v>120</v>
      </c>
      <c r="AL1214" s="81">
        <f>AF1214+AH1214</f>
        <v>0</v>
      </c>
      <c r="AM1214" s="13"/>
      <c r="AN1214" s="13"/>
      <c r="AO1214" s="13"/>
      <c r="AP1214" s="13"/>
      <c r="AQ1214" s="13">
        <f>AK1214+AM1214+AN1214+AO1214+AP1214</f>
        <v>120</v>
      </c>
      <c r="AR1214" s="13">
        <f>AL1214+AN1214</f>
        <v>0</v>
      </c>
      <c r="AS1214" s="6">
        <f t="shared" si="1507"/>
        <v>120</v>
      </c>
    </row>
    <row r="1215" spans="1:45" ht="33" hidden="1" x14ac:dyDescent="0.25">
      <c r="A1215" s="57" t="s">
        <v>355</v>
      </c>
      <c r="B1215" s="24" t="s">
        <v>296</v>
      </c>
      <c r="C1215" s="24" t="s">
        <v>35</v>
      </c>
      <c r="D1215" s="24" t="s">
        <v>87</v>
      </c>
      <c r="E1215" s="24" t="s">
        <v>356</v>
      </c>
      <c r="F1215" s="24"/>
      <c r="G1215" s="20">
        <f>G1216</f>
        <v>6833</v>
      </c>
      <c r="H1215" s="20">
        <f t="shared" ref="H1215:R1216" si="1588">H1216</f>
        <v>0</v>
      </c>
      <c r="I1215" s="13">
        <f t="shared" si="1588"/>
        <v>0</v>
      </c>
      <c r="J1215" s="13">
        <f t="shared" si="1588"/>
        <v>0</v>
      </c>
      <c r="K1215" s="13">
        <f t="shared" si="1588"/>
        <v>0</v>
      </c>
      <c r="L1215" s="13">
        <f t="shared" si="1588"/>
        <v>0</v>
      </c>
      <c r="M1215" s="20">
        <f t="shared" si="1588"/>
        <v>6833</v>
      </c>
      <c r="N1215" s="20">
        <f t="shared" si="1588"/>
        <v>0</v>
      </c>
      <c r="O1215" s="13">
        <f t="shared" si="1588"/>
        <v>0</v>
      </c>
      <c r="P1215" s="13">
        <f t="shared" si="1588"/>
        <v>0</v>
      </c>
      <c r="Q1215" s="13">
        <f t="shared" si="1588"/>
        <v>0</v>
      </c>
      <c r="R1215" s="13">
        <f t="shared" si="1588"/>
        <v>0</v>
      </c>
      <c r="S1215" s="20">
        <f>S1216</f>
        <v>6833</v>
      </c>
      <c r="T1215" s="20">
        <f>T1216</f>
        <v>0</v>
      </c>
      <c r="U1215" s="13">
        <f t="shared" ref="U1215:X1216" si="1589">U1216</f>
        <v>0</v>
      </c>
      <c r="V1215" s="13">
        <f t="shared" si="1589"/>
        <v>0</v>
      </c>
      <c r="W1215" s="13">
        <f t="shared" si="1589"/>
        <v>0</v>
      </c>
      <c r="X1215" s="13">
        <f t="shared" si="1589"/>
        <v>0</v>
      </c>
      <c r="Y1215" s="20">
        <f>Y1216</f>
        <v>6833</v>
      </c>
      <c r="Z1215" s="20">
        <f>Z1216</f>
        <v>0</v>
      </c>
      <c r="AA1215" s="13">
        <f t="shared" ref="AA1215:AD1216" si="1590">AA1216</f>
        <v>0</v>
      </c>
      <c r="AB1215" s="13">
        <f t="shared" si="1590"/>
        <v>0</v>
      </c>
      <c r="AC1215" s="13">
        <f t="shared" si="1590"/>
        <v>0</v>
      </c>
      <c r="AD1215" s="13">
        <f t="shared" si="1590"/>
        <v>0</v>
      </c>
      <c r="AE1215" s="20">
        <f>AE1216</f>
        <v>6833</v>
      </c>
      <c r="AF1215" s="20">
        <f>AF1216</f>
        <v>0</v>
      </c>
      <c r="AG1215" s="13">
        <f t="shared" ref="AG1215:AJ1216" si="1591">AG1216</f>
        <v>0</v>
      </c>
      <c r="AH1215" s="13">
        <f t="shared" si="1591"/>
        <v>0</v>
      </c>
      <c r="AI1215" s="13">
        <f t="shared" si="1591"/>
        <v>0</v>
      </c>
      <c r="AJ1215" s="13">
        <f t="shared" si="1591"/>
        <v>0</v>
      </c>
      <c r="AK1215" s="87">
        <f>AK1216</f>
        <v>6833</v>
      </c>
      <c r="AL1215" s="87">
        <f>AL1216</f>
        <v>0</v>
      </c>
      <c r="AM1215" s="13">
        <f t="shared" ref="AM1215:AP1216" si="1592">AM1216</f>
        <v>0</v>
      </c>
      <c r="AN1215" s="13">
        <f t="shared" si="1592"/>
        <v>0</v>
      </c>
      <c r="AO1215" s="13">
        <f t="shared" si="1592"/>
        <v>0</v>
      </c>
      <c r="AP1215" s="13">
        <f t="shared" si="1592"/>
        <v>0</v>
      </c>
      <c r="AQ1215" s="20">
        <f>AQ1216</f>
        <v>6833</v>
      </c>
      <c r="AR1215" s="20">
        <f>AR1216</f>
        <v>0</v>
      </c>
      <c r="AS1215" s="6">
        <f t="shared" si="1507"/>
        <v>6833</v>
      </c>
    </row>
    <row r="1216" spans="1:45" hidden="1" x14ac:dyDescent="0.25">
      <c r="A1216" s="68" t="s">
        <v>112</v>
      </c>
      <c r="B1216" s="24" t="s">
        <v>296</v>
      </c>
      <c r="C1216" s="24" t="s">
        <v>35</v>
      </c>
      <c r="D1216" s="24" t="s">
        <v>87</v>
      </c>
      <c r="E1216" s="24" t="s">
        <v>356</v>
      </c>
      <c r="F1216" s="24" t="s">
        <v>113</v>
      </c>
      <c r="G1216" s="20">
        <f>G1217</f>
        <v>6833</v>
      </c>
      <c r="H1216" s="20">
        <f t="shared" si="1588"/>
        <v>0</v>
      </c>
      <c r="I1216" s="13">
        <f t="shared" si="1588"/>
        <v>0</v>
      </c>
      <c r="J1216" s="13">
        <f t="shared" si="1588"/>
        <v>0</v>
      </c>
      <c r="K1216" s="13">
        <f t="shared" si="1588"/>
        <v>0</v>
      </c>
      <c r="L1216" s="13">
        <f t="shared" si="1588"/>
        <v>0</v>
      </c>
      <c r="M1216" s="20">
        <f t="shared" si="1588"/>
        <v>6833</v>
      </c>
      <c r="N1216" s="20">
        <f t="shared" si="1588"/>
        <v>0</v>
      </c>
      <c r="O1216" s="13">
        <f t="shared" si="1588"/>
        <v>0</v>
      </c>
      <c r="P1216" s="13">
        <f t="shared" si="1588"/>
        <v>0</v>
      </c>
      <c r="Q1216" s="13">
        <f t="shared" si="1588"/>
        <v>0</v>
      </c>
      <c r="R1216" s="13">
        <f t="shared" si="1588"/>
        <v>0</v>
      </c>
      <c r="S1216" s="20">
        <f>S1217</f>
        <v>6833</v>
      </c>
      <c r="T1216" s="20">
        <f>T1217</f>
        <v>0</v>
      </c>
      <c r="U1216" s="13">
        <f t="shared" si="1589"/>
        <v>0</v>
      </c>
      <c r="V1216" s="13">
        <f t="shared" si="1589"/>
        <v>0</v>
      </c>
      <c r="W1216" s="13">
        <f t="shared" si="1589"/>
        <v>0</v>
      </c>
      <c r="X1216" s="13">
        <f t="shared" si="1589"/>
        <v>0</v>
      </c>
      <c r="Y1216" s="20">
        <f>Y1217</f>
        <v>6833</v>
      </c>
      <c r="Z1216" s="20">
        <f>Z1217</f>
        <v>0</v>
      </c>
      <c r="AA1216" s="13">
        <f t="shared" si="1590"/>
        <v>0</v>
      </c>
      <c r="AB1216" s="13">
        <f t="shared" si="1590"/>
        <v>0</v>
      </c>
      <c r="AC1216" s="13">
        <f t="shared" si="1590"/>
        <v>0</v>
      </c>
      <c r="AD1216" s="13">
        <f t="shared" si="1590"/>
        <v>0</v>
      </c>
      <c r="AE1216" s="20">
        <f>AE1217</f>
        <v>6833</v>
      </c>
      <c r="AF1216" s="20">
        <f>AF1217</f>
        <v>0</v>
      </c>
      <c r="AG1216" s="13">
        <f t="shared" si="1591"/>
        <v>0</v>
      </c>
      <c r="AH1216" s="13">
        <f t="shared" si="1591"/>
        <v>0</v>
      </c>
      <c r="AI1216" s="13">
        <f t="shared" si="1591"/>
        <v>0</v>
      </c>
      <c r="AJ1216" s="13">
        <f t="shared" si="1591"/>
        <v>0</v>
      </c>
      <c r="AK1216" s="87">
        <f>AK1217</f>
        <v>6833</v>
      </c>
      <c r="AL1216" s="87">
        <f>AL1217</f>
        <v>0</v>
      </c>
      <c r="AM1216" s="13">
        <f t="shared" si="1592"/>
        <v>0</v>
      </c>
      <c r="AN1216" s="13">
        <f t="shared" si="1592"/>
        <v>0</v>
      </c>
      <c r="AO1216" s="13">
        <f t="shared" si="1592"/>
        <v>0</v>
      </c>
      <c r="AP1216" s="13">
        <f t="shared" si="1592"/>
        <v>0</v>
      </c>
      <c r="AQ1216" s="20">
        <f>AQ1217</f>
        <v>6833</v>
      </c>
      <c r="AR1216" s="20">
        <f>AR1217</f>
        <v>0</v>
      </c>
      <c r="AS1216" s="6">
        <f t="shared" si="1507"/>
        <v>6833</v>
      </c>
    </row>
    <row r="1217" spans="1:45" hidden="1" x14ac:dyDescent="0.25">
      <c r="A1217" s="68" t="s">
        <v>312</v>
      </c>
      <c r="B1217" s="24" t="s">
        <v>296</v>
      </c>
      <c r="C1217" s="24" t="s">
        <v>35</v>
      </c>
      <c r="D1217" s="24" t="s">
        <v>87</v>
      </c>
      <c r="E1217" s="24" t="s">
        <v>356</v>
      </c>
      <c r="F1217" s="47" t="s">
        <v>313</v>
      </c>
      <c r="G1217" s="13">
        <f>3927+2906</f>
        <v>6833</v>
      </c>
      <c r="H1217" s="13"/>
      <c r="I1217" s="13"/>
      <c r="J1217" s="13"/>
      <c r="K1217" s="13"/>
      <c r="L1217" s="13"/>
      <c r="M1217" s="13">
        <f>G1217+I1217+J1217+K1217+L1217</f>
        <v>6833</v>
      </c>
      <c r="N1217" s="13">
        <f>H1217+J1217</f>
        <v>0</v>
      </c>
      <c r="O1217" s="13"/>
      <c r="P1217" s="13"/>
      <c r="Q1217" s="13"/>
      <c r="R1217" s="13"/>
      <c r="S1217" s="13">
        <f>M1217+O1217+P1217+Q1217+R1217</f>
        <v>6833</v>
      </c>
      <c r="T1217" s="13">
        <f>N1217+P1217</f>
        <v>0</v>
      </c>
      <c r="U1217" s="13"/>
      <c r="V1217" s="13"/>
      <c r="W1217" s="13"/>
      <c r="X1217" s="13"/>
      <c r="Y1217" s="13">
        <f>S1217+U1217+V1217+W1217+X1217</f>
        <v>6833</v>
      </c>
      <c r="Z1217" s="13">
        <f>T1217+V1217</f>
        <v>0</v>
      </c>
      <c r="AA1217" s="13"/>
      <c r="AB1217" s="13"/>
      <c r="AC1217" s="13"/>
      <c r="AD1217" s="13"/>
      <c r="AE1217" s="13">
        <f>Y1217+AA1217+AB1217+AC1217+AD1217</f>
        <v>6833</v>
      </c>
      <c r="AF1217" s="13">
        <f>Z1217+AB1217</f>
        <v>0</v>
      </c>
      <c r="AG1217" s="13"/>
      <c r="AH1217" s="13"/>
      <c r="AI1217" s="13"/>
      <c r="AJ1217" s="13"/>
      <c r="AK1217" s="81">
        <f>AE1217+AG1217+AH1217+AI1217+AJ1217</f>
        <v>6833</v>
      </c>
      <c r="AL1217" s="81">
        <f>AF1217+AH1217</f>
        <v>0</v>
      </c>
      <c r="AM1217" s="13"/>
      <c r="AN1217" s="13"/>
      <c r="AO1217" s="13"/>
      <c r="AP1217" s="13"/>
      <c r="AQ1217" s="13">
        <f>AK1217+AM1217+AN1217+AO1217+AP1217</f>
        <v>6833</v>
      </c>
      <c r="AR1217" s="13">
        <f>AL1217+AN1217</f>
        <v>0</v>
      </c>
      <c r="AS1217" s="6">
        <f t="shared" si="1507"/>
        <v>6833</v>
      </c>
    </row>
    <row r="1218" spans="1:45" ht="33" hidden="1" x14ac:dyDescent="0.25">
      <c r="A1218" s="57" t="s">
        <v>357</v>
      </c>
      <c r="B1218" s="24" t="s">
        <v>296</v>
      </c>
      <c r="C1218" s="24" t="s">
        <v>35</v>
      </c>
      <c r="D1218" s="24" t="s">
        <v>87</v>
      </c>
      <c r="E1218" s="24" t="s">
        <v>358</v>
      </c>
      <c r="F1218" s="24"/>
      <c r="G1218" s="20">
        <f>G1219</f>
        <v>18551</v>
      </c>
      <c r="H1218" s="20">
        <f t="shared" ref="H1218:R1219" si="1593">H1219</f>
        <v>0</v>
      </c>
      <c r="I1218" s="13">
        <f t="shared" si="1593"/>
        <v>0</v>
      </c>
      <c r="J1218" s="13">
        <f t="shared" si="1593"/>
        <v>0</v>
      </c>
      <c r="K1218" s="13">
        <f t="shared" si="1593"/>
        <v>0</v>
      </c>
      <c r="L1218" s="13">
        <f t="shared" si="1593"/>
        <v>0</v>
      </c>
      <c r="M1218" s="20">
        <f t="shared" si="1593"/>
        <v>18551</v>
      </c>
      <c r="N1218" s="20">
        <f t="shared" si="1593"/>
        <v>0</v>
      </c>
      <c r="O1218" s="13">
        <f t="shared" si="1593"/>
        <v>0</v>
      </c>
      <c r="P1218" s="13">
        <f t="shared" si="1593"/>
        <v>0</v>
      </c>
      <c r="Q1218" s="13">
        <f t="shared" si="1593"/>
        <v>0</v>
      </c>
      <c r="R1218" s="13">
        <f t="shared" si="1593"/>
        <v>0</v>
      </c>
      <c r="S1218" s="20">
        <f>S1219</f>
        <v>18551</v>
      </c>
      <c r="T1218" s="20">
        <f>T1219</f>
        <v>0</v>
      </c>
      <c r="U1218" s="13">
        <f t="shared" ref="U1218:X1219" si="1594">U1219</f>
        <v>0</v>
      </c>
      <c r="V1218" s="13">
        <f t="shared" si="1594"/>
        <v>0</v>
      </c>
      <c r="W1218" s="13">
        <f t="shared" si="1594"/>
        <v>0</v>
      </c>
      <c r="X1218" s="13">
        <f t="shared" si="1594"/>
        <v>0</v>
      </c>
      <c r="Y1218" s="20">
        <f>Y1219</f>
        <v>18551</v>
      </c>
      <c r="Z1218" s="20">
        <f>Z1219</f>
        <v>0</v>
      </c>
      <c r="AA1218" s="13">
        <f t="shared" ref="AA1218:AD1219" si="1595">AA1219</f>
        <v>0</v>
      </c>
      <c r="AB1218" s="13">
        <f t="shared" si="1595"/>
        <v>0</v>
      </c>
      <c r="AC1218" s="13">
        <f t="shared" si="1595"/>
        <v>1364</v>
      </c>
      <c r="AD1218" s="13">
        <f t="shared" si="1595"/>
        <v>0</v>
      </c>
      <c r="AE1218" s="20">
        <f>AE1219</f>
        <v>19915</v>
      </c>
      <c r="AF1218" s="20">
        <f>AF1219</f>
        <v>0</v>
      </c>
      <c r="AG1218" s="13">
        <f t="shared" ref="AG1218:AJ1219" si="1596">AG1219</f>
        <v>0</v>
      </c>
      <c r="AH1218" s="13">
        <f t="shared" si="1596"/>
        <v>0</v>
      </c>
      <c r="AI1218" s="13">
        <f t="shared" si="1596"/>
        <v>0</v>
      </c>
      <c r="AJ1218" s="13">
        <f t="shared" si="1596"/>
        <v>0</v>
      </c>
      <c r="AK1218" s="87">
        <f>AK1219</f>
        <v>19915</v>
      </c>
      <c r="AL1218" s="87">
        <f>AL1219</f>
        <v>0</v>
      </c>
      <c r="AM1218" s="13">
        <f t="shared" ref="AM1218:AP1219" si="1597">AM1219</f>
        <v>0</v>
      </c>
      <c r="AN1218" s="13">
        <f t="shared" si="1597"/>
        <v>0</v>
      </c>
      <c r="AO1218" s="13">
        <f t="shared" si="1597"/>
        <v>0</v>
      </c>
      <c r="AP1218" s="13">
        <f t="shared" si="1597"/>
        <v>0</v>
      </c>
      <c r="AQ1218" s="20">
        <f>AQ1219</f>
        <v>19915</v>
      </c>
      <c r="AR1218" s="20">
        <f>AR1219</f>
        <v>0</v>
      </c>
      <c r="AS1218" s="6">
        <f t="shared" si="1507"/>
        <v>19915</v>
      </c>
    </row>
    <row r="1219" spans="1:45" hidden="1" x14ac:dyDescent="0.25">
      <c r="A1219" s="68" t="s">
        <v>112</v>
      </c>
      <c r="B1219" s="24" t="s">
        <v>296</v>
      </c>
      <c r="C1219" s="24" t="s">
        <v>35</v>
      </c>
      <c r="D1219" s="24" t="s">
        <v>87</v>
      </c>
      <c r="E1219" s="24" t="s">
        <v>358</v>
      </c>
      <c r="F1219" s="24" t="s">
        <v>113</v>
      </c>
      <c r="G1219" s="20">
        <f>G1220</f>
        <v>18551</v>
      </c>
      <c r="H1219" s="20">
        <f t="shared" si="1593"/>
        <v>0</v>
      </c>
      <c r="I1219" s="13">
        <f t="shared" si="1593"/>
        <v>0</v>
      </c>
      <c r="J1219" s="13">
        <f t="shared" si="1593"/>
        <v>0</v>
      </c>
      <c r="K1219" s="13">
        <f t="shared" si="1593"/>
        <v>0</v>
      </c>
      <c r="L1219" s="13">
        <f t="shared" si="1593"/>
        <v>0</v>
      </c>
      <c r="M1219" s="20">
        <f t="shared" si="1593"/>
        <v>18551</v>
      </c>
      <c r="N1219" s="20">
        <f t="shared" si="1593"/>
        <v>0</v>
      </c>
      <c r="O1219" s="13">
        <f t="shared" si="1593"/>
        <v>0</v>
      </c>
      <c r="P1219" s="13">
        <f t="shared" si="1593"/>
        <v>0</v>
      </c>
      <c r="Q1219" s="13">
        <f t="shared" si="1593"/>
        <v>0</v>
      </c>
      <c r="R1219" s="13">
        <f t="shared" si="1593"/>
        <v>0</v>
      </c>
      <c r="S1219" s="20">
        <f>S1220</f>
        <v>18551</v>
      </c>
      <c r="T1219" s="20">
        <f>T1220</f>
        <v>0</v>
      </c>
      <c r="U1219" s="13">
        <f t="shared" si="1594"/>
        <v>0</v>
      </c>
      <c r="V1219" s="13">
        <f t="shared" si="1594"/>
        <v>0</v>
      </c>
      <c r="W1219" s="13">
        <f t="shared" si="1594"/>
        <v>0</v>
      </c>
      <c r="X1219" s="13">
        <f t="shared" si="1594"/>
        <v>0</v>
      </c>
      <c r="Y1219" s="20">
        <f>Y1220</f>
        <v>18551</v>
      </c>
      <c r="Z1219" s="20">
        <f>Z1220</f>
        <v>0</v>
      </c>
      <c r="AA1219" s="13">
        <f t="shared" si="1595"/>
        <v>0</v>
      </c>
      <c r="AB1219" s="13">
        <f t="shared" si="1595"/>
        <v>0</v>
      </c>
      <c r="AC1219" s="13">
        <f t="shared" si="1595"/>
        <v>1364</v>
      </c>
      <c r="AD1219" s="13">
        <f t="shared" si="1595"/>
        <v>0</v>
      </c>
      <c r="AE1219" s="20">
        <f>AE1220</f>
        <v>19915</v>
      </c>
      <c r="AF1219" s="20">
        <f>AF1220</f>
        <v>0</v>
      </c>
      <c r="AG1219" s="13">
        <f t="shared" si="1596"/>
        <v>0</v>
      </c>
      <c r="AH1219" s="13">
        <f t="shared" si="1596"/>
        <v>0</v>
      </c>
      <c r="AI1219" s="13">
        <f t="shared" si="1596"/>
        <v>0</v>
      </c>
      <c r="AJ1219" s="13">
        <f t="shared" si="1596"/>
        <v>0</v>
      </c>
      <c r="AK1219" s="87">
        <f>AK1220</f>
        <v>19915</v>
      </c>
      <c r="AL1219" s="87">
        <f>AL1220</f>
        <v>0</v>
      </c>
      <c r="AM1219" s="13">
        <f t="shared" si="1597"/>
        <v>0</v>
      </c>
      <c r="AN1219" s="13">
        <f t="shared" si="1597"/>
        <v>0</v>
      </c>
      <c r="AO1219" s="13">
        <f t="shared" si="1597"/>
        <v>0</v>
      </c>
      <c r="AP1219" s="13">
        <f t="shared" si="1597"/>
        <v>0</v>
      </c>
      <c r="AQ1219" s="20">
        <f>AQ1220</f>
        <v>19915</v>
      </c>
      <c r="AR1219" s="20">
        <f>AR1220</f>
        <v>0</v>
      </c>
      <c r="AS1219" s="6">
        <f t="shared" si="1507"/>
        <v>19915</v>
      </c>
    </row>
    <row r="1220" spans="1:45" hidden="1" x14ac:dyDescent="0.25">
      <c r="A1220" s="68" t="s">
        <v>312</v>
      </c>
      <c r="B1220" s="24" t="s">
        <v>296</v>
      </c>
      <c r="C1220" s="24" t="s">
        <v>35</v>
      </c>
      <c r="D1220" s="24" t="s">
        <v>87</v>
      </c>
      <c r="E1220" s="24" t="s">
        <v>358</v>
      </c>
      <c r="F1220" s="47" t="s">
        <v>313</v>
      </c>
      <c r="G1220" s="13">
        <v>18551</v>
      </c>
      <c r="H1220" s="13"/>
      <c r="I1220" s="13"/>
      <c r="J1220" s="13"/>
      <c r="K1220" s="13"/>
      <c r="L1220" s="13"/>
      <c r="M1220" s="13">
        <f>G1220+I1220+J1220+K1220+L1220</f>
        <v>18551</v>
      </c>
      <c r="N1220" s="13">
        <f>H1220+J1220</f>
        <v>0</v>
      </c>
      <c r="O1220" s="13"/>
      <c r="P1220" s="13"/>
      <c r="Q1220" s="13"/>
      <c r="R1220" s="13"/>
      <c r="S1220" s="13">
        <f>M1220+O1220+P1220+Q1220+R1220</f>
        <v>18551</v>
      </c>
      <c r="T1220" s="13">
        <f>N1220+P1220</f>
        <v>0</v>
      </c>
      <c r="U1220" s="13"/>
      <c r="V1220" s="13"/>
      <c r="W1220" s="13"/>
      <c r="X1220" s="13"/>
      <c r="Y1220" s="13">
        <f>S1220+U1220+V1220+W1220+X1220</f>
        <v>18551</v>
      </c>
      <c r="Z1220" s="13">
        <f>T1220+V1220</f>
        <v>0</v>
      </c>
      <c r="AA1220" s="13"/>
      <c r="AB1220" s="13"/>
      <c r="AC1220" s="13">
        <v>1364</v>
      </c>
      <c r="AD1220" s="13"/>
      <c r="AE1220" s="13">
        <f>Y1220+AA1220+AB1220+AC1220+AD1220</f>
        <v>19915</v>
      </c>
      <c r="AF1220" s="13">
        <f>Z1220+AB1220</f>
        <v>0</v>
      </c>
      <c r="AG1220" s="13"/>
      <c r="AH1220" s="13"/>
      <c r="AI1220" s="13"/>
      <c r="AJ1220" s="13"/>
      <c r="AK1220" s="81">
        <f>AE1220+AG1220+AH1220+AI1220+AJ1220</f>
        <v>19915</v>
      </c>
      <c r="AL1220" s="81">
        <f>AF1220+AH1220</f>
        <v>0</v>
      </c>
      <c r="AM1220" s="13"/>
      <c r="AN1220" s="13"/>
      <c r="AO1220" s="13"/>
      <c r="AP1220" s="13"/>
      <c r="AQ1220" s="13">
        <f>AK1220+AM1220+AN1220+AO1220+AP1220</f>
        <v>19915</v>
      </c>
      <c r="AR1220" s="13">
        <f>AL1220+AN1220</f>
        <v>0</v>
      </c>
      <c r="AS1220" s="6">
        <f t="shared" si="1507"/>
        <v>19915</v>
      </c>
    </row>
    <row r="1221" spans="1:45" hidden="1" x14ac:dyDescent="0.25">
      <c r="A1221" s="56" t="s">
        <v>574</v>
      </c>
      <c r="B1221" s="24" t="s">
        <v>296</v>
      </c>
      <c r="C1221" s="24" t="s">
        <v>35</v>
      </c>
      <c r="D1221" s="24" t="s">
        <v>87</v>
      </c>
      <c r="E1221" s="24" t="s">
        <v>697</v>
      </c>
      <c r="F1221" s="47"/>
      <c r="G1221" s="13"/>
      <c r="H1221" s="13"/>
      <c r="I1221" s="13"/>
      <c r="J1221" s="13"/>
      <c r="K1221" s="13"/>
      <c r="L1221" s="13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>
        <f t="shared" ref="AG1221:AR1221" si="1598">AG1222</f>
        <v>0</v>
      </c>
      <c r="AH1221" s="13">
        <f t="shared" si="1598"/>
        <v>7212</v>
      </c>
      <c r="AI1221" s="13">
        <f t="shared" si="1598"/>
        <v>0</v>
      </c>
      <c r="AJ1221" s="13">
        <f t="shared" si="1598"/>
        <v>0</v>
      </c>
      <c r="AK1221" s="81">
        <f t="shared" si="1598"/>
        <v>7212</v>
      </c>
      <c r="AL1221" s="81">
        <f t="shared" si="1598"/>
        <v>7212</v>
      </c>
      <c r="AM1221" s="13">
        <f t="shared" si="1598"/>
        <v>0</v>
      </c>
      <c r="AN1221" s="13">
        <f t="shared" si="1598"/>
        <v>0</v>
      </c>
      <c r="AO1221" s="13">
        <f t="shared" si="1598"/>
        <v>0</v>
      </c>
      <c r="AP1221" s="13">
        <f t="shared" si="1598"/>
        <v>0</v>
      </c>
      <c r="AQ1221" s="13">
        <f t="shared" si="1598"/>
        <v>7212</v>
      </c>
      <c r="AR1221" s="13">
        <f t="shared" si="1598"/>
        <v>7212</v>
      </c>
      <c r="AS1221" s="6">
        <f t="shared" si="1507"/>
        <v>0</v>
      </c>
    </row>
    <row r="1222" spans="1:45" ht="132" hidden="1" x14ac:dyDescent="0.25">
      <c r="A1222" s="57" t="s">
        <v>695</v>
      </c>
      <c r="B1222" s="24" t="s">
        <v>296</v>
      </c>
      <c r="C1222" s="24" t="s">
        <v>35</v>
      </c>
      <c r="D1222" s="24" t="s">
        <v>87</v>
      </c>
      <c r="E1222" s="24" t="s">
        <v>698</v>
      </c>
      <c r="F1222" s="47"/>
      <c r="G1222" s="13"/>
      <c r="H1222" s="13"/>
      <c r="I1222" s="13"/>
      <c r="J1222" s="13"/>
      <c r="K1222" s="13"/>
      <c r="L1222" s="13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>
        <f>AG1223</f>
        <v>0</v>
      </c>
      <c r="AH1222" s="13">
        <f t="shared" ref="AH1222:AR1223" si="1599">AH1223</f>
        <v>7212</v>
      </c>
      <c r="AI1222" s="13">
        <f t="shared" si="1599"/>
        <v>0</v>
      </c>
      <c r="AJ1222" s="13">
        <f t="shared" si="1599"/>
        <v>0</v>
      </c>
      <c r="AK1222" s="81">
        <f t="shared" si="1599"/>
        <v>7212</v>
      </c>
      <c r="AL1222" s="81">
        <f t="shared" si="1599"/>
        <v>7212</v>
      </c>
      <c r="AM1222" s="13">
        <f>AM1223</f>
        <v>0</v>
      </c>
      <c r="AN1222" s="13">
        <f t="shared" si="1599"/>
        <v>0</v>
      </c>
      <c r="AO1222" s="13">
        <f t="shared" si="1599"/>
        <v>0</v>
      </c>
      <c r="AP1222" s="13">
        <f t="shared" si="1599"/>
        <v>0</v>
      </c>
      <c r="AQ1222" s="13">
        <f t="shared" si="1599"/>
        <v>7212</v>
      </c>
      <c r="AR1222" s="13">
        <f t="shared" si="1599"/>
        <v>7212</v>
      </c>
      <c r="AS1222" s="6">
        <f t="shared" si="1507"/>
        <v>0</v>
      </c>
    </row>
    <row r="1223" spans="1:45" hidden="1" x14ac:dyDescent="0.25">
      <c r="A1223" s="57" t="s">
        <v>112</v>
      </c>
      <c r="B1223" s="24" t="s">
        <v>296</v>
      </c>
      <c r="C1223" s="24" t="s">
        <v>35</v>
      </c>
      <c r="D1223" s="24" t="s">
        <v>87</v>
      </c>
      <c r="E1223" s="24" t="s">
        <v>698</v>
      </c>
      <c r="F1223" s="47" t="s">
        <v>113</v>
      </c>
      <c r="G1223" s="13"/>
      <c r="H1223" s="13"/>
      <c r="I1223" s="13"/>
      <c r="J1223" s="13"/>
      <c r="K1223" s="13"/>
      <c r="L1223" s="13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>
        <f>AG1224</f>
        <v>0</v>
      </c>
      <c r="AH1223" s="13">
        <f t="shared" si="1599"/>
        <v>7212</v>
      </c>
      <c r="AI1223" s="13">
        <f t="shared" si="1599"/>
        <v>0</v>
      </c>
      <c r="AJ1223" s="13">
        <f t="shared" si="1599"/>
        <v>0</v>
      </c>
      <c r="AK1223" s="81">
        <f t="shared" si="1599"/>
        <v>7212</v>
      </c>
      <c r="AL1223" s="81">
        <f t="shared" si="1599"/>
        <v>7212</v>
      </c>
      <c r="AM1223" s="13">
        <f>AM1224</f>
        <v>0</v>
      </c>
      <c r="AN1223" s="13">
        <f t="shared" si="1599"/>
        <v>0</v>
      </c>
      <c r="AO1223" s="13">
        <f t="shared" si="1599"/>
        <v>0</v>
      </c>
      <c r="AP1223" s="13">
        <f t="shared" si="1599"/>
        <v>0</v>
      </c>
      <c r="AQ1223" s="13">
        <f t="shared" si="1599"/>
        <v>7212</v>
      </c>
      <c r="AR1223" s="13">
        <f t="shared" si="1599"/>
        <v>7212</v>
      </c>
      <c r="AS1223" s="6">
        <f t="shared" si="1507"/>
        <v>0</v>
      </c>
    </row>
    <row r="1224" spans="1:45" hidden="1" x14ac:dyDescent="0.25">
      <c r="A1224" s="56" t="s">
        <v>312</v>
      </c>
      <c r="B1224" s="24" t="s">
        <v>296</v>
      </c>
      <c r="C1224" s="24" t="s">
        <v>35</v>
      </c>
      <c r="D1224" s="24" t="s">
        <v>87</v>
      </c>
      <c r="E1224" s="24" t="s">
        <v>698</v>
      </c>
      <c r="F1224" s="47" t="s">
        <v>313</v>
      </c>
      <c r="G1224" s="13"/>
      <c r="H1224" s="13"/>
      <c r="I1224" s="13"/>
      <c r="J1224" s="13"/>
      <c r="K1224" s="13"/>
      <c r="L1224" s="13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>
        <v>7212</v>
      </c>
      <c r="AI1224" s="13"/>
      <c r="AJ1224" s="13"/>
      <c r="AK1224" s="81">
        <f>AE1224+AG1224+AH1224+AI1224+AJ1224</f>
        <v>7212</v>
      </c>
      <c r="AL1224" s="81">
        <f>AF1224+AH1224</f>
        <v>7212</v>
      </c>
      <c r="AM1224" s="13"/>
      <c r="AN1224" s="13"/>
      <c r="AO1224" s="13"/>
      <c r="AP1224" s="13"/>
      <c r="AQ1224" s="13">
        <f>AK1224+AM1224+AN1224+AO1224+AP1224</f>
        <v>7212</v>
      </c>
      <c r="AR1224" s="13">
        <f>AL1224+AN1224</f>
        <v>7212</v>
      </c>
      <c r="AS1224" s="6">
        <f t="shared" si="1507"/>
        <v>0</v>
      </c>
    </row>
    <row r="1225" spans="1:45" ht="132" hidden="1" x14ac:dyDescent="0.25">
      <c r="A1225" s="57" t="s">
        <v>695</v>
      </c>
      <c r="B1225" s="24" t="s">
        <v>296</v>
      </c>
      <c r="C1225" s="24" t="s">
        <v>35</v>
      </c>
      <c r="D1225" s="24" t="s">
        <v>87</v>
      </c>
      <c r="E1225" s="24" t="s">
        <v>696</v>
      </c>
      <c r="F1225" s="24"/>
      <c r="G1225" s="13"/>
      <c r="H1225" s="13"/>
      <c r="I1225" s="13"/>
      <c r="J1225" s="13"/>
      <c r="K1225" s="13"/>
      <c r="L1225" s="13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>
        <f>AG1226</f>
        <v>0</v>
      </c>
      <c r="AH1225" s="13">
        <f t="shared" ref="AH1225:AR1226" si="1600">AH1226</f>
        <v>0</v>
      </c>
      <c r="AI1225" s="13">
        <f t="shared" si="1600"/>
        <v>1478</v>
      </c>
      <c r="AJ1225" s="13">
        <f t="shared" si="1600"/>
        <v>0</v>
      </c>
      <c r="AK1225" s="81">
        <f t="shared" si="1600"/>
        <v>1478</v>
      </c>
      <c r="AL1225" s="81">
        <f t="shared" si="1600"/>
        <v>0</v>
      </c>
      <c r="AM1225" s="13">
        <f>AM1226</f>
        <v>0</v>
      </c>
      <c r="AN1225" s="13">
        <f t="shared" si="1600"/>
        <v>0</v>
      </c>
      <c r="AO1225" s="13">
        <f t="shared" si="1600"/>
        <v>0</v>
      </c>
      <c r="AP1225" s="13">
        <f t="shared" si="1600"/>
        <v>0</v>
      </c>
      <c r="AQ1225" s="13">
        <f t="shared" si="1600"/>
        <v>1478</v>
      </c>
      <c r="AR1225" s="13">
        <f t="shared" si="1600"/>
        <v>0</v>
      </c>
      <c r="AS1225" s="6">
        <f t="shared" si="1507"/>
        <v>1478</v>
      </c>
    </row>
    <row r="1226" spans="1:45" hidden="1" x14ac:dyDescent="0.25">
      <c r="A1226" s="57" t="s">
        <v>112</v>
      </c>
      <c r="B1226" s="24" t="s">
        <v>296</v>
      </c>
      <c r="C1226" s="24" t="s">
        <v>35</v>
      </c>
      <c r="D1226" s="24" t="s">
        <v>87</v>
      </c>
      <c r="E1226" s="24" t="s">
        <v>696</v>
      </c>
      <c r="F1226" s="24" t="s">
        <v>113</v>
      </c>
      <c r="G1226" s="13"/>
      <c r="H1226" s="13"/>
      <c r="I1226" s="13"/>
      <c r="J1226" s="13"/>
      <c r="K1226" s="13"/>
      <c r="L1226" s="13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>
        <f>AG1227</f>
        <v>0</v>
      </c>
      <c r="AH1226" s="13">
        <f t="shared" si="1600"/>
        <v>0</v>
      </c>
      <c r="AI1226" s="13">
        <f t="shared" si="1600"/>
        <v>1478</v>
      </c>
      <c r="AJ1226" s="13">
        <f t="shared" si="1600"/>
        <v>0</v>
      </c>
      <c r="AK1226" s="81">
        <f t="shared" si="1600"/>
        <v>1478</v>
      </c>
      <c r="AL1226" s="81">
        <f t="shared" si="1600"/>
        <v>0</v>
      </c>
      <c r="AM1226" s="13">
        <f>AM1227</f>
        <v>0</v>
      </c>
      <c r="AN1226" s="13">
        <f t="shared" si="1600"/>
        <v>0</v>
      </c>
      <c r="AO1226" s="13">
        <f t="shared" si="1600"/>
        <v>0</v>
      </c>
      <c r="AP1226" s="13">
        <f t="shared" si="1600"/>
        <v>0</v>
      </c>
      <c r="AQ1226" s="13">
        <f t="shared" si="1600"/>
        <v>1478</v>
      </c>
      <c r="AR1226" s="13">
        <f t="shared" si="1600"/>
        <v>0</v>
      </c>
      <c r="AS1226" s="6">
        <f t="shared" si="1507"/>
        <v>1478</v>
      </c>
    </row>
    <row r="1227" spans="1:45" hidden="1" x14ac:dyDescent="0.25">
      <c r="A1227" s="56" t="s">
        <v>312</v>
      </c>
      <c r="B1227" s="24" t="s">
        <v>296</v>
      </c>
      <c r="C1227" s="24" t="s">
        <v>35</v>
      </c>
      <c r="D1227" s="24" t="s">
        <v>87</v>
      </c>
      <c r="E1227" s="24" t="s">
        <v>696</v>
      </c>
      <c r="F1227" s="24" t="s">
        <v>313</v>
      </c>
      <c r="G1227" s="13"/>
      <c r="H1227" s="13"/>
      <c r="I1227" s="13"/>
      <c r="J1227" s="13"/>
      <c r="K1227" s="13"/>
      <c r="L1227" s="13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>
        <v>1478</v>
      </c>
      <c r="AJ1227" s="13"/>
      <c r="AK1227" s="81">
        <f>AE1227+AG1227+AH1227+AI1227+AJ1227</f>
        <v>1478</v>
      </c>
      <c r="AL1227" s="81">
        <f>AF1227+AH1227</f>
        <v>0</v>
      </c>
      <c r="AM1227" s="13"/>
      <c r="AN1227" s="13"/>
      <c r="AO1227" s="13"/>
      <c r="AP1227" s="13"/>
      <c r="AQ1227" s="13">
        <f>AK1227+AM1227+AN1227+AO1227+AP1227</f>
        <v>1478</v>
      </c>
      <c r="AR1227" s="13">
        <f>AL1227+AN1227</f>
        <v>0</v>
      </c>
      <c r="AS1227" s="6">
        <f t="shared" si="1507"/>
        <v>1478</v>
      </c>
    </row>
    <row r="1228" spans="1:45" hidden="1" x14ac:dyDescent="0.25">
      <c r="A1228" s="68"/>
      <c r="B1228" s="24"/>
      <c r="C1228" s="24"/>
      <c r="D1228" s="24"/>
      <c r="E1228" s="24"/>
      <c r="F1228" s="47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81"/>
      <c r="AL1228" s="81"/>
      <c r="AM1228" s="13"/>
      <c r="AN1228" s="13"/>
      <c r="AO1228" s="13"/>
      <c r="AP1228" s="13"/>
      <c r="AQ1228" s="13"/>
      <c r="AR1228" s="13"/>
      <c r="AS1228" s="6">
        <f t="shared" si="1507"/>
        <v>0</v>
      </c>
    </row>
    <row r="1229" spans="1:45" ht="17.25" hidden="1" customHeight="1" x14ac:dyDescent="0.3">
      <c r="A1229" s="79" t="s">
        <v>34</v>
      </c>
      <c r="B1229" s="27" t="s">
        <v>296</v>
      </c>
      <c r="C1229" s="27" t="s">
        <v>35</v>
      </c>
      <c r="D1229" s="27" t="s">
        <v>17</v>
      </c>
      <c r="E1229" s="27"/>
      <c r="F1229" s="27"/>
      <c r="G1229" s="23">
        <f t="shared" ref="G1229:R1233" si="1601">G1230</f>
        <v>461</v>
      </c>
      <c r="H1229" s="23">
        <f t="shared" si="1601"/>
        <v>0</v>
      </c>
      <c r="I1229" s="13">
        <f t="shared" si="1601"/>
        <v>0</v>
      </c>
      <c r="J1229" s="13">
        <f t="shared" si="1601"/>
        <v>0</v>
      </c>
      <c r="K1229" s="13">
        <f t="shared" si="1601"/>
        <v>0</v>
      </c>
      <c r="L1229" s="13">
        <f t="shared" si="1601"/>
        <v>0</v>
      </c>
      <c r="M1229" s="23">
        <f t="shared" si="1601"/>
        <v>461</v>
      </c>
      <c r="N1229" s="23">
        <f t="shared" si="1601"/>
        <v>0</v>
      </c>
      <c r="O1229" s="13">
        <f t="shared" si="1601"/>
        <v>0</v>
      </c>
      <c r="P1229" s="13">
        <f t="shared" si="1601"/>
        <v>0</v>
      </c>
      <c r="Q1229" s="13">
        <f t="shared" si="1601"/>
        <v>0</v>
      </c>
      <c r="R1229" s="13">
        <f t="shared" si="1601"/>
        <v>0</v>
      </c>
      <c r="S1229" s="23">
        <f t="shared" ref="S1229:AH1233" si="1602">S1230</f>
        <v>461</v>
      </c>
      <c r="T1229" s="23">
        <f t="shared" si="1602"/>
        <v>0</v>
      </c>
      <c r="U1229" s="13">
        <f t="shared" si="1602"/>
        <v>0</v>
      </c>
      <c r="V1229" s="13">
        <f t="shared" si="1602"/>
        <v>0</v>
      </c>
      <c r="W1229" s="13">
        <f t="shared" si="1602"/>
        <v>0</v>
      </c>
      <c r="X1229" s="13">
        <f t="shared" si="1602"/>
        <v>0</v>
      </c>
      <c r="Y1229" s="23">
        <f t="shared" si="1602"/>
        <v>461</v>
      </c>
      <c r="Z1229" s="23">
        <f t="shared" si="1602"/>
        <v>0</v>
      </c>
      <c r="AA1229" s="13">
        <f t="shared" si="1602"/>
        <v>0</v>
      </c>
      <c r="AB1229" s="13">
        <f t="shared" si="1602"/>
        <v>0</v>
      </c>
      <c r="AC1229" s="23">
        <f t="shared" si="1602"/>
        <v>6</v>
      </c>
      <c r="AD1229" s="13">
        <f t="shared" si="1602"/>
        <v>0</v>
      </c>
      <c r="AE1229" s="23">
        <f t="shared" si="1602"/>
        <v>467</v>
      </c>
      <c r="AF1229" s="23">
        <f t="shared" si="1602"/>
        <v>0</v>
      </c>
      <c r="AG1229" s="13">
        <f t="shared" si="1602"/>
        <v>0</v>
      </c>
      <c r="AH1229" s="13">
        <f t="shared" si="1602"/>
        <v>0</v>
      </c>
      <c r="AI1229" s="13">
        <f t="shared" ref="AG1229:AR1233" si="1603">AI1230</f>
        <v>0</v>
      </c>
      <c r="AJ1229" s="13">
        <f t="shared" si="1603"/>
        <v>0</v>
      </c>
      <c r="AK1229" s="89">
        <f t="shared" si="1603"/>
        <v>467</v>
      </c>
      <c r="AL1229" s="89">
        <f t="shared" si="1603"/>
        <v>0</v>
      </c>
      <c r="AM1229" s="13">
        <f t="shared" si="1603"/>
        <v>0</v>
      </c>
      <c r="AN1229" s="13">
        <f t="shared" si="1603"/>
        <v>0</v>
      </c>
      <c r="AO1229" s="13">
        <f t="shared" si="1603"/>
        <v>0</v>
      </c>
      <c r="AP1229" s="13">
        <f t="shared" si="1603"/>
        <v>0</v>
      </c>
      <c r="AQ1229" s="23">
        <f t="shared" si="1603"/>
        <v>467</v>
      </c>
      <c r="AR1229" s="23">
        <f t="shared" si="1603"/>
        <v>0</v>
      </c>
      <c r="AS1229" s="6">
        <f t="shared" si="1507"/>
        <v>467</v>
      </c>
    </row>
    <row r="1230" spans="1:45" ht="66" hidden="1" x14ac:dyDescent="0.25">
      <c r="A1230" s="60" t="s">
        <v>501</v>
      </c>
      <c r="B1230" s="24" t="s">
        <v>296</v>
      </c>
      <c r="C1230" s="24" t="s">
        <v>35</v>
      </c>
      <c r="D1230" s="24" t="s">
        <v>17</v>
      </c>
      <c r="E1230" s="24" t="s">
        <v>247</v>
      </c>
      <c r="F1230" s="24"/>
      <c r="G1230" s="20">
        <f t="shared" si="1601"/>
        <v>461</v>
      </c>
      <c r="H1230" s="20">
        <f t="shared" si="1601"/>
        <v>0</v>
      </c>
      <c r="I1230" s="13">
        <f t="shared" si="1601"/>
        <v>0</v>
      </c>
      <c r="J1230" s="13">
        <f t="shared" si="1601"/>
        <v>0</v>
      </c>
      <c r="K1230" s="13">
        <f t="shared" si="1601"/>
        <v>0</v>
      </c>
      <c r="L1230" s="13">
        <f t="shared" si="1601"/>
        <v>0</v>
      </c>
      <c r="M1230" s="20">
        <f t="shared" si="1601"/>
        <v>461</v>
      </c>
      <c r="N1230" s="20">
        <f t="shared" si="1601"/>
        <v>0</v>
      </c>
      <c r="O1230" s="13">
        <f t="shared" si="1601"/>
        <v>0</v>
      </c>
      <c r="P1230" s="13">
        <f t="shared" si="1601"/>
        <v>0</v>
      </c>
      <c r="Q1230" s="13">
        <f t="shared" si="1601"/>
        <v>0</v>
      </c>
      <c r="R1230" s="13">
        <f t="shared" si="1601"/>
        <v>0</v>
      </c>
      <c r="S1230" s="20">
        <f t="shared" si="1602"/>
        <v>461</v>
      </c>
      <c r="T1230" s="20">
        <f t="shared" si="1602"/>
        <v>0</v>
      </c>
      <c r="U1230" s="13">
        <f t="shared" si="1602"/>
        <v>0</v>
      </c>
      <c r="V1230" s="13">
        <f t="shared" si="1602"/>
        <v>0</v>
      </c>
      <c r="W1230" s="13">
        <f t="shared" si="1602"/>
        <v>0</v>
      </c>
      <c r="X1230" s="13">
        <f t="shared" si="1602"/>
        <v>0</v>
      </c>
      <c r="Y1230" s="20">
        <f t="shared" si="1602"/>
        <v>461</v>
      </c>
      <c r="Z1230" s="20">
        <f t="shared" si="1602"/>
        <v>0</v>
      </c>
      <c r="AA1230" s="13">
        <f t="shared" si="1602"/>
        <v>0</v>
      </c>
      <c r="AB1230" s="13">
        <f t="shared" si="1602"/>
        <v>0</v>
      </c>
      <c r="AC1230" s="13">
        <f t="shared" si="1602"/>
        <v>6</v>
      </c>
      <c r="AD1230" s="13">
        <f t="shared" si="1602"/>
        <v>0</v>
      </c>
      <c r="AE1230" s="20">
        <f t="shared" si="1602"/>
        <v>467</v>
      </c>
      <c r="AF1230" s="20">
        <f t="shared" si="1602"/>
        <v>0</v>
      </c>
      <c r="AG1230" s="13">
        <f t="shared" si="1603"/>
        <v>0</v>
      </c>
      <c r="AH1230" s="13">
        <f t="shared" si="1603"/>
        <v>0</v>
      </c>
      <c r="AI1230" s="13">
        <f t="shared" si="1603"/>
        <v>0</v>
      </c>
      <c r="AJ1230" s="13">
        <f t="shared" si="1603"/>
        <v>0</v>
      </c>
      <c r="AK1230" s="87">
        <f t="shared" si="1603"/>
        <v>467</v>
      </c>
      <c r="AL1230" s="87">
        <f t="shared" si="1603"/>
        <v>0</v>
      </c>
      <c r="AM1230" s="13">
        <f t="shared" si="1603"/>
        <v>0</v>
      </c>
      <c r="AN1230" s="13">
        <f t="shared" si="1603"/>
        <v>0</v>
      </c>
      <c r="AO1230" s="13">
        <f t="shared" si="1603"/>
        <v>0</v>
      </c>
      <c r="AP1230" s="13">
        <f t="shared" si="1603"/>
        <v>0</v>
      </c>
      <c r="AQ1230" s="20">
        <f t="shared" si="1603"/>
        <v>467</v>
      </c>
      <c r="AR1230" s="20">
        <f t="shared" si="1603"/>
        <v>0</v>
      </c>
      <c r="AS1230" s="6">
        <f t="shared" ref="AS1230:AS1293" si="1604">AQ1230-AR1230</f>
        <v>467</v>
      </c>
    </row>
    <row r="1231" spans="1:45" hidden="1" x14ac:dyDescent="0.25">
      <c r="A1231" s="68" t="s">
        <v>15</v>
      </c>
      <c r="B1231" s="24" t="s">
        <v>296</v>
      </c>
      <c r="C1231" s="24" t="s">
        <v>35</v>
      </c>
      <c r="D1231" s="24" t="s">
        <v>17</v>
      </c>
      <c r="E1231" s="24" t="s">
        <v>248</v>
      </c>
      <c r="F1231" s="24"/>
      <c r="G1231" s="20">
        <f t="shared" si="1601"/>
        <v>461</v>
      </c>
      <c r="H1231" s="20">
        <f t="shared" si="1601"/>
        <v>0</v>
      </c>
      <c r="I1231" s="13">
        <f t="shared" si="1601"/>
        <v>0</v>
      </c>
      <c r="J1231" s="13">
        <f t="shared" si="1601"/>
        <v>0</v>
      </c>
      <c r="K1231" s="13">
        <f t="shared" si="1601"/>
        <v>0</v>
      </c>
      <c r="L1231" s="13">
        <f t="shared" si="1601"/>
        <v>0</v>
      </c>
      <c r="M1231" s="20">
        <f t="shared" si="1601"/>
        <v>461</v>
      </c>
      <c r="N1231" s="20">
        <f t="shared" si="1601"/>
        <v>0</v>
      </c>
      <c r="O1231" s="13">
        <f t="shared" si="1601"/>
        <v>0</v>
      </c>
      <c r="P1231" s="13">
        <f t="shared" si="1601"/>
        <v>0</v>
      </c>
      <c r="Q1231" s="13">
        <f t="shared" si="1601"/>
        <v>0</v>
      </c>
      <c r="R1231" s="13">
        <f t="shared" si="1601"/>
        <v>0</v>
      </c>
      <c r="S1231" s="20">
        <f t="shared" si="1602"/>
        <v>461</v>
      </c>
      <c r="T1231" s="20">
        <f t="shared" si="1602"/>
        <v>0</v>
      </c>
      <c r="U1231" s="13">
        <f t="shared" si="1602"/>
        <v>0</v>
      </c>
      <c r="V1231" s="13">
        <f t="shared" si="1602"/>
        <v>0</v>
      </c>
      <c r="W1231" s="13">
        <f t="shared" si="1602"/>
        <v>0</v>
      </c>
      <c r="X1231" s="13">
        <f t="shared" si="1602"/>
        <v>0</v>
      </c>
      <c r="Y1231" s="20">
        <f t="shared" si="1602"/>
        <v>461</v>
      </c>
      <c r="Z1231" s="20">
        <f t="shared" si="1602"/>
        <v>0</v>
      </c>
      <c r="AA1231" s="13">
        <f t="shared" si="1602"/>
        <v>0</v>
      </c>
      <c r="AB1231" s="13">
        <f t="shared" si="1602"/>
        <v>0</v>
      </c>
      <c r="AC1231" s="13">
        <f t="shared" si="1602"/>
        <v>6</v>
      </c>
      <c r="AD1231" s="13">
        <f t="shared" si="1602"/>
        <v>0</v>
      </c>
      <c r="AE1231" s="20">
        <f t="shared" si="1602"/>
        <v>467</v>
      </c>
      <c r="AF1231" s="20">
        <f t="shared" si="1602"/>
        <v>0</v>
      </c>
      <c r="AG1231" s="13">
        <f t="shared" si="1603"/>
        <v>0</v>
      </c>
      <c r="AH1231" s="13">
        <f t="shared" si="1603"/>
        <v>0</v>
      </c>
      <c r="AI1231" s="13">
        <f t="shared" si="1603"/>
        <v>0</v>
      </c>
      <c r="AJ1231" s="13">
        <f t="shared" si="1603"/>
        <v>0</v>
      </c>
      <c r="AK1231" s="87">
        <f t="shared" si="1603"/>
        <v>467</v>
      </c>
      <c r="AL1231" s="87">
        <f t="shared" si="1603"/>
        <v>0</v>
      </c>
      <c r="AM1231" s="13">
        <f t="shared" si="1603"/>
        <v>0</v>
      </c>
      <c r="AN1231" s="13">
        <f t="shared" si="1603"/>
        <v>0</v>
      </c>
      <c r="AO1231" s="13">
        <f t="shared" si="1603"/>
        <v>0</v>
      </c>
      <c r="AP1231" s="13">
        <f t="shared" si="1603"/>
        <v>0</v>
      </c>
      <c r="AQ1231" s="20">
        <f t="shared" si="1603"/>
        <v>467</v>
      </c>
      <c r="AR1231" s="20">
        <f t="shared" si="1603"/>
        <v>0</v>
      </c>
      <c r="AS1231" s="6">
        <f t="shared" si="1604"/>
        <v>467</v>
      </c>
    </row>
    <row r="1232" spans="1:45" hidden="1" x14ac:dyDescent="0.25">
      <c r="A1232" s="68" t="s">
        <v>290</v>
      </c>
      <c r="B1232" s="24" t="s">
        <v>296</v>
      </c>
      <c r="C1232" s="24" t="s">
        <v>35</v>
      </c>
      <c r="D1232" s="24" t="s">
        <v>17</v>
      </c>
      <c r="E1232" s="24" t="s">
        <v>291</v>
      </c>
      <c r="F1232" s="24"/>
      <c r="G1232" s="20">
        <f t="shared" si="1601"/>
        <v>461</v>
      </c>
      <c r="H1232" s="20">
        <f t="shared" si="1601"/>
        <v>0</v>
      </c>
      <c r="I1232" s="13">
        <f t="shared" si="1601"/>
        <v>0</v>
      </c>
      <c r="J1232" s="13">
        <f t="shared" si="1601"/>
        <v>0</v>
      </c>
      <c r="K1232" s="13">
        <f t="shared" si="1601"/>
        <v>0</v>
      </c>
      <c r="L1232" s="13">
        <f t="shared" si="1601"/>
        <v>0</v>
      </c>
      <c r="M1232" s="20">
        <f t="shared" si="1601"/>
        <v>461</v>
      </c>
      <c r="N1232" s="20">
        <f t="shared" si="1601"/>
        <v>0</v>
      </c>
      <c r="O1232" s="13">
        <f t="shared" si="1601"/>
        <v>0</v>
      </c>
      <c r="P1232" s="13">
        <f t="shared" si="1601"/>
        <v>0</v>
      </c>
      <c r="Q1232" s="13">
        <f t="shared" si="1601"/>
        <v>0</v>
      </c>
      <c r="R1232" s="13">
        <f t="shared" si="1601"/>
        <v>0</v>
      </c>
      <c r="S1232" s="20">
        <f t="shared" si="1602"/>
        <v>461</v>
      </c>
      <c r="T1232" s="20">
        <f t="shared" si="1602"/>
        <v>0</v>
      </c>
      <c r="U1232" s="13">
        <f t="shared" si="1602"/>
        <v>0</v>
      </c>
      <c r="V1232" s="13">
        <f t="shared" si="1602"/>
        <v>0</v>
      </c>
      <c r="W1232" s="13">
        <f t="shared" si="1602"/>
        <v>0</v>
      </c>
      <c r="X1232" s="13">
        <f t="shared" si="1602"/>
        <v>0</v>
      </c>
      <c r="Y1232" s="20">
        <f t="shared" si="1602"/>
        <v>461</v>
      </c>
      <c r="Z1232" s="20">
        <f t="shared" si="1602"/>
        <v>0</v>
      </c>
      <c r="AA1232" s="13">
        <f t="shared" si="1602"/>
        <v>0</v>
      </c>
      <c r="AB1232" s="13">
        <f t="shared" si="1602"/>
        <v>0</v>
      </c>
      <c r="AC1232" s="13">
        <f t="shared" si="1602"/>
        <v>6</v>
      </c>
      <c r="AD1232" s="13">
        <f t="shared" si="1602"/>
        <v>0</v>
      </c>
      <c r="AE1232" s="20">
        <f t="shared" si="1602"/>
        <v>467</v>
      </c>
      <c r="AF1232" s="20">
        <f t="shared" si="1602"/>
        <v>0</v>
      </c>
      <c r="AG1232" s="13">
        <f t="shared" si="1603"/>
        <v>0</v>
      </c>
      <c r="AH1232" s="13">
        <f t="shared" si="1603"/>
        <v>0</v>
      </c>
      <c r="AI1232" s="13">
        <f t="shared" si="1603"/>
        <v>0</v>
      </c>
      <c r="AJ1232" s="13">
        <f t="shared" si="1603"/>
        <v>0</v>
      </c>
      <c r="AK1232" s="87">
        <f t="shared" si="1603"/>
        <v>467</v>
      </c>
      <c r="AL1232" s="87">
        <f t="shared" si="1603"/>
        <v>0</v>
      </c>
      <c r="AM1232" s="13">
        <f t="shared" si="1603"/>
        <v>0</v>
      </c>
      <c r="AN1232" s="13">
        <f t="shared" si="1603"/>
        <v>0</v>
      </c>
      <c r="AO1232" s="13">
        <f t="shared" si="1603"/>
        <v>0</v>
      </c>
      <c r="AP1232" s="13">
        <f t="shared" si="1603"/>
        <v>0</v>
      </c>
      <c r="AQ1232" s="20">
        <f t="shared" si="1603"/>
        <v>467</v>
      </c>
      <c r="AR1232" s="20">
        <f t="shared" si="1603"/>
        <v>0</v>
      </c>
      <c r="AS1232" s="6">
        <f t="shared" si="1604"/>
        <v>467</v>
      </c>
    </row>
    <row r="1233" spans="1:45" ht="33" hidden="1" x14ac:dyDescent="0.25">
      <c r="A1233" s="68" t="s">
        <v>12</v>
      </c>
      <c r="B1233" s="24" t="s">
        <v>296</v>
      </c>
      <c r="C1233" s="24" t="s">
        <v>35</v>
      </c>
      <c r="D1233" s="24" t="s">
        <v>17</v>
      </c>
      <c r="E1233" s="24" t="s">
        <v>291</v>
      </c>
      <c r="F1233" s="24" t="s">
        <v>13</v>
      </c>
      <c r="G1233" s="20">
        <f t="shared" si="1601"/>
        <v>461</v>
      </c>
      <c r="H1233" s="20">
        <f t="shared" si="1601"/>
        <v>0</v>
      </c>
      <c r="I1233" s="13">
        <f t="shared" si="1601"/>
        <v>0</v>
      </c>
      <c r="J1233" s="13">
        <f t="shared" si="1601"/>
        <v>0</v>
      </c>
      <c r="K1233" s="13">
        <f t="shared" si="1601"/>
        <v>0</v>
      </c>
      <c r="L1233" s="13">
        <f t="shared" si="1601"/>
        <v>0</v>
      </c>
      <c r="M1233" s="20">
        <f t="shared" si="1601"/>
        <v>461</v>
      </c>
      <c r="N1233" s="20">
        <f t="shared" si="1601"/>
        <v>0</v>
      </c>
      <c r="O1233" s="13">
        <f t="shared" si="1601"/>
        <v>0</v>
      </c>
      <c r="P1233" s="13">
        <f t="shared" si="1601"/>
        <v>0</v>
      </c>
      <c r="Q1233" s="13">
        <f t="shared" si="1601"/>
        <v>0</v>
      </c>
      <c r="R1233" s="13">
        <f t="shared" si="1601"/>
        <v>0</v>
      </c>
      <c r="S1233" s="20">
        <f t="shared" si="1602"/>
        <v>461</v>
      </c>
      <c r="T1233" s="20">
        <f t="shared" si="1602"/>
        <v>0</v>
      </c>
      <c r="U1233" s="13">
        <f t="shared" si="1602"/>
        <v>0</v>
      </c>
      <c r="V1233" s="13">
        <f t="shared" si="1602"/>
        <v>0</v>
      </c>
      <c r="W1233" s="13">
        <f t="shared" si="1602"/>
        <v>0</v>
      </c>
      <c r="X1233" s="13">
        <f t="shared" si="1602"/>
        <v>0</v>
      </c>
      <c r="Y1233" s="20">
        <f t="shared" si="1602"/>
        <v>461</v>
      </c>
      <c r="Z1233" s="20">
        <f t="shared" si="1602"/>
        <v>0</v>
      </c>
      <c r="AA1233" s="13">
        <f t="shared" si="1602"/>
        <v>0</v>
      </c>
      <c r="AB1233" s="13">
        <f t="shared" si="1602"/>
        <v>0</v>
      </c>
      <c r="AC1233" s="13">
        <f t="shared" si="1602"/>
        <v>6</v>
      </c>
      <c r="AD1233" s="13">
        <f t="shared" si="1602"/>
        <v>0</v>
      </c>
      <c r="AE1233" s="20">
        <f t="shared" si="1602"/>
        <v>467</v>
      </c>
      <c r="AF1233" s="20">
        <f t="shared" si="1602"/>
        <v>0</v>
      </c>
      <c r="AG1233" s="13">
        <f t="shared" si="1603"/>
        <v>0</v>
      </c>
      <c r="AH1233" s="13">
        <f t="shared" si="1603"/>
        <v>0</v>
      </c>
      <c r="AI1233" s="13">
        <f t="shared" si="1603"/>
        <v>0</v>
      </c>
      <c r="AJ1233" s="13">
        <f t="shared" si="1603"/>
        <v>0</v>
      </c>
      <c r="AK1233" s="87">
        <f t="shared" si="1603"/>
        <v>467</v>
      </c>
      <c r="AL1233" s="87">
        <f t="shared" si="1603"/>
        <v>0</v>
      </c>
      <c r="AM1233" s="13">
        <f t="shared" si="1603"/>
        <v>0</v>
      </c>
      <c r="AN1233" s="13">
        <f t="shared" si="1603"/>
        <v>0</v>
      </c>
      <c r="AO1233" s="13">
        <f t="shared" si="1603"/>
        <v>0</v>
      </c>
      <c r="AP1233" s="13">
        <f t="shared" si="1603"/>
        <v>0</v>
      </c>
      <c r="AQ1233" s="20">
        <f t="shared" si="1603"/>
        <v>467</v>
      </c>
      <c r="AR1233" s="20">
        <f t="shared" si="1603"/>
        <v>0</v>
      </c>
      <c r="AS1233" s="6">
        <f t="shared" si="1604"/>
        <v>467</v>
      </c>
    </row>
    <row r="1234" spans="1:45" hidden="1" x14ac:dyDescent="0.25">
      <c r="A1234" s="68" t="s">
        <v>24</v>
      </c>
      <c r="B1234" s="24" t="s">
        <v>296</v>
      </c>
      <c r="C1234" s="24" t="s">
        <v>35</v>
      </c>
      <c r="D1234" s="24" t="s">
        <v>17</v>
      </c>
      <c r="E1234" s="24" t="s">
        <v>291</v>
      </c>
      <c r="F1234" s="16" t="s">
        <v>38</v>
      </c>
      <c r="G1234" s="13">
        <f>414+47</f>
        <v>461</v>
      </c>
      <c r="H1234" s="13"/>
      <c r="I1234" s="13"/>
      <c r="J1234" s="13"/>
      <c r="K1234" s="13"/>
      <c r="L1234" s="13"/>
      <c r="M1234" s="13">
        <f>G1234+I1234+J1234+K1234+L1234</f>
        <v>461</v>
      </c>
      <c r="N1234" s="13">
        <f>H1234+J1234</f>
        <v>0</v>
      </c>
      <c r="O1234" s="13"/>
      <c r="P1234" s="13"/>
      <c r="Q1234" s="13"/>
      <c r="R1234" s="13"/>
      <c r="S1234" s="13">
        <f>M1234+O1234+P1234+Q1234+R1234</f>
        <v>461</v>
      </c>
      <c r="T1234" s="13">
        <f>N1234+P1234</f>
        <v>0</v>
      </c>
      <c r="U1234" s="13"/>
      <c r="V1234" s="13"/>
      <c r="W1234" s="13"/>
      <c r="X1234" s="13"/>
      <c r="Y1234" s="13">
        <f>S1234+U1234+V1234+W1234+X1234</f>
        <v>461</v>
      </c>
      <c r="Z1234" s="13">
        <f>T1234+V1234</f>
        <v>0</v>
      </c>
      <c r="AA1234" s="13"/>
      <c r="AB1234" s="13"/>
      <c r="AC1234" s="13">
        <v>6</v>
      </c>
      <c r="AD1234" s="13"/>
      <c r="AE1234" s="13">
        <f>Y1234+AA1234+AB1234+AC1234+AD1234</f>
        <v>467</v>
      </c>
      <c r="AF1234" s="13">
        <f>Z1234+AB1234</f>
        <v>0</v>
      </c>
      <c r="AG1234" s="13"/>
      <c r="AH1234" s="13"/>
      <c r="AI1234" s="13"/>
      <c r="AJ1234" s="13"/>
      <c r="AK1234" s="81">
        <f>AE1234+AG1234+AH1234+AI1234+AJ1234</f>
        <v>467</v>
      </c>
      <c r="AL1234" s="81">
        <f>AF1234+AH1234</f>
        <v>0</v>
      </c>
      <c r="AM1234" s="13"/>
      <c r="AN1234" s="13"/>
      <c r="AO1234" s="13"/>
      <c r="AP1234" s="13"/>
      <c r="AQ1234" s="13">
        <f>AK1234+AM1234+AN1234+AO1234+AP1234</f>
        <v>467</v>
      </c>
      <c r="AR1234" s="13">
        <f>AL1234+AN1234</f>
        <v>0</v>
      </c>
      <c r="AS1234" s="6">
        <f t="shared" si="1604"/>
        <v>467</v>
      </c>
    </row>
    <row r="1235" spans="1:45" hidden="1" x14ac:dyDescent="0.25">
      <c r="A1235" s="68"/>
      <c r="B1235" s="24"/>
      <c r="C1235" s="24"/>
      <c r="D1235" s="24"/>
      <c r="E1235" s="24"/>
      <c r="F1235" s="16"/>
      <c r="G1235" s="13"/>
      <c r="H1235" s="13"/>
      <c r="I1235" s="13"/>
      <c r="J1235" s="13"/>
      <c r="K1235" s="13"/>
      <c r="L1235" s="13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81"/>
      <c r="AL1235" s="81"/>
      <c r="AM1235" s="13"/>
      <c r="AN1235" s="13"/>
      <c r="AO1235" s="13"/>
      <c r="AP1235" s="13"/>
      <c r="AQ1235" s="13"/>
      <c r="AR1235" s="13"/>
      <c r="AS1235" s="6">
        <f t="shared" si="1604"/>
        <v>0</v>
      </c>
    </row>
    <row r="1236" spans="1:45" ht="60.75" hidden="1" x14ac:dyDescent="0.3">
      <c r="A1236" s="65" t="s">
        <v>675</v>
      </c>
      <c r="B1236" s="10">
        <v>923</v>
      </c>
      <c r="C1236" s="10"/>
      <c r="D1236" s="10"/>
      <c r="E1236" s="10"/>
      <c r="F1236" s="10"/>
      <c r="G1236" s="12">
        <f t="shared" ref="G1236:AF1236" si="1605">G1238+G1259+G1333+G1340</f>
        <v>137893</v>
      </c>
      <c r="H1236" s="12">
        <f t="shared" si="1605"/>
        <v>0</v>
      </c>
      <c r="I1236" s="13">
        <f t="shared" si="1605"/>
        <v>0</v>
      </c>
      <c r="J1236" s="13">
        <f t="shared" si="1605"/>
        <v>0</v>
      </c>
      <c r="K1236" s="13">
        <f t="shared" si="1605"/>
        <v>0</v>
      </c>
      <c r="L1236" s="13">
        <f t="shared" si="1605"/>
        <v>0</v>
      </c>
      <c r="M1236" s="12">
        <f t="shared" si="1605"/>
        <v>137893</v>
      </c>
      <c r="N1236" s="12">
        <f t="shared" si="1605"/>
        <v>0</v>
      </c>
      <c r="O1236" s="12">
        <f t="shared" si="1605"/>
        <v>0</v>
      </c>
      <c r="P1236" s="12">
        <f t="shared" si="1605"/>
        <v>4609</v>
      </c>
      <c r="Q1236" s="12">
        <f t="shared" si="1605"/>
        <v>0</v>
      </c>
      <c r="R1236" s="12">
        <f t="shared" si="1605"/>
        <v>0</v>
      </c>
      <c r="S1236" s="12">
        <f t="shared" si="1605"/>
        <v>142502</v>
      </c>
      <c r="T1236" s="12">
        <f t="shared" si="1605"/>
        <v>4609</v>
      </c>
      <c r="U1236" s="12">
        <f t="shared" si="1605"/>
        <v>0</v>
      </c>
      <c r="V1236" s="12">
        <f t="shared" si="1605"/>
        <v>0</v>
      </c>
      <c r="W1236" s="12">
        <f t="shared" si="1605"/>
        <v>0</v>
      </c>
      <c r="X1236" s="12">
        <f t="shared" si="1605"/>
        <v>0</v>
      </c>
      <c r="Y1236" s="12">
        <f t="shared" si="1605"/>
        <v>142502</v>
      </c>
      <c r="Z1236" s="12">
        <f t="shared" si="1605"/>
        <v>4609</v>
      </c>
      <c r="AA1236" s="12">
        <f t="shared" si="1605"/>
        <v>0</v>
      </c>
      <c r="AB1236" s="12">
        <f t="shared" si="1605"/>
        <v>0</v>
      </c>
      <c r="AC1236" s="12">
        <f t="shared" si="1605"/>
        <v>0</v>
      </c>
      <c r="AD1236" s="12">
        <f t="shared" si="1605"/>
        <v>-5034</v>
      </c>
      <c r="AE1236" s="12">
        <f t="shared" si="1605"/>
        <v>137468</v>
      </c>
      <c r="AF1236" s="12">
        <f t="shared" si="1605"/>
        <v>4609</v>
      </c>
      <c r="AG1236" s="12">
        <f t="shared" ref="AG1236:AL1236" si="1606">AG1238+AG1259+AG1333+AG1340</f>
        <v>0</v>
      </c>
      <c r="AH1236" s="12">
        <f t="shared" si="1606"/>
        <v>0</v>
      </c>
      <c r="AI1236" s="12">
        <f t="shared" si="1606"/>
        <v>0</v>
      </c>
      <c r="AJ1236" s="12">
        <f t="shared" si="1606"/>
        <v>0</v>
      </c>
      <c r="AK1236" s="83">
        <f t="shared" si="1606"/>
        <v>137468</v>
      </c>
      <c r="AL1236" s="83">
        <f t="shared" si="1606"/>
        <v>4609</v>
      </c>
      <c r="AM1236" s="12">
        <f t="shared" ref="AM1236:AR1236" si="1607">AM1238+AM1259+AM1333+AM1340</f>
        <v>0</v>
      </c>
      <c r="AN1236" s="12">
        <f t="shared" si="1607"/>
        <v>0</v>
      </c>
      <c r="AO1236" s="12">
        <f t="shared" si="1607"/>
        <v>0</v>
      </c>
      <c r="AP1236" s="12">
        <f t="shared" si="1607"/>
        <v>0</v>
      </c>
      <c r="AQ1236" s="12">
        <f t="shared" si="1607"/>
        <v>137468</v>
      </c>
      <c r="AR1236" s="12">
        <f t="shared" si="1607"/>
        <v>4609</v>
      </c>
      <c r="AS1236" s="6">
        <f t="shared" si="1604"/>
        <v>132859</v>
      </c>
    </row>
    <row r="1237" spans="1:45" ht="15.75" hidden="1" customHeight="1" x14ac:dyDescent="0.3">
      <c r="A1237" s="65"/>
      <c r="B1237" s="10"/>
      <c r="C1237" s="10"/>
      <c r="D1237" s="10"/>
      <c r="E1237" s="10"/>
      <c r="F1237" s="10"/>
      <c r="G1237" s="12"/>
      <c r="H1237" s="12"/>
      <c r="I1237" s="13"/>
      <c r="J1237" s="13"/>
      <c r="K1237" s="13"/>
      <c r="L1237" s="13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/>
      <c r="X1237" s="12"/>
      <c r="Y1237" s="12"/>
      <c r="Z1237" s="12"/>
      <c r="AA1237" s="12"/>
      <c r="AB1237" s="12"/>
      <c r="AC1237" s="12"/>
      <c r="AD1237" s="12"/>
      <c r="AE1237" s="12"/>
      <c r="AF1237" s="12"/>
      <c r="AG1237" s="12"/>
      <c r="AH1237" s="12"/>
      <c r="AI1237" s="12"/>
      <c r="AJ1237" s="12"/>
      <c r="AK1237" s="83"/>
      <c r="AL1237" s="83"/>
      <c r="AM1237" s="12"/>
      <c r="AN1237" s="12"/>
      <c r="AO1237" s="12"/>
      <c r="AP1237" s="12"/>
      <c r="AQ1237" s="12"/>
      <c r="AR1237" s="12"/>
      <c r="AS1237" s="6">
        <f t="shared" si="1604"/>
        <v>0</v>
      </c>
    </row>
    <row r="1238" spans="1:45" ht="75" hidden="1" x14ac:dyDescent="0.3">
      <c r="A1238" s="62" t="s">
        <v>107</v>
      </c>
      <c r="B1238" s="14">
        <v>923</v>
      </c>
      <c r="C1238" s="14" t="s">
        <v>22</v>
      </c>
      <c r="D1238" s="14" t="s">
        <v>30</v>
      </c>
      <c r="E1238" s="14"/>
      <c r="F1238" s="14"/>
      <c r="G1238" s="32">
        <f t="shared" ref="G1238:R1240" si="1608">G1239</f>
        <v>3194</v>
      </c>
      <c r="H1238" s="32">
        <f t="shared" si="1608"/>
        <v>0</v>
      </c>
      <c r="I1238" s="13">
        <f t="shared" si="1608"/>
        <v>0</v>
      </c>
      <c r="J1238" s="13">
        <f t="shared" si="1608"/>
        <v>0</v>
      </c>
      <c r="K1238" s="13">
        <f t="shared" si="1608"/>
        <v>0</v>
      </c>
      <c r="L1238" s="13">
        <f t="shared" si="1608"/>
        <v>0</v>
      </c>
      <c r="M1238" s="32">
        <f t="shared" si="1608"/>
        <v>3194</v>
      </c>
      <c r="N1238" s="32">
        <f t="shared" si="1608"/>
        <v>0</v>
      </c>
      <c r="O1238" s="32">
        <f t="shared" si="1608"/>
        <v>0</v>
      </c>
      <c r="P1238" s="32">
        <f t="shared" si="1608"/>
        <v>235</v>
      </c>
      <c r="Q1238" s="32">
        <f t="shared" si="1608"/>
        <v>0</v>
      </c>
      <c r="R1238" s="32">
        <f t="shared" si="1608"/>
        <v>0</v>
      </c>
      <c r="S1238" s="32">
        <f t="shared" ref="S1238:AH1243" si="1609">S1239</f>
        <v>3429</v>
      </c>
      <c r="T1238" s="32">
        <f t="shared" si="1609"/>
        <v>235</v>
      </c>
      <c r="U1238" s="32">
        <f t="shared" si="1609"/>
        <v>0</v>
      </c>
      <c r="V1238" s="32">
        <f t="shared" si="1609"/>
        <v>0</v>
      </c>
      <c r="W1238" s="32">
        <f t="shared" si="1609"/>
        <v>0</v>
      </c>
      <c r="X1238" s="32">
        <f t="shared" si="1609"/>
        <v>0</v>
      </c>
      <c r="Y1238" s="32">
        <f t="shared" si="1609"/>
        <v>3429</v>
      </c>
      <c r="Z1238" s="32">
        <f t="shared" si="1609"/>
        <v>235</v>
      </c>
      <c r="AA1238" s="32">
        <f t="shared" si="1609"/>
        <v>0</v>
      </c>
      <c r="AB1238" s="32">
        <f t="shared" si="1609"/>
        <v>0</v>
      </c>
      <c r="AC1238" s="32">
        <f t="shared" si="1609"/>
        <v>0</v>
      </c>
      <c r="AD1238" s="32">
        <f t="shared" si="1609"/>
        <v>0</v>
      </c>
      <c r="AE1238" s="32">
        <f t="shared" si="1609"/>
        <v>3429</v>
      </c>
      <c r="AF1238" s="32">
        <f t="shared" si="1609"/>
        <v>235</v>
      </c>
      <c r="AG1238" s="32">
        <f t="shared" si="1609"/>
        <v>0</v>
      </c>
      <c r="AH1238" s="32">
        <f t="shared" si="1609"/>
        <v>0</v>
      </c>
      <c r="AI1238" s="32">
        <f t="shared" ref="AG1238:AR1243" si="1610">AI1239</f>
        <v>0</v>
      </c>
      <c r="AJ1238" s="32">
        <f t="shared" si="1610"/>
        <v>0</v>
      </c>
      <c r="AK1238" s="91">
        <f t="shared" si="1610"/>
        <v>3429</v>
      </c>
      <c r="AL1238" s="91">
        <f t="shared" si="1610"/>
        <v>235</v>
      </c>
      <c r="AM1238" s="32">
        <f t="shared" si="1610"/>
        <v>0</v>
      </c>
      <c r="AN1238" s="32">
        <f t="shared" si="1610"/>
        <v>0</v>
      </c>
      <c r="AO1238" s="32">
        <f t="shared" si="1610"/>
        <v>0</v>
      </c>
      <c r="AP1238" s="32">
        <f t="shared" si="1610"/>
        <v>0</v>
      </c>
      <c r="AQ1238" s="32">
        <f t="shared" si="1610"/>
        <v>3429</v>
      </c>
      <c r="AR1238" s="32">
        <f t="shared" si="1610"/>
        <v>235</v>
      </c>
      <c r="AS1238" s="6">
        <f t="shared" si="1604"/>
        <v>3194</v>
      </c>
    </row>
    <row r="1239" spans="1:45" ht="49.5" hidden="1" x14ac:dyDescent="0.25">
      <c r="A1239" s="56" t="s">
        <v>504</v>
      </c>
      <c r="B1239" s="16">
        <v>923</v>
      </c>
      <c r="C1239" s="16" t="s">
        <v>22</v>
      </c>
      <c r="D1239" s="16" t="s">
        <v>30</v>
      </c>
      <c r="E1239" s="16" t="s">
        <v>78</v>
      </c>
      <c r="F1239" s="16"/>
      <c r="G1239" s="20">
        <f t="shared" si="1608"/>
        <v>3194</v>
      </c>
      <c r="H1239" s="20">
        <f t="shared" si="1608"/>
        <v>0</v>
      </c>
      <c r="I1239" s="13">
        <f t="shared" si="1608"/>
        <v>0</v>
      </c>
      <c r="J1239" s="13">
        <f t="shared" si="1608"/>
        <v>0</v>
      </c>
      <c r="K1239" s="13">
        <f t="shared" si="1608"/>
        <v>0</v>
      </c>
      <c r="L1239" s="13">
        <f t="shared" si="1608"/>
        <v>0</v>
      </c>
      <c r="M1239" s="20">
        <f t="shared" si="1608"/>
        <v>3194</v>
      </c>
      <c r="N1239" s="20">
        <f t="shared" si="1608"/>
        <v>0</v>
      </c>
      <c r="O1239" s="13">
        <f t="shared" si="1608"/>
        <v>0</v>
      </c>
      <c r="P1239" s="13">
        <f t="shared" si="1608"/>
        <v>235</v>
      </c>
      <c r="Q1239" s="13">
        <f t="shared" si="1608"/>
        <v>0</v>
      </c>
      <c r="R1239" s="13">
        <f t="shared" si="1608"/>
        <v>0</v>
      </c>
      <c r="S1239" s="20">
        <f t="shared" si="1609"/>
        <v>3429</v>
      </c>
      <c r="T1239" s="20">
        <f t="shared" si="1609"/>
        <v>235</v>
      </c>
      <c r="U1239" s="13">
        <f t="shared" si="1609"/>
        <v>0</v>
      </c>
      <c r="V1239" s="13">
        <f t="shared" si="1609"/>
        <v>0</v>
      </c>
      <c r="W1239" s="13">
        <f t="shared" si="1609"/>
        <v>0</v>
      </c>
      <c r="X1239" s="13">
        <f t="shared" si="1609"/>
        <v>0</v>
      </c>
      <c r="Y1239" s="20">
        <f t="shared" si="1609"/>
        <v>3429</v>
      </c>
      <c r="Z1239" s="20">
        <f t="shared" si="1609"/>
        <v>235</v>
      </c>
      <c r="AA1239" s="13">
        <f t="shared" si="1609"/>
        <v>0</v>
      </c>
      <c r="AB1239" s="13">
        <f t="shared" si="1609"/>
        <v>0</v>
      </c>
      <c r="AC1239" s="13">
        <f t="shared" si="1609"/>
        <v>0</v>
      </c>
      <c r="AD1239" s="13">
        <f t="shared" si="1609"/>
        <v>0</v>
      </c>
      <c r="AE1239" s="20">
        <f t="shared" si="1609"/>
        <v>3429</v>
      </c>
      <c r="AF1239" s="20">
        <f t="shared" si="1609"/>
        <v>235</v>
      </c>
      <c r="AG1239" s="13">
        <f t="shared" si="1610"/>
        <v>0</v>
      </c>
      <c r="AH1239" s="13">
        <f t="shared" si="1610"/>
        <v>0</v>
      </c>
      <c r="AI1239" s="13">
        <f t="shared" si="1610"/>
        <v>0</v>
      </c>
      <c r="AJ1239" s="13">
        <f t="shared" si="1610"/>
        <v>0</v>
      </c>
      <c r="AK1239" s="87">
        <f t="shared" si="1610"/>
        <v>3429</v>
      </c>
      <c r="AL1239" s="87">
        <f t="shared" si="1610"/>
        <v>235</v>
      </c>
      <c r="AM1239" s="13">
        <f t="shared" si="1610"/>
        <v>0</v>
      </c>
      <c r="AN1239" s="13">
        <f t="shared" si="1610"/>
        <v>0</v>
      </c>
      <c r="AO1239" s="13">
        <f t="shared" si="1610"/>
        <v>0</v>
      </c>
      <c r="AP1239" s="13">
        <f t="shared" si="1610"/>
        <v>0</v>
      </c>
      <c r="AQ1239" s="20">
        <f t="shared" si="1610"/>
        <v>3429</v>
      </c>
      <c r="AR1239" s="20">
        <f t="shared" si="1610"/>
        <v>235</v>
      </c>
      <c r="AS1239" s="6">
        <f t="shared" si="1604"/>
        <v>3194</v>
      </c>
    </row>
    <row r="1240" spans="1:45" hidden="1" x14ac:dyDescent="0.25">
      <c r="A1240" s="60" t="s">
        <v>79</v>
      </c>
      <c r="B1240" s="16">
        <v>923</v>
      </c>
      <c r="C1240" s="16" t="s">
        <v>22</v>
      </c>
      <c r="D1240" s="16" t="s">
        <v>30</v>
      </c>
      <c r="E1240" s="16" t="s">
        <v>103</v>
      </c>
      <c r="F1240" s="16"/>
      <c r="G1240" s="13">
        <f t="shared" si="1608"/>
        <v>3194</v>
      </c>
      <c r="H1240" s="13">
        <f t="shared" si="1608"/>
        <v>0</v>
      </c>
      <c r="I1240" s="13">
        <f t="shared" si="1608"/>
        <v>0</v>
      </c>
      <c r="J1240" s="13">
        <f t="shared" si="1608"/>
        <v>0</v>
      </c>
      <c r="K1240" s="13">
        <f t="shared" si="1608"/>
        <v>0</v>
      </c>
      <c r="L1240" s="13">
        <f t="shared" si="1608"/>
        <v>0</v>
      </c>
      <c r="M1240" s="13">
        <f t="shared" si="1608"/>
        <v>3194</v>
      </c>
      <c r="N1240" s="13">
        <f t="shared" si="1608"/>
        <v>0</v>
      </c>
      <c r="O1240" s="13">
        <f t="shared" ref="O1240:T1240" si="1611">O1241+O1245</f>
        <v>0</v>
      </c>
      <c r="P1240" s="13">
        <f t="shared" si="1611"/>
        <v>235</v>
      </c>
      <c r="Q1240" s="13">
        <f t="shared" si="1611"/>
        <v>0</v>
      </c>
      <c r="R1240" s="13">
        <f t="shared" si="1611"/>
        <v>0</v>
      </c>
      <c r="S1240" s="13">
        <f t="shared" si="1611"/>
        <v>3429</v>
      </c>
      <c r="T1240" s="13">
        <f t="shared" si="1611"/>
        <v>235</v>
      </c>
      <c r="U1240" s="13">
        <f t="shared" ref="U1240:Z1240" si="1612">U1241+U1245</f>
        <v>0</v>
      </c>
      <c r="V1240" s="13">
        <f t="shared" si="1612"/>
        <v>0</v>
      </c>
      <c r="W1240" s="13">
        <f t="shared" si="1612"/>
        <v>0</v>
      </c>
      <c r="X1240" s="13">
        <f t="shared" si="1612"/>
        <v>0</v>
      </c>
      <c r="Y1240" s="13">
        <f t="shared" si="1612"/>
        <v>3429</v>
      </c>
      <c r="Z1240" s="13">
        <f t="shared" si="1612"/>
        <v>235</v>
      </c>
      <c r="AA1240" s="13">
        <f t="shared" ref="AA1240:AF1240" si="1613">AA1241+AA1245</f>
        <v>0</v>
      </c>
      <c r="AB1240" s="13">
        <f t="shared" si="1613"/>
        <v>0</v>
      </c>
      <c r="AC1240" s="13">
        <f t="shared" si="1613"/>
        <v>0</v>
      </c>
      <c r="AD1240" s="13">
        <f t="shared" si="1613"/>
        <v>0</v>
      </c>
      <c r="AE1240" s="13">
        <f t="shared" si="1613"/>
        <v>3429</v>
      </c>
      <c r="AF1240" s="13">
        <f t="shared" si="1613"/>
        <v>235</v>
      </c>
      <c r="AG1240" s="13">
        <f t="shared" ref="AG1240:AL1240" si="1614">AG1241+AG1245</f>
        <v>0</v>
      </c>
      <c r="AH1240" s="13">
        <f t="shared" si="1614"/>
        <v>0</v>
      </c>
      <c r="AI1240" s="13">
        <f t="shared" si="1614"/>
        <v>0</v>
      </c>
      <c r="AJ1240" s="13">
        <f t="shared" si="1614"/>
        <v>0</v>
      </c>
      <c r="AK1240" s="81">
        <f t="shared" si="1614"/>
        <v>3429</v>
      </c>
      <c r="AL1240" s="81">
        <f t="shared" si="1614"/>
        <v>235</v>
      </c>
      <c r="AM1240" s="13">
        <f t="shared" ref="AM1240:AR1240" si="1615">AM1241+AM1245</f>
        <v>0</v>
      </c>
      <c r="AN1240" s="13">
        <f t="shared" si="1615"/>
        <v>0</v>
      </c>
      <c r="AO1240" s="13">
        <f t="shared" si="1615"/>
        <v>0</v>
      </c>
      <c r="AP1240" s="13">
        <f t="shared" si="1615"/>
        <v>0</v>
      </c>
      <c r="AQ1240" s="13">
        <f t="shared" si="1615"/>
        <v>3429</v>
      </c>
      <c r="AR1240" s="13">
        <f t="shared" si="1615"/>
        <v>235</v>
      </c>
      <c r="AS1240" s="6">
        <f t="shared" si="1604"/>
        <v>3194</v>
      </c>
    </row>
    <row r="1241" spans="1:45" ht="33" hidden="1" x14ac:dyDescent="0.25">
      <c r="A1241" s="60" t="s">
        <v>88</v>
      </c>
      <c r="B1241" s="16">
        <v>923</v>
      </c>
      <c r="C1241" s="16" t="s">
        <v>22</v>
      </c>
      <c r="D1241" s="16" t="s">
        <v>30</v>
      </c>
      <c r="E1241" s="16" t="s">
        <v>104</v>
      </c>
      <c r="F1241" s="16"/>
      <c r="G1241" s="20">
        <f t="shared" ref="G1241:R1243" si="1616">G1242</f>
        <v>3194</v>
      </c>
      <c r="H1241" s="20">
        <f t="shared" si="1616"/>
        <v>0</v>
      </c>
      <c r="I1241" s="13">
        <f t="shared" si="1616"/>
        <v>0</v>
      </c>
      <c r="J1241" s="13">
        <f t="shared" si="1616"/>
        <v>0</v>
      </c>
      <c r="K1241" s="13">
        <f t="shared" si="1616"/>
        <v>0</v>
      </c>
      <c r="L1241" s="13">
        <f t="shared" si="1616"/>
        <v>0</v>
      </c>
      <c r="M1241" s="20">
        <f t="shared" si="1616"/>
        <v>3194</v>
      </c>
      <c r="N1241" s="20">
        <f t="shared" si="1616"/>
        <v>0</v>
      </c>
      <c r="O1241" s="13">
        <f t="shared" si="1616"/>
        <v>0</v>
      </c>
      <c r="P1241" s="13">
        <f t="shared" si="1616"/>
        <v>0</v>
      </c>
      <c r="Q1241" s="13">
        <f t="shared" si="1616"/>
        <v>0</v>
      </c>
      <c r="R1241" s="13">
        <f t="shared" si="1616"/>
        <v>0</v>
      </c>
      <c r="S1241" s="20">
        <f t="shared" si="1609"/>
        <v>3194</v>
      </c>
      <c r="T1241" s="20">
        <f t="shared" si="1609"/>
        <v>0</v>
      </c>
      <c r="U1241" s="13">
        <f t="shared" si="1609"/>
        <v>0</v>
      </c>
      <c r="V1241" s="13">
        <f t="shared" si="1609"/>
        <v>0</v>
      </c>
      <c r="W1241" s="13">
        <f t="shared" si="1609"/>
        <v>0</v>
      </c>
      <c r="X1241" s="13">
        <f t="shared" si="1609"/>
        <v>0</v>
      </c>
      <c r="Y1241" s="20">
        <f t="shared" si="1609"/>
        <v>3194</v>
      </c>
      <c r="Z1241" s="20">
        <f t="shared" si="1609"/>
        <v>0</v>
      </c>
      <c r="AA1241" s="13">
        <f t="shared" si="1609"/>
        <v>0</v>
      </c>
      <c r="AB1241" s="13">
        <f t="shared" si="1609"/>
        <v>0</v>
      </c>
      <c r="AC1241" s="13">
        <f t="shared" si="1609"/>
        <v>0</v>
      </c>
      <c r="AD1241" s="13">
        <f t="shared" si="1609"/>
        <v>0</v>
      </c>
      <c r="AE1241" s="20">
        <f t="shared" si="1609"/>
        <v>3194</v>
      </c>
      <c r="AF1241" s="20">
        <f t="shared" si="1609"/>
        <v>0</v>
      </c>
      <c r="AG1241" s="13">
        <f t="shared" si="1610"/>
        <v>0</v>
      </c>
      <c r="AH1241" s="13">
        <f t="shared" si="1610"/>
        <v>0</v>
      </c>
      <c r="AI1241" s="13">
        <f t="shared" si="1610"/>
        <v>0</v>
      </c>
      <c r="AJ1241" s="13">
        <f t="shared" si="1610"/>
        <v>0</v>
      </c>
      <c r="AK1241" s="87">
        <f t="shared" si="1610"/>
        <v>3194</v>
      </c>
      <c r="AL1241" s="87">
        <f t="shared" si="1610"/>
        <v>0</v>
      </c>
      <c r="AM1241" s="13">
        <f t="shared" si="1610"/>
        <v>0</v>
      </c>
      <c r="AN1241" s="13">
        <f t="shared" si="1610"/>
        <v>0</v>
      </c>
      <c r="AO1241" s="13">
        <f t="shared" si="1610"/>
        <v>0</v>
      </c>
      <c r="AP1241" s="13">
        <f t="shared" si="1610"/>
        <v>0</v>
      </c>
      <c r="AQ1241" s="20">
        <f t="shared" si="1610"/>
        <v>3194</v>
      </c>
      <c r="AR1241" s="20">
        <f t="shared" si="1610"/>
        <v>0</v>
      </c>
      <c r="AS1241" s="6">
        <f t="shared" si="1604"/>
        <v>3194</v>
      </c>
    </row>
    <row r="1242" spans="1:45" hidden="1" x14ac:dyDescent="0.25">
      <c r="A1242" s="60" t="s">
        <v>97</v>
      </c>
      <c r="B1242" s="16">
        <v>923</v>
      </c>
      <c r="C1242" s="16" t="s">
        <v>22</v>
      </c>
      <c r="D1242" s="16" t="s">
        <v>30</v>
      </c>
      <c r="E1242" s="16" t="s">
        <v>108</v>
      </c>
      <c r="F1242" s="16"/>
      <c r="G1242" s="20">
        <f t="shared" si="1616"/>
        <v>3194</v>
      </c>
      <c r="H1242" s="20">
        <f t="shared" si="1616"/>
        <v>0</v>
      </c>
      <c r="I1242" s="13">
        <f t="shared" si="1616"/>
        <v>0</v>
      </c>
      <c r="J1242" s="13">
        <f t="shared" si="1616"/>
        <v>0</v>
      </c>
      <c r="K1242" s="13">
        <f t="shared" si="1616"/>
        <v>0</v>
      </c>
      <c r="L1242" s="13">
        <f t="shared" si="1616"/>
        <v>0</v>
      </c>
      <c r="M1242" s="20">
        <f t="shared" si="1616"/>
        <v>3194</v>
      </c>
      <c r="N1242" s="20">
        <f t="shared" si="1616"/>
        <v>0</v>
      </c>
      <c r="O1242" s="13">
        <f t="shared" si="1616"/>
        <v>0</v>
      </c>
      <c r="P1242" s="13">
        <f t="shared" si="1616"/>
        <v>0</v>
      </c>
      <c r="Q1242" s="13">
        <f t="shared" si="1616"/>
        <v>0</v>
      </c>
      <c r="R1242" s="13">
        <f t="shared" si="1616"/>
        <v>0</v>
      </c>
      <c r="S1242" s="20">
        <f t="shared" si="1609"/>
        <v>3194</v>
      </c>
      <c r="T1242" s="20">
        <f t="shared" si="1609"/>
        <v>0</v>
      </c>
      <c r="U1242" s="13">
        <f t="shared" si="1609"/>
        <v>0</v>
      </c>
      <c r="V1242" s="13">
        <f t="shared" si="1609"/>
        <v>0</v>
      </c>
      <c r="W1242" s="13">
        <f t="shared" si="1609"/>
        <v>0</v>
      </c>
      <c r="X1242" s="13">
        <f t="shared" si="1609"/>
        <v>0</v>
      </c>
      <c r="Y1242" s="20">
        <f t="shared" si="1609"/>
        <v>3194</v>
      </c>
      <c r="Z1242" s="20">
        <f t="shared" si="1609"/>
        <v>0</v>
      </c>
      <c r="AA1242" s="13">
        <f t="shared" si="1609"/>
        <v>0</v>
      </c>
      <c r="AB1242" s="13">
        <f t="shared" si="1609"/>
        <v>0</v>
      </c>
      <c r="AC1242" s="13">
        <f t="shared" si="1609"/>
        <v>0</v>
      </c>
      <c r="AD1242" s="13">
        <f t="shared" si="1609"/>
        <v>0</v>
      </c>
      <c r="AE1242" s="20">
        <f t="shared" si="1609"/>
        <v>3194</v>
      </c>
      <c r="AF1242" s="20">
        <f t="shared" si="1609"/>
        <v>0</v>
      </c>
      <c r="AG1242" s="13">
        <f t="shared" si="1610"/>
        <v>0</v>
      </c>
      <c r="AH1242" s="13">
        <f t="shared" si="1610"/>
        <v>0</v>
      </c>
      <c r="AI1242" s="13">
        <f t="shared" si="1610"/>
        <v>0</v>
      </c>
      <c r="AJ1242" s="13">
        <f t="shared" si="1610"/>
        <v>0</v>
      </c>
      <c r="AK1242" s="87">
        <f t="shared" si="1610"/>
        <v>3194</v>
      </c>
      <c r="AL1242" s="87">
        <f t="shared" si="1610"/>
        <v>0</v>
      </c>
      <c r="AM1242" s="13">
        <f t="shared" si="1610"/>
        <v>0</v>
      </c>
      <c r="AN1242" s="13">
        <f t="shared" si="1610"/>
        <v>0</v>
      </c>
      <c r="AO1242" s="13">
        <f t="shared" si="1610"/>
        <v>0</v>
      </c>
      <c r="AP1242" s="13">
        <f t="shared" si="1610"/>
        <v>0</v>
      </c>
      <c r="AQ1242" s="20">
        <f t="shared" si="1610"/>
        <v>3194</v>
      </c>
      <c r="AR1242" s="20">
        <f t="shared" si="1610"/>
        <v>0</v>
      </c>
      <c r="AS1242" s="6">
        <f t="shared" si="1604"/>
        <v>3194</v>
      </c>
    </row>
    <row r="1243" spans="1:45" ht="33" hidden="1" x14ac:dyDescent="0.25">
      <c r="A1243" s="60" t="s">
        <v>270</v>
      </c>
      <c r="B1243" s="16">
        <v>923</v>
      </c>
      <c r="C1243" s="16" t="s">
        <v>22</v>
      </c>
      <c r="D1243" s="16" t="s">
        <v>30</v>
      </c>
      <c r="E1243" s="16" t="s">
        <v>108</v>
      </c>
      <c r="F1243" s="16" t="s">
        <v>33</v>
      </c>
      <c r="G1243" s="13">
        <f t="shared" si="1616"/>
        <v>3194</v>
      </c>
      <c r="H1243" s="13">
        <f t="shared" si="1616"/>
        <v>0</v>
      </c>
      <c r="I1243" s="13">
        <f t="shared" si="1616"/>
        <v>0</v>
      </c>
      <c r="J1243" s="13">
        <f t="shared" si="1616"/>
        <v>0</v>
      </c>
      <c r="K1243" s="13">
        <f t="shared" si="1616"/>
        <v>0</v>
      </c>
      <c r="L1243" s="13">
        <f t="shared" si="1616"/>
        <v>0</v>
      </c>
      <c r="M1243" s="13">
        <f t="shared" si="1616"/>
        <v>3194</v>
      </c>
      <c r="N1243" s="13">
        <f t="shared" si="1616"/>
        <v>0</v>
      </c>
      <c r="O1243" s="13">
        <f t="shared" si="1616"/>
        <v>0</v>
      </c>
      <c r="P1243" s="13">
        <f t="shared" si="1616"/>
        <v>0</v>
      </c>
      <c r="Q1243" s="13">
        <f t="shared" si="1616"/>
        <v>0</v>
      </c>
      <c r="R1243" s="13">
        <f t="shared" si="1616"/>
        <v>0</v>
      </c>
      <c r="S1243" s="13">
        <f t="shared" si="1609"/>
        <v>3194</v>
      </c>
      <c r="T1243" s="13">
        <f t="shared" si="1609"/>
        <v>0</v>
      </c>
      <c r="U1243" s="13">
        <f t="shared" si="1609"/>
        <v>0</v>
      </c>
      <c r="V1243" s="13">
        <f t="shared" si="1609"/>
        <v>0</v>
      </c>
      <c r="W1243" s="13">
        <f t="shared" si="1609"/>
        <v>0</v>
      </c>
      <c r="X1243" s="13">
        <f t="shared" si="1609"/>
        <v>0</v>
      </c>
      <c r="Y1243" s="13">
        <f t="shared" si="1609"/>
        <v>3194</v>
      </c>
      <c r="Z1243" s="13">
        <f t="shared" si="1609"/>
        <v>0</v>
      </c>
      <c r="AA1243" s="13">
        <f t="shared" si="1609"/>
        <v>0</v>
      </c>
      <c r="AB1243" s="13">
        <f t="shared" si="1609"/>
        <v>0</v>
      </c>
      <c r="AC1243" s="13">
        <f t="shared" si="1609"/>
        <v>0</v>
      </c>
      <c r="AD1243" s="13">
        <f t="shared" si="1609"/>
        <v>0</v>
      </c>
      <c r="AE1243" s="13">
        <f t="shared" si="1609"/>
        <v>3194</v>
      </c>
      <c r="AF1243" s="13">
        <f t="shared" si="1609"/>
        <v>0</v>
      </c>
      <c r="AG1243" s="13">
        <f t="shared" si="1610"/>
        <v>0</v>
      </c>
      <c r="AH1243" s="13">
        <f t="shared" si="1610"/>
        <v>0</v>
      </c>
      <c r="AI1243" s="13">
        <f t="shared" si="1610"/>
        <v>0</v>
      </c>
      <c r="AJ1243" s="13">
        <f t="shared" si="1610"/>
        <v>0</v>
      </c>
      <c r="AK1243" s="81">
        <f t="shared" si="1610"/>
        <v>3194</v>
      </c>
      <c r="AL1243" s="81">
        <f t="shared" si="1610"/>
        <v>0</v>
      </c>
      <c r="AM1243" s="13">
        <f t="shared" si="1610"/>
        <v>0</v>
      </c>
      <c r="AN1243" s="13">
        <f t="shared" si="1610"/>
        <v>0</v>
      </c>
      <c r="AO1243" s="13">
        <f t="shared" si="1610"/>
        <v>0</v>
      </c>
      <c r="AP1243" s="13">
        <f t="shared" si="1610"/>
        <v>0</v>
      </c>
      <c r="AQ1243" s="13">
        <f t="shared" si="1610"/>
        <v>3194</v>
      </c>
      <c r="AR1243" s="13">
        <f t="shared" si="1610"/>
        <v>0</v>
      </c>
      <c r="AS1243" s="6">
        <f t="shared" si="1604"/>
        <v>3194</v>
      </c>
    </row>
    <row r="1244" spans="1:45" ht="33" hidden="1" x14ac:dyDescent="0.25">
      <c r="A1244" s="60" t="s">
        <v>39</v>
      </c>
      <c r="B1244" s="16">
        <v>923</v>
      </c>
      <c r="C1244" s="16" t="s">
        <v>22</v>
      </c>
      <c r="D1244" s="16" t="s">
        <v>30</v>
      </c>
      <c r="E1244" s="16" t="s">
        <v>108</v>
      </c>
      <c r="F1244" s="16" t="s">
        <v>40</v>
      </c>
      <c r="G1244" s="13">
        <v>3194</v>
      </c>
      <c r="H1244" s="13"/>
      <c r="I1244" s="13"/>
      <c r="J1244" s="13"/>
      <c r="K1244" s="13"/>
      <c r="L1244" s="13"/>
      <c r="M1244" s="13">
        <f>G1244+I1244+J1244+K1244+L1244</f>
        <v>3194</v>
      </c>
      <c r="N1244" s="13">
        <f>H1244+J1244</f>
        <v>0</v>
      </c>
      <c r="O1244" s="13"/>
      <c r="P1244" s="13"/>
      <c r="Q1244" s="13"/>
      <c r="R1244" s="13"/>
      <c r="S1244" s="13">
        <f>M1244+O1244+P1244+Q1244+R1244</f>
        <v>3194</v>
      </c>
      <c r="T1244" s="13">
        <f>N1244+P1244</f>
        <v>0</v>
      </c>
      <c r="U1244" s="13"/>
      <c r="V1244" s="13"/>
      <c r="W1244" s="13"/>
      <c r="X1244" s="13"/>
      <c r="Y1244" s="13">
        <f>S1244+U1244+V1244+W1244+X1244</f>
        <v>3194</v>
      </c>
      <c r="Z1244" s="13">
        <f>T1244+V1244</f>
        <v>0</v>
      </c>
      <c r="AA1244" s="13"/>
      <c r="AB1244" s="13"/>
      <c r="AC1244" s="13"/>
      <c r="AD1244" s="13"/>
      <c r="AE1244" s="13">
        <f>Y1244+AA1244+AB1244+AC1244+AD1244</f>
        <v>3194</v>
      </c>
      <c r="AF1244" s="13">
        <f>Z1244+AB1244</f>
        <v>0</v>
      </c>
      <c r="AG1244" s="13"/>
      <c r="AH1244" s="13"/>
      <c r="AI1244" s="13"/>
      <c r="AJ1244" s="13"/>
      <c r="AK1244" s="81">
        <f>AE1244+AG1244+AH1244+AI1244+AJ1244</f>
        <v>3194</v>
      </c>
      <c r="AL1244" s="81">
        <f>AF1244+AH1244</f>
        <v>0</v>
      </c>
      <c r="AM1244" s="13"/>
      <c r="AN1244" s="13"/>
      <c r="AO1244" s="13"/>
      <c r="AP1244" s="13"/>
      <c r="AQ1244" s="13">
        <f>AK1244+AM1244+AN1244+AO1244+AP1244</f>
        <v>3194</v>
      </c>
      <c r="AR1244" s="13">
        <f>AL1244+AN1244</f>
        <v>0</v>
      </c>
      <c r="AS1244" s="6">
        <f t="shared" si="1604"/>
        <v>3194</v>
      </c>
    </row>
    <row r="1245" spans="1:45" hidden="1" x14ac:dyDescent="0.25">
      <c r="A1245" s="60" t="s">
        <v>587</v>
      </c>
      <c r="B1245" s="16">
        <v>923</v>
      </c>
      <c r="C1245" s="16" t="s">
        <v>22</v>
      </c>
      <c r="D1245" s="16" t="s">
        <v>30</v>
      </c>
      <c r="E1245" s="16" t="s">
        <v>579</v>
      </c>
      <c r="F1245" s="16"/>
      <c r="G1245" s="13"/>
      <c r="H1245" s="13"/>
      <c r="I1245" s="13"/>
      <c r="J1245" s="13"/>
      <c r="K1245" s="13"/>
      <c r="L1245" s="13"/>
      <c r="M1245" s="13"/>
      <c r="N1245" s="13"/>
      <c r="O1245" s="13">
        <f t="shared" ref="O1245:T1245" si="1617">O1246+O1249+O1252+O1255</f>
        <v>0</v>
      </c>
      <c r="P1245" s="13">
        <f t="shared" si="1617"/>
        <v>235</v>
      </c>
      <c r="Q1245" s="13">
        <f t="shared" si="1617"/>
        <v>0</v>
      </c>
      <c r="R1245" s="13">
        <f t="shared" si="1617"/>
        <v>0</v>
      </c>
      <c r="S1245" s="13">
        <f t="shared" si="1617"/>
        <v>235</v>
      </c>
      <c r="T1245" s="13">
        <f t="shared" si="1617"/>
        <v>235</v>
      </c>
      <c r="U1245" s="13">
        <f t="shared" ref="U1245:Z1245" si="1618">U1246+U1249+U1252+U1255</f>
        <v>0</v>
      </c>
      <c r="V1245" s="13">
        <f t="shared" si="1618"/>
        <v>0</v>
      </c>
      <c r="W1245" s="13">
        <f t="shared" si="1618"/>
        <v>0</v>
      </c>
      <c r="X1245" s="13">
        <f t="shared" si="1618"/>
        <v>0</v>
      </c>
      <c r="Y1245" s="13">
        <f t="shared" si="1618"/>
        <v>235</v>
      </c>
      <c r="Z1245" s="13">
        <f t="shared" si="1618"/>
        <v>235</v>
      </c>
      <c r="AA1245" s="13">
        <f t="shared" ref="AA1245:AF1245" si="1619">AA1246+AA1249+AA1252+AA1255</f>
        <v>0</v>
      </c>
      <c r="AB1245" s="13">
        <f t="shared" si="1619"/>
        <v>0</v>
      </c>
      <c r="AC1245" s="13">
        <f t="shared" si="1619"/>
        <v>0</v>
      </c>
      <c r="AD1245" s="13">
        <f t="shared" si="1619"/>
        <v>0</v>
      </c>
      <c r="AE1245" s="13">
        <f t="shared" si="1619"/>
        <v>235</v>
      </c>
      <c r="AF1245" s="13">
        <f t="shared" si="1619"/>
        <v>235</v>
      </c>
      <c r="AG1245" s="13">
        <f t="shared" ref="AG1245:AL1245" si="1620">AG1246+AG1249+AG1252+AG1255</f>
        <v>0</v>
      </c>
      <c r="AH1245" s="13">
        <f t="shared" si="1620"/>
        <v>0</v>
      </c>
      <c r="AI1245" s="13">
        <f t="shared" si="1620"/>
        <v>0</v>
      </c>
      <c r="AJ1245" s="13">
        <f t="shared" si="1620"/>
        <v>0</v>
      </c>
      <c r="AK1245" s="81">
        <f t="shared" si="1620"/>
        <v>235</v>
      </c>
      <c r="AL1245" s="81">
        <f t="shared" si="1620"/>
        <v>235</v>
      </c>
      <c r="AM1245" s="13">
        <f t="shared" ref="AM1245:AR1245" si="1621">AM1246+AM1249+AM1252+AM1255</f>
        <v>0</v>
      </c>
      <c r="AN1245" s="13">
        <f t="shared" si="1621"/>
        <v>0</v>
      </c>
      <c r="AO1245" s="13">
        <f t="shared" si="1621"/>
        <v>0</v>
      </c>
      <c r="AP1245" s="13">
        <f t="shared" si="1621"/>
        <v>0</v>
      </c>
      <c r="AQ1245" s="13">
        <f t="shared" si="1621"/>
        <v>235</v>
      </c>
      <c r="AR1245" s="13">
        <f t="shared" si="1621"/>
        <v>235</v>
      </c>
      <c r="AS1245" s="6">
        <f t="shared" si="1604"/>
        <v>0</v>
      </c>
    </row>
    <row r="1246" spans="1:45" ht="33" hidden="1" x14ac:dyDescent="0.25">
      <c r="A1246" s="60" t="s">
        <v>588</v>
      </c>
      <c r="B1246" s="16">
        <v>923</v>
      </c>
      <c r="C1246" s="16" t="s">
        <v>22</v>
      </c>
      <c r="D1246" s="16" t="s">
        <v>30</v>
      </c>
      <c r="E1246" s="16" t="s">
        <v>580</v>
      </c>
      <c r="F1246" s="16"/>
      <c r="G1246" s="13"/>
      <c r="H1246" s="13"/>
      <c r="I1246" s="13"/>
      <c r="J1246" s="13"/>
      <c r="K1246" s="13"/>
      <c r="L1246" s="13"/>
      <c r="M1246" s="13"/>
      <c r="N1246" s="13"/>
      <c r="O1246" s="13">
        <f>O1247</f>
        <v>0</v>
      </c>
      <c r="P1246" s="13">
        <f t="shared" ref="P1246:AG1247" si="1622">P1247</f>
        <v>4</v>
      </c>
      <c r="Q1246" s="13">
        <f t="shared" si="1622"/>
        <v>0</v>
      </c>
      <c r="R1246" s="13">
        <f t="shared" si="1622"/>
        <v>0</v>
      </c>
      <c r="S1246" s="13">
        <f t="shared" si="1622"/>
        <v>4</v>
      </c>
      <c r="T1246" s="13">
        <f t="shared" si="1622"/>
        <v>4</v>
      </c>
      <c r="U1246" s="13">
        <f t="shared" si="1622"/>
        <v>0</v>
      </c>
      <c r="V1246" s="13">
        <f t="shared" si="1622"/>
        <v>0</v>
      </c>
      <c r="W1246" s="13">
        <f t="shared" si="1622"/>
        <v>0</v>
      </c>
      <c r="X1246" s="13">
        <f t="shared" si="1622"/>
        <v>0</v>
      </c>
      <c r="Y1246" s="13">
        <f t="shared" si="1622"/>
        <v>4</v>
      </c>
      <c r="Z1246" s="13">
        <f t="shared" si="1622"/>
        <v>4</v>
      </c>
      <c r="AA1246" s="13">
        <f t="shared" si="1622"/>
        <v>0</v>
      </c>
      <c r="AB1246" s="13">
        <f t="shared" si="1622"/>
        <v>0</v>
      </c>
      <c r="AC1246" s="13">
        <f t="shared" si="1622"/>
        <v>0</v>
      </c>
      <c r="AD1246" s="13">
        <f t="shared" si="1622"/>
        <v>0</v>
      </c>
      <c r="AE1246" s="13">
        <f t="shared" si="1622"/>
        <v>4</v>
      </c>
      <c r="AF1246" s="13">
        <f t="shared" ref="AA1246:AF1247" si="1623">AF1247</f>
        <v>4</v>
      </c>
      <c r="AG1246" s="13">
        <f t="shared" si="1622"/>
        <v>0</v>
      </c>
      <c r="AH1246" s="13">
        <f t="shared" ref="AG1246:AR1247" si="1624">AH1247</f>
        <v>0</v>
      </c>
      <c r="AI1246" s="13">
        <f t="shared" si="1624"/>
        <v>0</v>
      </c>
      <c r="AJ1246" s="13">
        <f t="shared" si="1624"/>
        <v>0</v>
      </c>
      <c r="AK1246" s="81">
        <f t="shared" si="1624"/>
        <v>4</v>
      </c>
      <c r="AL1246" s="81">
        <f t="shared" si="1624"/>
        <v>4</v>
      </c>
      <c r="AM1246" s="13">
        <f t="shared" si="1624"/>
        <v>0</v>
      </c>
      <c r="AN1246" s="13">
        <f t="shared" si="1624"/>
        <v>0</v>
      </c>
      <c r="AO1246" s="13">
        <f t="shared" si="1624"/>
        <v>0</v>
      </c>
      <c r="AP1246" s="13">
        <f t="shared" si="1624"/>
        <v>0</v>
      </c>
      <c r="AQ1246" s="13">
        <f t="shared" si="1624"/>
        <v>4</v>
      </c>
      <c r="AR1246" s="13">
        <f t="shared" si="1624"/>
        <v>4</v>
      </c>
      <c r="AS1246" s="6">
        <f t="shared" si="1604"/>
        <v>0</v>
      </c>
    </row>
    <row r="1247" spans="1:45" ht="33" hidden="1" x14ac:dyDescent="0.25">
      <c r="A1247" s="60" t="s">
        <v>270</v>
      </c>
      <c r="B1247" s="16">
        <v>923</v>
      </c>
      <c r="C1247" s="16" t="s">
        <v>22</v>
      </c>
      <c r="D1247" s="16" t="s">
        <v>30</v>
      </c>
      <c r="E1247" s="16" t="s">
        <v>580</v>
      </c>
      <c r="F1247" s="16" t="s">
        <v>33</v>
      </c>
      <c r="G1247" s="13"/>
      <c r="H1247" s="13"/>
      <c r="I1247" s="13"/>
      <c r="J1247" s="13"/>
      <c r="K1247" s="13"/>
      <c r="L1247" s="13"/>
      <c r="M1247" s="13"/>
      <c r="N1247" s="13"/>
      <c r="O1247" s="13">
        <f>O1248</f>
        <v>0</v>
      </c>
      <c r="P1247" s="13">
        <f t="shared" si="1622"/>
        <v>4</v>
      </c>
      <c r="Q1247" s="13">
        <f t="shared" si="1622"/>
        <v>0</v>
      </c>
      <c r="R1247" s="13">
        <f t="shared" si="1622"/>
        <v>0</v>
      </c>
      <c r="S1247" s="13">
        <f t="shared" si="1622"/>
        <v>4</v>
      </c>
      <c r="T1247" s="13">
        <f t="shared" si="1622"/>
        <v>4</v>
      </c>
      <c r="U1247" s="13">
        <f t="shared" si="1622"/>
        <v>0</v>
      </c>
      <c r="V1247" s="13">
        <f t="shared" si="1622"/>
        <v>0</v>
      </c>
      <c r="W1247" s="13">
        <f t="shared" si="1622"/>
        <v>0</v>
      </c>
      <c r="X1247" s="13">
        <f t="shared" si="1622"/>
        <v>0</v>
      </c>
      <c r="Y1247" s="13">
        <f t="shared" si="1622"/>
        <v>4</v>
      </c>
      <c r="Z1247" s="13">
        <f t="shared" si="1622"/>
        <v>4</v>
      </c>
      <c r="AA1247" s="13">
        <f t="shared" si="1623"/>
        <v>0</v>
      </c>
      <c r="AB1247" s="13">
        <f t="shared" si="1623"/>
        <v>0</v>
      </c>
      <c r="AC1247" s="13">
        <f t="shared" si="1623"/>
        <v>0</v>
      </c>
      <c r="AD1247" s="13">
        <f t="shared" si="1623"/>
        <v>0</v>
      </c>
      <c r="AE1247" s="13">
        <f t="shared" si="1623"/>
        <v>4</v>
      </c>
      <c r="AF1247" s="13">
        <f t="shared" si="1623"/>
        <v>4</v>
      </c>
      <c r="AG1247" s="13">
        <f t="shared" si="1624"/>
        <v>0</v>
      </c>
      <c r="AH1247" s="13">
        <f t="shared" si="1624"/>
        <v>0</v>
      </c>
      <c r="AI1247" s="13">
        <f t="shared" si="1624"/>
        <v>0</v>
      </c>
      <c r="AJ1247" s="13">
        <f t="shared" si="1624"/>
        <v>0</v>
      </c>
      <c r="AK1247" s="81">
        <f t="shared" si="1624"/>
        <v>4</v>
      </c>
      <c r="AL1247" s="81">
        <f t="shared" si="1624"/>
        <v>4</v>
      </c>
      <c r="AM1247" s="13">
        <f t="shared" si="1624"/>
        <v>0</v>
      </c>
      <c r="AN1247" s="13">
        <f t="shared" si="1624"/>
        <v>0</v>
      </c>
      <c r="AO1247" s="13">
        <f t="shared" si="1624"/>
        <v>0</v>
      </c>
      <c r="AP1247" s="13">
        <f t="shared" si="1624"/>
        <v>0</v>
      </c>
      <c r="AQ1247" s="13">
        <f t="shared" si="1624"/>
        <v>4</v>
      </c>
      <c r="AR1247" s="13">
        <f t="shared" si="1624"/>
        <v>4</v>
      </c>
      <c r="AS1247" s="6">
        <f t="shared" si="1604"/>
        <v>0</v>
      </c>
    </row>
    <row r="1248" spans="1:45" ht="33" hidden="1" x14ac:dyDescent="0.25">
      <c r="A1248" s="60" t="s">
        <v>39</v>
      </c>
      <c r="B1248" s="16">
        <v>923</v>
      </c>
      <c r="C1248" s="16" t="s">
        <v>22</v>
      </c>
      <c r="D1248" s="16" t="s">
        <v>30</v>
      </c>
      <c r="E1248" s="16" t="s">
        <v>580</v>
      </c>
      <c r="F1248" s="16" t="s">
        <v>40</v>
      </c>
      <c r="G1248" s="13"/>
      <c r="H1248" s="13"/>
      <c r="I1248" s="13"/>
      <c r="J1248" s="13"/>
      <c r="K1248" s="13"/>
      <c r="L1248" s="13"/>
      <c r="M1248" s="13"/>
      <c r="N1248" s="13"/>
      <c r="O1248" s="13"/>
      <c r="P1248" s="13">
        <v>4</v>
      </c>
      <c r="Q1248" s="13"/>
      <c r="R1248" s="13"/>
      <c r="S1248" s="13">
        <f>M1248+O1248+P1248+Q1248+R1248</f>
        <v>4</v>
      </c>
      <c r="T1248" s="13">
        <f>N1248+P1248</f>
        <v>4</v>
      </c>
      <c r="U1248" s="13"/>
      <c r="V1248" s="13"/>
      <c r="W1248" s="13"/>
      <c r="X1248" s="13"/>
      <c r="Y1248" s="13">
        <f>S1248+U1248+V1248+W1248+X1248</f>
        <v>4</v>
      </c>
      <c r="Z1248" s="13">
        <f>T1248+V1248</f>
        <v>4</v>
      </c>
      <c r="AA1248" s="13"/>
      <c r="AB1248" s="13"/>
      <c r="AC1248" s="13"/>
      <c r="AD1248" s="13"/>
      <c r="AE1248" s="13">
        <f>Y1248+AA1248+AB1248+AC1248+AD1248</f>
        <v>4</v>
      </c>
      <c r="AF1248" s="13">
        <f>Z1248+AB1248</f>
        <v>4</v>
      </c>
      <c r="AG1248" s="13"/>
      <c r="AH1248" s="13"/>
      <c r="AI1248" s="13"/>
      <c r="AJ1248" s="13"/>
      <c r="AK1248" s="81">
        <f>AE1248+AG1248+AH1248+AI1248+AJ1248</f>
        <v>4</v>
      </c>
      <c r="AL1248" s="81">
        <f>AF1248+AH1248</f>
        <v>4</v>
      </c>
      <c r="AM1248" s="13"/>
      <c r="AN1248" s="13"/>
      <c r="AO1248" s="13"/>
      <c r="AP1248" s="13"/>
      <c r="AQ1248" s="13">
        <f>AK1248+AM1248+AN1248+AO1248+AP1248</f>
        <v>4</v>
      </c>
      <c r="AR1248" s="13">
        <f>AL1248+AN1248</f>
        <v>4</v>
      </c>
      <c r="AS1248" s="6">
        <f t="shared" si="1604"/>
        <v>0</v>
      </c>
    </row>
    <row r="1249" spans="1:45" ht="33" hidden="1" x14ac:dyDescent="0.25">
      <c r="A1249" s="60" t="s">
        <v>589</v>
      </c>
      <c r="B1249" s="16">
        <v>923</v>
      </c>
      <c r="C1249" s="16" t="s">
        <v>22</v>
      </c>
      <c r="D1249" s="16" t="s">
        <v>30</v>
      </c>
      <c r="E1249" s="16" t="s">
        <v>581</v>
      </c>
      <c r="F1249" s="16"/>
      <c r="G1249" s="13"/>
      <c r="H1249" s="13"/>
      <c r="I1249" s="13"/>
      <c r="J1249" s="13"/>
      <c r="K1249" s="13"/>
      <c r="L1249" s="13"/>
      <c r="M1249" s="13"/>
      <c r="N1249" s="13"/>
      <c r="O1249" s="13">
        <f>O1250</f>
        <v>0</v>
      </c>
      <c r="P1249" s="13">
        <f t="shared" ref="P1249:AG1250" si="1625">P1250</f>
        <v>23</v>
      </c>
      <c r="Q1249" s="13">
        <f t="shared" si="1625"/>
        <v>0</v>
      </c>
      <c r="R1249" s="13">
        <f t="shared" si="1625"/>
        <v>0</v>
      </c>
      <c r="S1249" s="13">
        <f t="shared" si="1625"/>
        <v>23</v>
      </c>
      <c r="T1249" s="13">
        <f t="shared" si="1625"/>
        <v>23</v>
      </c>
      <c r="U1249" s="13">
        <f t="shared" si="1625"/>
        <v>0</v>
      </c>
      <c r="V1249" s="13">
        <f t="shared" si="1625"/>
        <v>0</v>
      </c>
      <c r="W1249" s="13">
        <f t="shared" si="1625"/>
        <v>0</v>
      </c>
      <c r="X1249" s="13">
        <f t="shared" si="1625"/>
        <v>0</v>
      </c>
      <c r="Y1249" s="13">
        <f t="shared" si="1625"/>
        <v>23</v>
      </c>
      <c r="Z1249" s="13">
        <f t="shared" si="1625"/>
        <v>23</v>
      </c>
      <c r="AA1249" s="13">
        <f t="shared" si="1625"/>
        <v>0</v>
      </c>
      <c r="AB1249" s="13">
        <f t="shared" si="1625"/>
        <v>0</v>
      </c>
      <c r="AC1249" s="13">
        <f t="shared" si="1625"/>
        <v>0</v>
      </c>
      <c r="AD1249" s="13">
        <f t="shared" si="1625"/>
        <v>0</v>
      </c>
      <c r="AE1249" s="13">
        <f t="shared" si="1625"/>
        <v>23</v>
      </c>
      <c r="AF1249" s="13">
        <f t="shared" ref="AA1249:AF1250" si="1626">AF1250</f>
        <v>23</v>
      </c>
      <c r="AG1249" s="13">
        <f t="shared" si="1625"/>
        <v>0</v>
      </c>
      <c r="AH1249" s="13">
        <f t="shared" ref="AG1249:AR1250" si="1627">AH1250</f>
        <v>0</v>
      </c>
      <c r="AI1249" s="13">
        <f t="shared" si="1627"/>
        <v>0</v>
      </c>
      <c r="AJ1249" s="13">
        <f t="shared" si="1627"/>
        <v>0</v>
      </c>
      <c r="AK1249" s="81">
        <f t="shared" si="1627"/>
        <v>23</v>
      </c>
      <c r="AL1249" s="81">
        <f t="shared" si="1627"/>
        <v>23</v>
      </c>
      <c r="AM1249" s="13">
        <f t="shared" si="1627"/>
        <v>0</v>
      </c>
      <c r="AN1249" s="13">
        <f t="shared" si="1627"/>
        <v>0</v>
      </c>
      <c r="AO1249" s="13">
        <f t="shared" si="1627"/>
        <v>0</v>
      </c>
      <c r="AP1249" s="13">
        <f t="shared" si="1627"/>
        <v>0</v>
      </c>
      <c r="AQ1249" s="13">
        <f t="shared" si="1627"/>
        <v>23</v>
      </c>
      <c r="AR1249" s="13">
        <f t="shared" si="1627"/>
        <v>23</v>
      </c>
      <c r="AS1249" s="6">
        <f t="shared" si="1604"/>
        <v>0</v>
      </c>
    </row>
    <row r="1250" spans="1:45" ht="33" hidden="1" x14ac:dyDescent="0.25">
      <c r="A1250" s="60" t="s">
        <v>270</v>
      </c>
      <c r="B1250" s="16">
        <v>923</v>
      </c>
      <c r="C1250" s="16" t="s">
        <v>22</v>
      </c>
      <c r="D1250" s="16" t="s">
        <v>30</v>
      </c>
      <c r="E1250" s="16" t="s">
        <v>581</v>
      </c>
      <c r="F1250" s="16" t="s">
        <v>33</v>
      </c>
      <c r="G1250" s="13"/>
      <c r="H1250" s="13"/>
      <c r="I1250" s="13"/>
      <c r="J1250" s="13"/>
      <c r="K1250" s="13"/>
      <c r="L1250" s="13"/>
      <c r="M1250" s="13"/>
      <c r="N1250" s="13"/>
      <c r="O1250" s="13">
        <f>O1251</f>
        <v>0</v>
      </c>
      <c r="P1250" s="13">
        <f t="shared" si="1625"/>
        <v>23</v>
      </c>
      <c r="Q1250" s="13">
        <f t="shared" si="1625"/>
        <v>0</v>
      </c>
      <c r="R1250" s="13">
        <f t="shared" si="1625"/>
        <v>0</v>
      </c>
      <c r="S1250" s="13">
        <f t="shared" si="1625"/>
        <v>23</v>
      </c>
      <c r="T1250" s="13">
        <f t="shared" si="1625"/>
        <v>23</v>
      </c>
      <c r="U1250" s="13">
        <f t="shared" si="1625"/>
        <v>0</v>
      </c>
      <c r="V1250" s="13">
        <f t="shared" si="1625"/>
        <v>0</v>
      </c>
      <c r="W1250" s="13">
        <f t="shared" si="1625"/>
        <v>0</v>
      </c>
      <c r="X1250" s="13">
        <f t="shared" si="1625"/>
        <v>0</v>
      </c>
      <c r="Y1250" s="13">
        <f t="shared" si="1625"/>
        <v>23</v>
      </c>
      <c r="Z1250" s="13">
        <f t="shared" si="1625"/>
        <v>23</v>
      </c>
      <c r="AA1250" s="13">
        <f t="shared" si="1626"/>
        <v>0</v>
      </c>
      <c r="AB1250" s="13">
        <f t="shared" si="1626"/>
        <v>0</v>
      </c>
      <c r="AC1250" s="13">
        <f t="shared" si="1626"/>
        <v>0</v>
      </c>
      <c r="AD1250" s="13">
        <f t="shared" si="1626"/>
        <v>0</v>
      </c>
      <c r="AE1250" s="13">
        <f t="shared" si="1626"/>
        <v>23</v>
      </c>
      <c r="AF1250" s="13">
        <f t="shared" si="1626"/>
        <v>23</v>
      </c>
      <c r="AG1250" s="13">
        <f t="shared" si="1627"/>
        <v>0</v>
      </c>
      <c r="AH1250" s="13">
        <f t="shared" si="1627"/>
        <v>0</v>
      </c>
      <c r="AI1250" s="13">
        <f t="shared" si="1627"/>
        <v>0</v>
      </c>
      <c r="AJ1250" s="13">
        <f t="shared" si="1627"/>
        <v>0</v>
      </c>
      <c r="AK1250" s="81">
        <f t="shared" si="1627"/>
        <v>23</v>
      </c>
      <c r="AL1250" s="81">
        <f t="shared" si="1627"/>
        <v>23</v>
      </c>
      <c r="AM1250" s="13">
        <f t="shared" si="1627"/>
        <v>0</v>
      </c>
      <c r="AN1250" s="13">
        <f t="shared" si="1627"/>
        <v>0</v>
      </c>
      <c r="AO1250" s="13">
        <f t="shared" si="1627"/>
        <v>0</v>
      </c>
      <c r="AP1250" s="13">
        <f t="shared" si="1627"/>
        <v>0</v>
      </c>
      <c r="AQ1250" s="13">
        <f t="shared" si="1627"/>
        <v>23</v>
      </c>
      <c r="AR1250" s="13">
        <f t="shared" si="1627"/>
        <v>23</v>
      </c>
      <c r="AS1250" s="6">
        <f t="shared" si="1604"/>
        <v>0</v>
      </c>
    </row>
    <row r="1251" spans="1:45" ht="33" hidden="1" x14ac:dyDescent="0.25">
      <c r="A1251" s="60" t="s">
        <v>39</v>
      </c>
      <c r="B1251" s="16">
        <v>923</v>
      </c>
      <c r="C1251" s="16" t="s">
        <v>22</v>
      </c>
      <c r="D1251" s="16" t="s">
        <v>30</v>
      </c>
      <c r="E1251" s="16" t="s">
        <v>581</v>
      </c>
      <c r="F1251" s="16" t="s">
        <v>40</v>
      </c>
      <c r="G1251" s="13"/>
      <c r="H1251" s="13"/>
      <c r="I1251" s="13"/>
      <c r="J1251" s="13"/>
      <c r="K1251" s="13"/>
      <c r="L1251" s="13"/>
      <c r="M1251" s="13"/>
      <c r="N1251" s="13"/>
      <c r="O1251" s="13"/>
      <c r="P1251" s="13">
        <v>23</v>
      </c>
      <c r="Q1251" s="13"/>
      <c r="R1251" s="13"/>
      <c r="S1251" s="13">
        <f>M1251+O1251+P1251+Q1251+R1251</f>
        <v>23</v>
      </c>
      <c r="T1251" s="13">
        <f>N1251+P1251</f>
        <v>23</v>
      </c>
      <c r="U1251" s="13"/>
      <c r="V1251" s="13"/>
      <c r="W1251" s="13"/>
      <c r="X1251" s="13"/>
      <c r="Y1251" s="13">
        <f>S1251+U1251+V1251+W1251+X1251</f>
        <v>23</v>
      </c>
      <c r="Z1251" s="13">
        <f>T1251+V1251</f>
        <v>23</v>
      </c>
      <c r="AA1251" s="13"/>
      <c r="AB1251" s="13"/>
      <c r="AC1251" s="13"/>
      <c r="AD1251" s="13"/>
      <c r="AE1251" s="13">
        <f>Y1251+AA1251+AB1251+AC1251+AD1251</f>
        <v>23</v>
      </c>
      <c r="AF1251" s="13">
        <f>Z1251+AB1251</f>
        <v>23</v>
      </c>
      <c r="AG1251" s="13"/>
      <c r="AH1251" s="13"/>
      <c r="AI1251" s="13"/>
      <c r="AJ1251" s="13"/>
      <c r="AK1251" s="81">
        <f>AE1251+AG1251+AH1251+AI1251+AJ1251</f>
        <v>23</v>
      </c>
      <c r="AL1251" s="81">
        <f>AF1251+AH1251</f>
        <v>23</v>
      </c>
      <c r="AM1251" s="13"/>
      <c r="AN1251" s="13"/>
      <c r="AO1251" s="13"/>
      <c r="AP1251" s="13"/>
      <c r="AQ1251" s="13">
        <f>AK1251+AM1251+AN1251+AO1251+AP1251</f>
        <v>23</v>
      </c>
      <c r="AR1251" s="13">
        <f>AL1251+AN1251</f>
        <v>23</v>
      </c>
      <c r="AS1251" s="6">
        <f t="shared" si="1604"/>
        <v>0</v>
      </c>
    </row>
    <row r="1252" spans="1:45" ht="55.5" hidden="1" customHeight="1" x14ac:dyDescent="0.25">
      <c r="A1252" s="60" t="s">
        <v>592</v>
      </c>
      <c r="B1252" s="16">
        <v>923</v>
      </c>
      <c r="C1252" s="16" t="s">
        <v>22</v>
      </c>
      <c r="D1252" s="16" t="s">
        <v>30</v>
      </c>
      <c r="E1252" s="16" t="s">
        <v>585</v>
      </c>
      <c r="F1252" s="16"/>
      <c r="G1252" s="13"/>
      <c r="H1252" s="13"/>
      <c r="I1252" s="13"/>
      <c r="J1252" s="13"/>
      <c r="K1252" s="13"/>
      <c r="L1252" s="13"/>
      <c r="M1252" s="13"/>
      <c r="N1252" s="13"/>
      <c r="O1252" s="13">
        <f>O1253</f>
        <v>0</v>
      </c>
      <c r="P1252" s="13">
        <f t="shared" ref="P1252:AG1253" si="1628">P1253</f>
        <v>184</v>
      </c>
      <c r="Q1252" s="13">
        <f t="shared" si="1628"/>
        <v>0</v>
      </c>
      <c r="R1252" s="13">
        <f t="shared" si="1628"/>
        <v>0</v>
      </c>
      <c r="S1252" s="13">
        <f t="shared" si="1628"/>
        <v>184</v>
      </c>
      <c r="T1252" s="13">
        <f t="shared" si="1628"/>
        <v>184</v>
      </c>
      <c r="U1252" s="13">
        <f t="shared" si="1628"/>
        <v>0</v>
      </c>
      <c r="V1252" s="13">
        <f t="shared" si="1628"/>
        <v>0</v>
      </c>
      <c r="W1252" s="13">
        <f t="shared" si="1628"/>
        <v>0</v>
      </c>
      <c r="X1252" s="13">
        <f t="shared" si="1628"/>
        <v>0</v>
      </c>
      <c r="Y1252" s="13">
        <f t="shared" si="1628"/>
        <v>184</v>
      </c>
      <c r="Z1252" s="13">
        <f t="shared" si="1628"/>
        <v>184</v>
      </c>
      <c r="AA1252" s="13">
        <f t="shared" si="1628"/>
        <v>0</v>
      </c>
      <c r="AB1252" s="13">
        <f t="shared" si="1628"/>
        <v>0</v>
      </c>
      <c r="AC1252" s="13">
        <f t="shared" si="1628"/>
        <v>0</v>
      </c>
      <c r="AD1252" s="13">
        <f t="shared" si="1628"/>
        <v>0</v>
      </c>
      <c r="AE1252" s="13">
        <f t="shared" si="1628"/>
        <v>184</v>
      </c>
      <c r="AF1252" s="13">
        <f t="shared" ref="AA1252:AF1253" si="1629">AF1253</f>
        <v>184</v>
      </c>
      <c r="AG1252" s="13">
        <f t="shared" si="1628"/>
        <v>0</v>
      </c>
      <c r="AH1252" s="13">
        <f t="shared" ref="AG1252:AR1253" si="1630">AH1253</f>
        <v>0</v>
      </c>
      <c r="AI1252" s="13">
        <f t="shared" si="1630"/>
        <v>0</v>
      </c>
      <c r="AJ1252" s="13">
        <f t="shared" si="1630"/>
        <v>0</v>
      </c>
      <c r="AK1252" s="81">
        <f t="shared" si="1630"/>
        <v>184</v>
      </c>
      <c r="AL1252" s="81">
        <f t="shared" si="1630"/>
        <v>184</v>
      </c>
      <c r="AM1252" s="13">
        <f t="shared" si="1630"/>
        <v>0</v>
      </c>
      <c r="AN1252" s="13">
        <f t="shared" si="1630"/>
        <v>0</v>
      </c>
      <c r="AO1252" s="13">
        <f t="shared" si="1630"/>
        <v>0</v>
      </c>
      <c r="AP1252" s="13">
        <f t="shared" si="1630"/>
        <v>0</v>
      </c>
      <c r="AQ1252" s="13">
        <f t="shared" si="1630"/>
        <v>184</v>
      </c>
      <c r="AR1252" s="13">
        <f t="shared" si="1630"/>
        <v>184</v>
      </c>
      <c r="AS1252" s="6">
        <f t="shared" si="1604"/>
        <v>0</v>
      </c>
    </row>
    <row r="1253" spans="1:45" ht="33" hidden="1" x14ac:dyDescent="0.25">
      <c r="A1253" s="60" t="s">
        <v>270</v>
      </c>
      <c r="B1253" s="16">
        <v>923</v>
      </c>
      <c r="C1253" s="16" t="s">
        <v>22</v>
      </c>
      <c r="D1253" s="16" t="s">
        <v>30</v>
      </c>
      <c r="E1253" s="16" t="s">
        <v>585</v>
      </c>
      <c r="F1253" s="16" t="s">
        <v>33</v>
      </c>
      <c r="G1253" s="13"/>
      <c r="H1253" s="13"/>
      <c r="I1253" s="13"/>
      <c r="J1253" s="13"/>
      <c r="K1253" s="13"/>
      <c r="L1253" s="13"/>
      <c r="M1253" s="13"/>
      <c r="N1253" s="13"/>
      <c r="O1253" s="13">
        <f>O1254</f>
        <v>0</v>
      </c>
      <c r="P1253" s="13">
        <f t="shared" si="1628"/>
        <v>184</v>
      </c>
      <c r="Q1253" s="13">
        <f t="shared" si="1628"/>
        <v>0</v>
      </c>
      <c r="R1253" s="13">
        <f t="shared" si="1628"/>
        <v>0</v>
      </c>
      <c r="S1253" s="13">
        <f t="shared" si="1628"/>
        <v>184</v>
      </c>
      <c r="T1253" s="13">
        <f t="shared" si="1628"/>
        <v>184</v>
      </c>
      <c r="U1253" s="13">
        <f t="shared" si="1628"/>
        <v>0</v>
      </c>
      <c r="V1253" s="13">
        <f t="shared" si="1628"/>
        <v>0</v>
      </c>
      <c r="W1253" s="13">
        <f t="shared" si="1628"/>
        <v>0</v>
      </c>
      <c r="X1253" s="13">
        <f t="shared" si="1628"/>
        <v>0</v>
      </c>
      <c r="Y1253" s="13">
        <f t="shared" si="1628"/>
        <v>184</v>
      </c>
      <c r="Z1253" s="13">
        <f t="shared" si="1628"/>
        <v>184</v>
      </c>
      <c r="AA1253" s="13">
        <f t="shared" si="1629"/>
        <v>0</v>
      </c>
      <c r="AB1253" s="13">
        <f t="shared" si="1629"/>
        <v>0</v>
      </c>
      <c r="AC1253" s="13">
        <f t="shared" si="1629"/>
        <v>0</v>
      </c>
      <c r="AD1253" s="13">
        <f t="shared" si="1629"/>
        <v>0</v>
      </c>
      <c r="AE1253" s="13">
        <f t="shared" si="1629"/>
        <v>184</v>
      </c>
      <c r="AF1253" s="13">
        <f t="shared" si="1629"/>
        <v>184</v>
      </c>
      <c r="AG1253" s="13">
        <f t="shared" si="1630"/>
        <v>0</v>
      </c>
      <c r="AH1253" s="13">
        <f t="shared" si="1630"/>
        <v>0</v>
      </c>
      <c r="AI1253" s="13">
        <f t="shared" si="1630"/>
        <v>0</v>
      </c>
      <c r="AJ1253" s="13">
        <f t="shared" si="1630"/>
        <v>0</v>
      </c>
      <c r="AK1253" s="81">
        <f t="shared" si="1630"/>
        <v>184</v>
      </c>
      <c r="AL1253" s="81">
        <f t="shared" si="1630"/>
        <v>184</v>
      </c>
      <c r="AM1253" s="13">
        <f t="shared" si="1630"/>
        <v>0</v>
      </c>
      <c r="AN1253" s="13">
        <f t="shared" si="1630"/>
        <v>0</v>
      </c>
      <c r="AO1253" s="13">
        <f t="shared" si="1630"/>
        <v>0</v>
      </c>
      <c r="AP1253" s="13">
        <f t="shared" si="1630"/>
        <v>0</v>
      </c>
      <c r="AQ1253" s="13">
        <f t="shared" si="1630"/>
        <v>184</v>
      </c>
      <c r="AR1253" s="13">
        <f t="shared" si="1630"/>
        <v>184</v>
      </c>
      <c r="AS1253" s="6">
        <f t="shared" si="1604"/>
        <v>0</v>
      </c>
    </row>
    <row r="1254" spans="1:45" ht="33" hidden="1" x14ac:dyDescent="0.25">
      <c r="A1254" s="60" t="s">
        <v>39</v>
      </c>
      <c r="B1254" s="16">
        <v>923</v>
      </c>
      <c r="C1254" s="16" t="s">
        <v>22</v>
      </c>
      <c r="D1254" s="16" t="s">
        <v>30</v>
      </c>
      <c r="E1254" s="16" t="s">
        <v>585</v>
      </c>
      <c r="F1254" s="16" t="s">
        <v>40</v>
      </c>
      <c r="G1254" s="13"/>
      <c r="H1254" s="13"/>
      <c r="I1254" s="13"/>
      <c r="J1254" s="13"/>
      <c r="K1254" s="13"/>
      <c r="L1254" s="13"/>
      <c r="M1254" s="13"/>
      <c r="N1254" s="13"/>
      <c r="O1254" s="13"/>
      <c r="P1254" s="13">
        <v>184</v>
      </c>
      <c r="Q1254" s="13"/>
      <c r="R1254" s="13"/>
      <c r="S1254" s="13">
        <f>M1254+O1254+P1254+Q1254+R1254</f>
        <v>184</v>
      </c>
      <c r="T1254" s="13">
        <f>N1254+P1254</f>
        <v>184</v>
      </c>
      <c r="U1254" s="13"/>
      <c r="V1254" s="13"/>
      <c r="W1254" s="13"/>
      <c r="X1254" s="13"/>
      <c r="Y1254" s="13">
        <f>S1254+U1254+V1254+W1254+X1254</f>
        <v>184</v>
      </c>
      <c r="Z1254" s="13">
        <f>T1254+V1254</f>
        <v>184</v>
      </c>
      <c r="AA1254" s="13"/>
      <c r="AB1254" s="13"/>
      <c r="AC1254" s="13"/>
      <c r="AD1254" s="13"/>
      <c r="AE1254" s="13">
        <f>Y1254+AA1254+AB1254+AC1254+AD1254</f>
        <v>184</v>
      </c>
      <c r="AF1254" s="13">
        <f>Z1254+AB1254</f>
        <v>184</v>
      </c>
      <c r="AG1254" s="13"/>
      <c r="AH1254" s="13"/>
      <c r="AI1254" s="13"/>
      <c r="AJ1254" s="13"/>
      <c r="AK1254" s="81">
        <f>AE1254+AG1254+AH1254+AI1254+AJ1254</f>
        <v>184</v>
      </c>
      <c r="AL1254" s="81">
        <f>AF1254+AH1254</f>
        <v>184</v>
      </c>
      <c r="AM1254" s="13"/>
      <c r="AN1254" s="13"/>
      <c r="AO1254" s="13"/>
      <c r="AP1254" s="13"/>
      <c r="AQ1254" s="13">
        <f>AK1254+AM1254+AN1254+AO1254+AP1254</f>
        <v>184</v>
      </c>
      <c r="AR1254" s="13">
        <f>AL1254+AN1254</f>
        <v>184</v>
      </c>
      <c r="AS1254" s="6">
        <f t="shared" si="1604"/>
        <v>0</v>
      </c>
    </row>
    <row r="1255" spans="1:45" ht="33" hidden="1" x14ac:dyDescent="0.25">
      <c r="A1255" s="60" t="s">
        <v>593</v>
      </c>
      <c r="B1255" s="16">
        <v>923</v>
      </c>
      <c r="C1255" s="16" t="s">
        <v>22</v>
      </c>
      <c r="D1255" s="16" t="s">
        <v>30</v>
      </c>
      <c r="E1255" s="16" t="s">
        <v>586</v>
      </c>
      <c r="F1255" s="16"/>
      <c r="G1255" s="13"/>
      <c r="H1255" s="13"/>
      <c r="I1255" s="13"/>
      <c r="J1255" s="13"/>
      <c r="K1255" s="13"/>
      <c r="L1255" s="13"/>
      <c r="M1255" s="13"/>
      <c r="N1255" s="13"/>
      <c r="O1255" s="13">
        <f>O1256</f>
        <v>0</v>
      </c>
      <c r="P1255" s="13">
        <f t="shared" ref="P1255:AG1256" si="1631">P1256</f>
        <v>24</v>
      </c>
      <c r="Q1255" s="13">
        <f t="shared" si="1631"/>
        <v>0</v>
      </c>
      <c r="R1255" s="13">
        <f t="shared" si="1631"/>
        <v>0</v>
      </c>
      <c r="S1255" s="13">
        <f t="shared" si="1631"/>
        <v>24</v>
      </c>
      <c r="T1255" s="13">
        <f t="shared" si="1631"/>
        <v>24</v>
      </c>
      <c r="U1255" s="13">
        <f t="shared" si="1631"/>
        <v>0</v>
      </c>
      <c r="V1255" s="13">
        <f t="shared" si="1631"/>
        <v>0</v>
      </c>
      <c r="W1255" s="13">
        <f t="shared" si="1631"/>
        <v>0</v>
      </c>
      <c r="X1255" s="13">
        <f t="shared" si="1631"/>
        <v>0</v>
      </c>
      <c r="Y1255" s="13">
        <f t="shared" si="1631"/>
        <v>24</v>
      </c>
      <c r="Z1255" s="13">
        <f t="shared" si="1631"/>
        <v>24</v>
      </c>
      <c r="AA1255" s="13">
        <f t="shared" si="1631"/>
        <v>0</v>
      </c>
      <c r="AB1255" s="13">
        <f t="shared" si="1631"/>
        <v>0</v>
      </c>
      <c r="AC1255" s="13">
        <f t="shared" si="1631"/>
        <v>0</v>
      </c>
      <c r="AD1255" s="13">
        <f t="shared" si="1631"/>
        <v>0</v>
      </c>
      <c r="AE1255" s="13">
        <f t="shared" si="1631"/>
        <v>24</v>
      </c>
      <c r="AF1255" s="13">
        <f t="shared" ref="AA1255:AF1256" si="1632">AF1256</f>
        <v>24</v>
      </c>
      <c r="AG1255" s="13">
        <f t="shared" si="1631"/>
        <v>0</v>
      </c>
      <c r="AH1255" s="13">
        <f t="shared" ref="AG1255:AR1256" si="1633">AH1256</f>
        <v>0</v>
      </c>
      <c r="AI1255" s="13">
        <f t="shared" si="1633"/>
        <v>0</v>
      </c>
      <c r="AJ1255" s="13">
        <f t="shared" si="1633"/>
        <v>0</v>
      </c>
      <c r="AK1255" s="81">
        <f t="shared" si="1633"/>
        <v>24</v>
      </c>
      <c r="AL1255" s="81">
        <f t="shared" si="1633"/>
        <v>24</v>
      </c>
      <c r="AM1255" s="13">
        <f t="shared" si="1633"/>
        <v>0</v>
      </c>
      <c r="AN1255" s="13">
        <f t="shared" si="1633"/>
        <v>0</v>
      </c>
      <c r="AO1255" s="13">
        <f t="shared" si="1633"/>
        <v>0</v>
      </c>
      <c r="AP1255" s="13">
        <f t="shared" si="1633"/>
        <v>0</v>
      </c>
      <c r="AQ1255" s="13">
        <f t="shared" si="1633"/>
        <v>24</v>
      </c>
      <c r="AR1255" s="13">
        <f t="shared" si="1633"/>
        <v>24</v>
      </c>
      <c r="AS1255" s="6">
        <f t="shared" si="1604"/>
        <v>0</v>
      </c>
    </row>
    <row r="1256" spans="1:45" ht="33" hidden="1" x14ac:dyDescent="0.25">
      <c r="A1256" s="60" t="s">
        <v>270</v>
      </c>
      <c r="B1256" s="16">
        <v>923</v>
      </c>
      <c r="C1256" s="16" t="s">
        <v>22</v>
      </c>
      <c r="D1256" s="16" t="s">
        <v>30</v>
      </c>
      <c r="E1256" s="16" t="s">
        <v>586</v>
      </c>
      <c r="F1256" s="16" t="s">
        <v>33</v>
      </c>
      <c r="G1256" s="13"/>
      <c r="H1256" s="13"/>
      <c r="I1256" s="13"/>
      <c r="J1256" s="13"/>
      <c r="K1256" s="13"/>
      <c r="L1256" s="13"/>
      <c r="M1256" s="13"/>
      <c r="N1256" s="13"/>
      <c r="O1256" s="13">
        <f>O1257</f>
        <v>0</v>
      </c>
      <c r="P1256" s="13">
        <f t="shared" si="1631"/>
        <v>24</v>
      </c>
      <c r="Q1256" s="13">
        <f t="shared" si="1631"/>
        <v>0</v>
      </c>
      <c r="R1256" s="13">
        <f t="shared" si="1631"/>
        <v>0</v>
      </c>
      <c r="S1256" s="13">
        <f t="shared" si="1631"/>
        <v>24</v>
      </c>
      <c r="T1256" s="13">
        <f t="shared" si="1631"/>
        <v>24</v>
      </c>
      <c r="U1256" s="13">
        <f t="shared" si="1631"/>
        <v>0</v>
      </c>
      <c r="V1256" s="13">
        <f t="shared" si="1631"/>
        <v>0</v>
      </c>
      <c r="W1256" s="13">
        <f t="shared" si="1631"/>
        <v>0</v>
      </c>
      <c r="X1256" s="13">
        <f t="shared" si="1631"/>
        <v>0</v>
      </c>
      <c r="Y1256" s="13">
        <f t="shared" si="1631"/>
        <v>24</v>
      </c>
      <c r="Z1256" s="13">
        <f t="shared" si="1631"/>
        <v>24</v>
      </c>
      <c r="AA1256" s="13">
        <f t="shared" si="1632"/>
        <v>0</v>
      </c>
      <c r="AB1256" s="13">
        <f t="shared" si="1632"/>
        <v>0</v>
      </c>
      <c r="AC1256" s="13">
        <f t="shared" si="1632"/>
        <v>0</v>
      </c>
      <c r="AD1256" s="13">
        <f t="shared" si="1632"/>
        <v>0</v>
      </c>
      <c r="AE1256" s="13">
        <f t="shared" si="1632"/>
        <v>24</v>
      </c>
      <c r="AF1256" s="13">
        <f t="shared" si="1632"/>
        <v>24</v>
      </c>
      <c r="AG1256" s="13">
        <f t="shared" si="1633"/>
        <v>0</v>
      </c>
      <c r="AH1256" s="13">
        <f t="shared" si="1633"/>
        <v>0</v>
      </c>
      <c r="AI1256" s="13">
        <f t="shared" si="1633"/>
        <v>0</v>
      </c>
      <c r="AJ1256" s="13">
        <f t="shared" si="1633"/>
        <v>0</v>
      </c>
      <c r="AK1256" s="81">
        <f t="shared" si="1633"/>
        <v>24</v>
      </c>
      <c r="AL1256" s="81">
        <f t="shared" si="1633"/>
        <v>24</v>
      </c>
      <c r="AM1256" s="13">
        <f t="shared" si="1633"/>
        <v>0</v>
      </c>
      <c r="AN1256" s="13">
        <f t="shared" si="1633"/>
        <v>0</v>
      </c>
      <c r="AO1256" s="13">
        <f t="shared" si="1633"/>
        <v>0</v>
      </c>
      <c r="AP1256" s="13">
        <f t="shared" si="1633"/>
        <v>0</v>
      </c>
      <c r="AQ1256" s="13">
        <f t="shared" si="1633"/>
        <v>24</v>
      </c>
      <c r="AR1256" s="13">
        <f t="shared" si="1633"/>
        <v>24</v>
      </c>
      <c r="AS1256" s="6">
        <f t="shared" si="1604"/>
        <v>0</v>
      </c>
    </row>
    <row r="1257" spans="1:45" ht="33" hidden="1" x14ac:dyDescent="0.25">
      <c r="A1257" s="60" t="s">
        <v>39</v>
      </c>
      <c r="B1257" s="16">
        <v>923</v>
      </c>
      <c r="C1257" s="16" t="s">
        <v>22</v>
      </c>
      <c r="D1257" s="16" t="s">
        <v>30</v>
      </c>
      <c r="E1257" s="16" t="s">
        <v>586</v>
      </c>
      <c r="F1257" s="16" t="s">
        <v>40</v>
      </c>
      <c r="G1257" s="13"/>
      <c r="H1257" s="13"/>
      <c r="I1257" s="13"/>
      <c r="J1257" s="13"/>
      <c r="K1257" s="13"/>
      <c r="L1257" s="13"/>
      <c r="M1257" s="13"/>
      <c r="N1257" s="13"/>
      <c r="O1257" s="13"/>
      <c r="P1257" s="13">
        <v>24</v>
      </c>
      <c r="Q1257" s="13"/>
      <c r="R1257" s="13"/>
      <c r="S1257" s="13">
        <f>M1257+O1257+P1257+Q1257+R1257</f>
        <v>24</v>
      </c>
      <c r="T1257" s="13">
        <f>N1257+P1257</f>
        <v>24</v>
      </c>
      <c r="U1257" s="13"/>
      <c r="V1257" s="13"/>
      <c r="W1257" s="13"/>
      <c r="X1257" s="13"/>
      <c r="Y1257" s="13">
        <f>S1257+U1257+V1257+W1257+X1257</f>
        <v>24</v>
      </c>
      <c r="Z1257" s="13">
        <f>T1257+V1257</f>
        <v>24</v>
      </c>
      <c r="AA1257" s="13"/>
      <c r="AB1257" s="13"/>
      <c r="AC1257" s="13"/>
      <c r="AD1257" s="13"/>
      <c r="AE1257" s="13">
        <f>Y1257+AA1257+AB1257+AC1257+AD1257</f>
        <v>24</v>
      </c>
      <c r="AF1257" s="13">
        <f>Z1257+AB1257</f>
        <v>24</v>
      </c>
      <c r="AG1257" s="13"/>
      <c r="AH1257" s="13"/>
      <c r="AI1257" s="13"/>
      <c r="AJ1257" s="13"/>
      <c r="AK1257" s="81">
        <f>AE1257+AG1257+AH1257+AI1257+AJ1257</f>
        <v>24</v>
      </c>
      <c r="AL1257" s="81">
        <f>AF1257+AH1257</f>
        <v>24</v>
      </c>
      <c r="AM1257" s="13"/>
      <c r="AN1257" s="13"/>
      <c r="AO1257" s="13"/>
      <c r="AP1257" s="13"/>
      <c r="AQ1257" s="13">
        <f>AK1257+AM1257+AN1257+AO1257+AP1257</f>
        <v>24</v>
      </c>
      <c r="AR1257" s="13">
        <f>AL1257+AN1257</f>
        <v>24</v>
      </c>
      <c r="AS1257" s="6">
        <f t="shared" si="1604"/>
        <v>0</v>
      </c>
    </row>
    <row r="1258" spans="1:45" hidden="1" x14ac:dyDescent="0.25">
      <c r="A1258" s="60"/>
      <c r="B1258" s="16"/>
      <c r="C1258" s="16"/>
      <c r="D1258" s="16"/>
      <c r="E1258" s="16"/>
      <c r="F1258" s="16"/>
      <c r="G1258" s="13"/>
      <c r="H1258" s="13"/>
      <c r="I1258" s="13"/>
      <c r="J1258" s="13"/>
      <c r="K1258" s="13"/>
      <c r="L1258" s="13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81"/>
      <c r="AL1258" s="81"/>
      <c r="AM1258" s="13"/>
      <c r="AN1258" s="13"/>
      <c r="AO1258" s="13"/>
      <c r="AP1258" s="13"/>
      <c r="AQ1258" s="13"/>
      <c r="AR1258" s="13"/>
      <c r="AS1258" s="6">
        <f t="shared" si="1604"/>
        <v>0</v>
      </c>
    </row>
    <row r="1259" spans="1:45" ht="18.75" hidden="1" x14ac:dyDescent="0.3">
      <c r="A1259" s="59" t="s">
        <v>63</v>
      </c>
      <c r="B1259" s="14">
        <v>923</v>
      </c>
      <c r="C1259" s="14" t="s">
        <v>22</v>
      </c>
      <c r="D1259" s="14" t="s">
        <v>64</v>
      </c>
      <c r="E1259" s="14"/>
      <c r="F1259" s="14"/>
      <c r="G1259" s="23">
        <f>G1260+G1270+G1265</f>
        <v>125373</v>
      </c>
      <c r="H1259" s="23">
        <f t="shared" ref="H1259:N1259" si="1634">H1260+H1270+H1265</f>
        <v>0</v>
      </c>
      <c r="I1259" s="13">
        <f t="shared" si="1634"/>
        <v>0</v>
      </c>
      <c r="J1259" s="13">
        <f t="shared" si="1634"/>
        <v>0</v>
      </c>
      <c r="K1259" s="13">
        <f t="shared" si="1634"/>
        <v>0</v>
      </c>
      <c r="L1259" s="13">
        <f t="shared" si="1634"/>
        <v>0</v>
      </c>
      <c r="M1259" s="23">
        <f t="shared" si="1634"/>
        <v>125373</v>
      </c>
      <c r="N1259" s="23">
        <f t="shared" si="1634"/>
        <v>0</v>
      </c>
      <c r="O1259" s="23">
        <f t="shared" ref="O1259:T1259" si="1635">O1260+O1270+O1265</f>
        <v>0</v>
      </c>
      <c r="P1259" s="23">
        <f t="shared" si="1635"/>
        <v>4374</v>
      </c>
      <c r="Q1259" s="23">
        <f t="shared" si="1635"/>
        <v>0</v>
      </c>
      <c r="R1259" s="23">
        <f t="shared" si="1635"/>
        <v>0</v>
      </c>
      <c r="S1259" s="23">
        <f t="shared" si="1635"/>
        <v>129747</v>
      </c>
      <c r="T1259" s="23">
        <f t="shared" si="1635"/>
        <v>4374</v>
      </c>
      <c r="U1259" s="23">
        <f t="shared" ref="U1259:Z1259" si="1636">U1260+U1270+U1265</f>
        <v>0</v>
      </c>
      <c r="V1259" s="23">
        <f t="shared" si="1636"/>
        <v>0</v>
      </c>
      <c r="W1259" s="23">
        <f t="shared" si="1636"/>
        <v>0</v>
      </c>
      <c r="X1259" s="23">
        <f t="shared" si="1636"/>
        <v>0</v>
      </c>
      <c r="Y1259" s="23">
        <f t="shared" si="1636"/>
        <v>129747</v>
      </c>
      <c r="Z1259" s="23">
        <f t="shared" si="1636"/>
        <v>4374</v>
      </c>
      <c r="AA1259" s="23">
        <f t="shared" ref="AA1259:AF1259" si="1637">AA1260+AA1270+AA1265</f>
        <v>0</v>
      </c>
      <c r="AB1259" s="23">
        <f t="shared" si="1637"/>
        <v>0</v>
      </c>
      <c r="AC1259" s="23">
        <f t="shared" si="1637"/>
        <v>0</v>
      </c>
      <c r="AD1259" s="23">
        <f t="shared" si="1637"/>
        <v>-5034</v>
      </c>
      <c r="AE1259" s="23">
        <f t="shared" si="1637"/>
        <v>124713</v>
      </c>
      <c r="AF1259" s="23">
        <f t="shared" si="1637"/>
        <v>4374</v>
      </c>
      <c r="AG1259" s="23">
        <f t="shared" ref="AG1259:AL1259" si="1638">AG1260+AG1270+AG1265</f>
        <v>0</v>
      </c>
      <c r="AH1259" s="23">
        <f t="shared" si="1638"/>
        <v>0</v>
      </c>
      <c r="AI1259" s="23">
        <f t="shared" si="1638"/>
        <v>0</v>
      </c>
      <c r="AJ1259" s="23">
        <f t="shared" si="1638"/>
        <v>0</v>
      </c>
      <c r="AK1259" s="89">
        <f t="shared" si="1638"/>
        <v>124713</v>
      </c>
      <c r="AL1259" s="89">
        <f t="shared" si="1638"/>
        <v>4374</v>
      </c>
      <c r="AM1259" s="23">
        <f t="shared" ref="AM1259:AR1259" si="1639">AM1260+AM1270+AM1265</f>
        <v>0</v>
      </c>
      <c r="AN1259" s="23">
        <f t="shared" si="1639"/>
        <v>0</v>
      </c>
      <c r="AO1259" s="23">
        <f t="shared" si="1639"/>
        <v>0</v>
      </c>
      <c r="AP1259" s="23">
        <f t="shared" si="1639"/>
        <v>0</v>
      </c>
      <c r="AQ1259" s="23">
        <f t="shared" si="1639"/>
        <v>124713</v>
      </c>
      <c r="AR1259" s="23">
        <f t="shared" si="1639"/>
        <v>4374</v>
      </c>
      <c r="AS1259" s="6">
        <f t="shared" si="1604"/>
        <v>120339</v>
      </c>
    </row>
    <row r="1260" spans="1:45" ht="82.5" hidden="1" x14ac:dyDescent="0.25">
      <c r="A1260" s="60" t="s">
        <v>135</v>
      </c>
      <c r="B1260" s="16">
        <v>923</v>
      </c>
      <c r="C1260" s="16" t="s">
        <v>22</v>
      </c>
      <c r="D1260" s="16" t="s">
        <v>64</v>
      </c>
      <c r="E1260" s="16" t="s">
        <v>136</v>
      </c>
      <c r="F1260" s="16"/>
      <c r="G1260" s="20">
        <f t="shared" ref="G1260:R1263" si="1640">G1261</f>
        <v>1190</v>
      </c>
      <c r="H1260" s="20">
        <f t="shared" si="1640"/>
        <v>0</v>
      </c>
      <c r="I1260" s="13">
        <f t="shared" si="1640"/>
        <v>0</v>
      </c>
      <c r="J1260" s="13">
        <f t="shared" si="1640"/>
        <v>0</v>
      </c>
      <c r="K1260" s="13">
        <f t="shared" si="1640"/>
        <v>0</v>
      </c>
      <c r="L1260" s="13">
        <f t="shared" si="1640"/>
        <v>0</v>
      </c>
      <c r="M1260" s="20">
        <f t="shared" si="1640"/>
        <v>1190</v>
      </c>
      <c r="N1260" s="20">
        <f t="shared" si="1640"/>
        <v>0</v>
      </c>
      <c r="O1260" s="13">
        <f t="shared" si="1640"/>
        <v>0</v>
      </c>
      <c r="P1260" s="13">
        <f t="shared" si="1640"/>
        <v>0</v>
      </c>
      <c r="Q1260" s="13">
        <f t="shared" si="1640"/>
        <v>0</v>
      </c>
      <c r="R1260" s="13">
        <f t="shared" si="1640"/>
        <v>0</v>
      </c>
      <c r="S1260" s="20">
        <f t="shared" ref="S1260:AH1263" si="1641">S1261</f>
        <v>1190</v>
      </c>
      <c r="T1260" s="20">
        <f t="shared" si="1641"/>
        <v>0</v>
      </c>
      <c r="U1260" s="13">
        <f t="shared" si="1641"/>
        <v>0</v>
      </c>
      <c r="V1260" s="13">
        <f t="shared" si="1641"/>
        <v>0</v>
      </c>
      <c r="W1260" s="13">
        <f t="shared" si="1641"/>
        <v>0</v>
      </c>
      <c r="X1260" s="13">
        <f t="shared" si="1641"/>
        <v>0</v>
      </c>
      <c r="Y1260" s="20">
        <f t="shared" si="1641"/>
        <v>1190</v>
      </c>
      <c r="Z1260" s="20">
        <f t="shared" si="1641"/>
        <v>0</v>
      </c>
      <c r="AA1260" s="13">
        <f t="shared" si="1641"/>
        <v>0</v>
      </c>
      <c r="AB1260" s="13">
        <f t="shared" si="1641"/>
        <v>0</v>
      </c>
      <c r="AC1260" s="13">
        <f t="shared" si="1641"/>
        <v>0</v>
      </c>
      <c r="AD1260" s="13">
        <f t="shared" si="1641"/>
        <v>0</v>
      </c>
      <c r="AE1260" s="20">
        <f t="shared" si="1641"/>
        <v>1190</v>
      </c>
      <c r="AF1260" s="20">
        <f t="shared" si="1641"/>
        <v>0</v>
      </c>
      <c r="AG1260" s="13">
        <f t="shared" si="1641"/>
        <v>0</v>
      </c>
      <c r="AH1260" s="13">
        <f t="shared" si="1641"/>
        <v>0</v>
      </c>
      <c r="AI1260" s="13">
        <f t="shared" ref="AG1260:AR1263" si="1642">AI1261</f>
        <v>0</v>
      </c>
      <c r="AJ1260" s="13">
        <f t="shared" si="1642"/>
        <v>0</v>
      </c>
      <c r="AK1260" s="87">
        <f t="shared" si="1642"/>
        <v>1190</v>
      </c>
      <c r="AL1260" s="87">
        <f t="shared" si="1642"/>
        <v>0</v>
      </c>
      <c r="AM1260" s="13">
        <f t="shared" si="1642"/>
        <v>0</v>
      </c>
      <c r="AN1260" s="13">
        <f t="shared" si="1642"/>
        <v>0</v>
      </c>
      <c r="AO1260" s="13">
        <f t="shared" si="1642"/>
        <v>0</v>
      </c>
      <c r="AP1260" s="13">
        <f t="shared" si="1642"/>
        <v>0</v>
      </c>
      <c r="AQ1260" s="20">
        <f t="shared" si="1642"/>
        <v>1190</v>
      </c>
      <c r="AR1260" s="20">
        <f t="shared" si="1642"/>
        <v>0</v>
      </c>
      <c r="AS1260" s="6">
        <f t="shared" si="1604"/>
        <v>1190</v>
      </c>
    </row>
    <row r="1261" spans="1:45" hidden="1" x14ac:dyDescent="0.25">
      <c r="A1261" s="60" t="s">
        <v>15</v>
      </c>
      <c r="B1261" s="16">
        <v>923</v>
      </c>
      <c r="C1261" s="16" t="s">
        <v>22</v>
      </c>
      <c r="D1261" s="16" t="s">
        <v>64</v>
      </c>
      <c r="E1261" s="16" t="s">
        <v>169</v>
      </c>
      <c r="F1261" s="16"/>
      <c r="G1261" s="20">
        <f t="shared" si="1640"/>
        <v>1190</v>
      </c>
      <c r="H1261" s="20">
        <f t="shared" si="1640"/>
        <v>0</v>
      </c>
      <c r="I1261" s="13">
        <f t="shared" si="1640"/>
        <v>0</v>
      </c>
      <c r="J1261" s="13">
        <f t="shared" si="1640"/>
        <v>0</v>
      </c>
      <c r="K1261" s="13">
        <f t="shared" si="1640"/>
        <v>0</v>
      </c>
      <c r="L1261" s="13">
        <f t="shared" si="1640"/>
        <v>0</v>
      </c>
      <c r="M1261" s="20">
        <f t="shared" si="1640"/>
        <v>1190</v>
      </c>
      <c r="N1261" s="20">
        <f t="shared" si="1640"/>
        <v>0</v>
      </c>
      <c r="O1261" s="13">
        <f t="shared" si="1640"/>
        <v>0</v>
      </c>
      <c r="P1261" s="13">
        <f t="shared" si="1640"/>
        <v>0</v>
      </c>
      <c r="Q1261" s="13">
        <f t="shared" si="1640"/>
        <v>0</v>
      </c>
      <c r="R1261" s="13">
        <f t="shared" si="1640"/>
        <v>0</v>
      </c>
      <c r="S1261" s="20">
        <f t="shared" si="1641"/>
        <v>1190</v>
      </c>
      <c r="T1261" s="20">
        <f t="shared" si="1641"/>
        <v>0</v>
      </c>
      <c r="U1261" s="13">
        <f t="shared" si="1641"/>
        <v>0</v>
      </c>
      <c r="V1261" s="13">
        <f t="shared" si="1641"/>
        <v>0</v>
      </c>
      <c r="W1261" s="13">
        <f t="shared" si="1641"/>
        <v>0</v>
      </c>
      <c r="X1261" s="13">
        <f t="shared" si="1641"/>
        <v>0</v>
      </c>
      <c r="Y1261" s="20">
        <f t="shared" si="1641"/>
        <v>1190</v>
      </c>
      <c r="Z1261" s="20">
        <f t="shared" si="1641"/>
        <v>0</v>
      </c>
      <c r="AA1261" s="13">
        <f t="shared" si="1641"/>
        <v>0</v>
      </c>
      <c r="AB1261" s="13">
        <f t="shared" si="1641"/>
        <v>0</v>
      </c>
      <c r="AC1261" s="13">
        <f t="shared" si="1641"/>
        <v>0</v>
      </c>
      <c r="AD1261" s="13">
        <f t="shared" si="1641"/>
        <v>0</v>
      </c>
      <c r="AE1261" s="20">
        <f t="shared" si="1641"/>
        <v>1190</v>
      </c>
      <c r="AF1261" s="20">
        <f t="shared" si="1641"/>
        <v>0</v>
      </c>
      <c r="AG1261" s="13">
        <f t="shared" si="1642"/>
        <v>0</v>
      </c>
      <c r="AH1261" s="13">
        <f t="shared" si="1642"/>
        <v>0</v>
      </c>
      <c r="AI1261" s="13">
        <f t="shared" si="1642"/>
        <v>0</v>
      </c>
      <c r="AJ1261" s="13">
        <f t="shared" si="1642"/>
        <v>0</v>
      </c>
      <c r="AK1261" s="87">
        <f t="shared" si="1642"/>
        <v>1190</v>
      </c>
      <c r="AL1261" s="87">
        <f t="shared" si="1642"/>
        <v>0</v>
      </c>
      <c r="AM1261" s="13">
        <f t="shared" si="1642"/>
        <v>0</v>
      </c>
      <c r="AN1261" s="13">
        <f t="shared" si="1642"/>
        <v>0</v>
      </c>
      <c r="AO1261" s="13">
        <f t="shared" si="1642"/>
        <v>0</v>
      </c>
      <c r="AP1261" s="13">
        <f t="shared" si="1642"/>
        <v>0</v>
      </c>
      <c r="AQ1261" s="20">
        <f t="shared" si="1642"/>
        <v>1190</v>
      </c>
      <c r="AR1261" s="20">
        <f t="shared" si="1642"/>
        <v>0</v>
      </c>
      <c r="AS1261" s="6">
        <f t="shared" si="1604"/>
        <v>1190</v>
      </c>
    </row>
    <row r="1262" spans="1:45" hidden="1" x14ac:dyDescent="0.25">
      <c r="A1262" s="60" t="s">
        <v>65</v>
      </c>
      <c r="B1262" s="16">
        <v>923</v>
      </c>
      <c r="C1262" s="16" t="s">
        <v>22</v>
      </c>
      <c r="D1262" s="16" t="s">
        <v>64</v>
      </c>
      <c r="E1262" s="16" t="s">
        <v>508</v>
      </c>
      <c r="F1262" s="16"/>
      <c r="G1262" s="20">
        <f t="shared" si="1640"/>
        <v>1190</v>
      </c>
      <c r="H1262" s="20">
        <f t="shared" si="1640"/>
        <v>0</v>
      </c>
      <c r="I1262" s="13">
        <f t="shared" si="1640"/>
        <v>0</v>
      </c>
      <c r="J1262" s="13">
        <f t="shared" si="1640"/>
        <v>0</v>
      </c>
      <c r="K1262" s="13">
        <f t="shared" si="1640"/>
        <v>0</v>
      </c>
      <c r="L1262" s="13">
        <f t="shared" si="1640"/>
        <v>0</v>
      </c>
      <c r="M1262" s="20">
        <f t="shared" si="1640"/>
        <v>1190</v>
      </c>
      <c r="N1262" s="20">
        <f t="shared" si="1640"/>
        <v>0</v>
      </c>
      <c r="O1262" s="13">
        <f t="shared" si="1640"/>
        <v>0</v>
      </c>
      <c r="P1262" s="13">
        <f t="shared" si="1640"/>
        <v>0</v>
      </c>
      <c r="Q1262" s="13">
        <f t="shared" si="1640"/>
        <v>0</v>
      </c>
      <c r="R1262" s="13">
        <f t="shared" si="1640"/>
        <v>0</v>
      </c>
      <c r="S1262" s="20">
        <f t="shared" si="1641"/>
        <v>1190</v>
      </c>
      <c r="T1262" s="20">
        <f t="shared" si="1641"/>
        <v>0</v>
      </c>
      <c r="U1262" s="13">
        <f t="shared" si="1641"/>
        <v>0</v>
      </c>
      <c r="V1262" s="13">
        <f t="shared" si="1641"/>
        <v>0</v>
      </c>
      <c r="W1262" s="13">
        <f t="shared" si="1641"/>
        <v>0</v>
      </c>
      <c r="X1262" s="13">
        <f t="shared" si="1641"/>
        <v>0</v>
      </c>
      <c r="Y1262" s="20">
        <f t="shared" si="1641"/>
        <v>1190</v>
      </c>
      <c r="Z1262" s="20">
        <f t="shared" si="1641"/>
        <v>0</v>
      </c>
      <c r="AA1262" s="13">
        <f t="shared" si="1641"/>
        <v>0</v>
      </c>
      <c r="AB1262" s="13">
        <f t="shared" si="1641"/>
        <v>0</v>
      </c>
      <c r="AC1262" s="13">
        <f t="shared" si="1641"/>
        <v>0</v>
      </c>
      <c r="AD1262" s="13">
        <f t="shared" si="1641"/>
        <v>0</v>
      </c>
      <c r="AE1262" s="20">
        <f t="shared" si="1641"/>
        <v>1190</v>
      </c>
      <c r="AF1262" s="20">
        <f t="shared" si="1641"/>
        <v>0</v>
      </c>
      <c r="AG1262" s="13">
        <f t="shared" si="1642"/>
        <v>0</v>
      </c>
      <c r="AH1262" s="13">
        <f t="shared" si="1642"/>
        <v>0</v>
      </c>
      <c r="AI1262" s="13">
        <f t="shared" si="1642"/>
        <v>0</v>
      </c>
      <c r="AJ1262" s="13">
        <f t="shared" si="1642"/>
        <v>0</v>
      </c>
      <c r="AK1262" s="87">
        <f t="shared" si="1642"/>
        <v>1190</v>
      </c>
      <c r="AL1262" s="87">
        <f t="shared" si="1642"/>
        <v>0</v>
      </c>
      <c r="AM1262" s="13">
        <f t="shared" si="1642"/>
        <v>0</v>
      </c>
      <c r="AN1262" s="13">
        <f t="shared" si="1642"/>
        <v>0</v>
      </c>
      <c r="AO1262" s="13">
        <f t="shared" si="1642"/>
        <v>0</v>
      </c>
      <c r="AP1262" s="13">
        <f t="shared" si="1642"/>
        <v>0</v>
      </c>
      <c r="AQ1262" s="20">
        <f t="shared" si="1642"/>
        <v>1190</v>
      </c>
      <c r="AR1262" s="20">
        <f t="shared" si="1642"/>
        <v>0</v>
      </c>
      <c r="AS1262" s="6">
        <f t="shared" si="1604"/>
        <v>1190</v>
      </c>
    </row>
    <row r="1263" spans="1:45" ht="33" hidden="1" x14ac:dyDescent="0.25">
      <c r="A1263" s="60" t="s">
        <v>270</v>
      </c>
      <c r="B1263" s="16">
        <v>923</v>
      </c>
      <c r="C1263" s="16" t="s">
        <v>22</v>
      </c>
      <c r="D1263" s="16" t="s">
        <v>64</v>
      </c>
      <c r="E1263" s="16" t="s">
        <v>508</v>
      </c>
      <c r="F1263" s="16" t="s">
        <v>33</v>
      </c>
      <c r="G1263" s="13">
        <f t="shared" si="1640"/>
        <v>1190</v>
      </c>
      <c r="H1263" s="13">
        <f t="shared" si="1640"/>
        <v>0</v>
      </c>
      <c r="I1263" s="13">
        <f t="shared" si="1640"/>
        <v>0</v>
      </c>
      <c r="J1263" s="13">
        <f t="shared" si="1640"/>
        <v>0</v>
      </c>
      <c r="K1263" s="13">
        <f t="shared" si="1640"/>
        <v>0</v>
      </c>
      <c r="L1263" s="13">
        <f t="shared" si="1640"/>
        <v>0</v>
      </c>
      <c r="M1263" s="13">
        <f t="shared" si="1640"/>
        <v>1190</v>
      </c>
      <c r="N1263" s="13">
        <f t="shared" si="1640"/>
        <v>0</v>
      </c>
      <c r="O1263" s="13">
        <f t="shared" si="1640"/>
        <v>0</v>
      </c>
      <c r="P1263" s="13">
        <f t="shared" si="1640"/>
        <v>0</v>
      </c>
      <c r="Q1263" s="13">
        <f t="shared" si="1640"/>
        <v>0</v>
      </c>
      <c r="R1263" s="13">
        <f t="shared" si="1640"/>
        <v>0</v>
      </c>
      <c r="S1263" s="13">
        <f t="shared" si="1641"/>
        <v>1190</v>
      </c>
      <c r="T1263" s="13">
        <f t="shared" si="1641"/>
        <v>0</v>
      </c>
      <c r="U1263" s="13">
        <f t="shared" si="1641"/>
        <v>0</v>
      </c>
      <c r="V1263" s="13">
        <f t="shared" si="1641"/>
        <v>0</v>
      </c>
      <c r="W1263" s="13">
        <f t="shared" si="1641"/>
        <v>0</v>
      </c>
      <c r="X1263" s="13">
        <f t="shared" si="1641"/>
        <v>0</v>
      </c>
      <c r="Y1263" s="13">
        <f t="shared" si="1641"/>
        <v>1190</v>
      </c>
      <c r="Z1263" s="13">
        <f t="shared" si="1641"/>
        <v>0</v>
      </c>
      <c r="AA1263" s="13">
        <f t="shared" si="1641"/>
        <v>0</v>
      </c>
      <c r="AB1263" s="13">
        <f t="shared" si="1641"/>
        <v>0</v>
      </c>
      <c r="AC1263" s="13">
        <f t="shared" si="1641"/>
        <v>0</v>
      </c>
      <c r="AD1263" s="13">
        <f t="shared" si="1641"/>
        <v>0</v>
      </c>
      <c r="AE1263" s="13">
        <f t="shared" si="1641"/>
        <v>1190</v>
      </c>
      <c r="AF1263" s="13">
        <f t="shared" si="1641"/>
        <v>0</v>
      </c>
      <c r="AG1263" s="13">
        <f t="shared" si="1642"/>
        <v>0</v>
      </c>
      <c r="AH1263" s="13">
        <f t="shared" si="1642"/>
        <v>0</v>
      </c>
      <c r="AI1263" s="13">
        <f t="shared" si="1642"/>
        <v>0</v>
      </c>
      <c r="AJ1263" s="13">
        <f t="shared" si="1642"/>
        <v>0</v>
      </c>
      <c r="AK1263" s="81">
        <f t="shared" si="1642"/>
        <v>1190</v>
      </c>
      <c r="AL1263" s="81">
        <f t="shared" si="1642"/>
        <v>0</v>
      </c>
      <c r="AM1263" s="13">
        <f t="shared" si="1642"/>
        <v>0</v>
      </c>
      <c r="AN1263" s="13">
        <f t="shared" si="1642"/>
        <v>0</v>
      </c>
      <c r="AO1263" s="13">
        <f t="shared" si="1642"/>
        <v>0</v>
      </c>
      <c r="AP1263" s="13">
        <f t="shared" si="1642"/>
        <v>0</v>
      </c>
      <c r="AQ1263" s="13">
        <f t="shared" si="1642"/>
        <v>1190</v>
      </c>
      <c r="AR1263" s="13">
        <f t="shared" si="1642"/>
        <v>0</v>
      </c>
      <c r="AS1263" s="6">
        <f t="shared" si="1604"/>
        <v>1190</v>
      </c>
    </row>
    <row r="1264" spans="1:45" ht="33" hidden="1" x14ac:dyDescent="0.25">
      <c r="A1264" s="60" t="s">
        <v>39</v>
      </c>
      <c r="B1264" s="16">
        <v>923</v>
      </c>
      <c r="C1264" s="16" t="s">
        <v>22</v>
      </c>
      <c r="D1264" s="16" t="s">
        <v>64</v>
      </c>
      <c r="E1264" s="16" t="s">
        <v>508</v>
      </c>
      <c r="F1264" s="16" t="s">
        <v>40</v>
      </c>
      <c r="G1264" s="13">
        <v>1190</v>
      </c>
      <c r="H1264" s="13"/>
      <c r="I1264" s="13"/>
      <c r="J1264" s="13"/>
      <c r="K1264" s="13"/>
      <c r="L1264" s="13"/>
      <c r="M1264" s="13">
        <f>G1264+I1264+J1264+K1264+L1264</f>
        <v>1190</v>
      </c>
      <c r="N1264" s="13">
        <f>H1264+J1264</f>
        <v>0</v>
      </c>
      <c r="O1264" s="13"/>
      <c r="P1264" s="13"/>
      <c r="Q1264" s="13"/>
      <c r="R1264" s="13"/>
      <c r="S1264" s="13">
        <f>M1264+O1264+P1264+Q1264+R1264</f>
        <v>1190</v>
      </c>
      <c r="T1264" s="13">
        <f>N1264+P1264</f>
        <v>0</v>
      </c>
      <c r="U1264" s="13"/>
      <c r="V1264" s="13"/>
      <c r="W1264" s="13"/>
      <c r="X1264" s="13"/>
      <c r="Y1264" s="13">
        <f>S1264+U1264+V1264+W1264+X1264</f>
        <v>1190</v>
      </c>
      <c r="Z1264" s="13">
        <f>T1264+V1264</f>
        <v>0</v>
      </c>
      <c r="AA1264" s="13"/>
      <c r="AB1264" s="13"/>
      <c r="AC1264" s="13"/>
      <c r="AD1264" s="13"/>
      <c r="AE1264" s="13">
        <f>Y1264+AA1264+AB1264+AC1264+AD1264</f>
        <v>1190</v>
      </c>
      <c r="AF1264" s="13">
        <f>Z1264+AB1264</f>
        <v>0</v>
      </c>
      <c r="AG1264" s="13"/>
      <c r="AH1264" s="13"/>
      <c r="AI1264" s="13"/>
      <c r="AJ1264" s="13"/>
      <c r="AK1264" s="81">
        <f>AE1264+AG1264+AH1264+AI1264+AJ1264</f>
        <v>1190</v>
      </c>
      <c r="AL1264" s="81">
        <f>AF1264+AH1264</f>
        <v>0</v>
      </c>
      <c r="AM1264" s="13"/>
      <c r="AN1264" s="13"/>
      <c r="AO1264" s="13"/>
      <c r="AP1264" s="13"/>
      <c r="AQ1264" s="13">
        <f>AK1264+AM1264+AN1264+AO1264+AP1264</f>
        <v>1190</v>
      </c>
      <c r="AR1264" s="13">
        <f>AL1264+AN1264</f>
        <v>0</v>
      </c>
      <c r="AS1264" s="6">
        <f t="shared" si="1604"/>
        <v>1190</v>
      </c>
    </row>
    <row r="1265" spans="1:45" ht="33" hidden="1" x14ac:dyDescent="0.25">
      <c r="A1265" s="56" t="s">
        <v>503</v>
      </c>
      <c r="B1265" s="16">
        <v>923</v>
      </c>
      <c r="C1265" s="16" t="s">
        <v>22</v>
      </c>
      <c r="D1265" s="16" t="s">
        <v>64</v>
      </c>
      <c r="E1265" s="16" t="s">
        <v>109</v>
      </c>
      <c r="F1265" s="16"/>
      <c r="G1265" s="13">
        <f t="shared" ref="G1265:R1268" si="1643">G1266</f>
        <v>100</v>
      </c>
      <c r="H1265" s="13">
        <f t="shared" si="1643"/>
        <v>0</v>
      </c>
      <c r="I1265" s="13">
        <f t="shared" si="1643"/>
        <v>0</v>
      </c>
      <c r="J1265" s="13">
        <f t="shared" si="1643"/>
        <v>0</v>
      </c>
      <c r="K1265" s="13">
        <f t="shared" si="1643"/>
        <v>0</v>
      </c>
      <c r="L1265" s="13">
        <f t="shared" si="1643"/>
        <v>0</v>
      </c>
      <c r="M1265" s="13">
        <f t="shared" si="1643"/>
        <v>100</v>
      </c>
      <c r="N1265" s="13">
        <f t="shared" si="1643"/>
        <v>0</v>
      </c>
      <c r="O1265" s="13">
        <f t="shared" si="1643"/>
        <v>0</v>
      </c>
      <c r="P1265" s="13">
        <f t="shared" si="1643"/>
        <v>0</v>
      </c>
      <c r="Q1265" s="13">
        <f t="shared" si="1643"/>
        <v>0</v>
      </c>
      <c r="R1265" s="13">
        <f t="shared" si="1643"/>
        <v>0</v>
      </c>
      <c r="S1265" s="13">
        <f t="shared" ref="S1265:AH1268" si="1644">S1266</f>
        <v>100</v>
      </c>
      <c r="T1265" s="13">
        <f t="shared" si="1644"/>
        <v>0</v>
      </c>
      <c r="U1265" s="13">
        <f t="shared" si="1644"/>
        <v>0</v>
      </c>
      <c r="V1265" s="13">
        <f t="shared" si="1644"/>
        <v>0</v>
      </c>
      <c r="W1265" s="13">
        <f t="shared" si="1644"/>
        <v>0</v>
      </c>
      <c r="X1265" s="13">
        <f t="shared" si="1644"/>
        <v>0</v>
      </c>
      <c r="Y1265" s="13">
        <f t="shared" si="1644"/>
        <v>100</v>
      </c>
      <c r="Z1265" s="13">
        <f t="shared" si="1644"/>
        <v>0</v>
      </c>
      <c r="AA1265" s="13">
        <f t="shared" si="1644"/>
        <v>0</v>
      </c>
      <c r="AB1265" s="13">
        <f t="shared" si="1644"/>
        <v>0</v>
      </c>
      <c r="AC1265" s="13">
        <f t="shared" si="1644"/>
        <v>0</v>
      </c>
      <c r="AD1265" s="13">
        <f t="shared" si="1644"/>
        <v>0</v>
      </c>
      <c r="AE1265" s="13">
        <f t="shared" si="1644"/>
        <v>100</v>
      </c>
      <c r="AF1265" s="13">
        <f t="shared" si="1644"/>
        <v>0</v>
      </c>
      <c r="AG1265" s="13">
        <f t="shared" si="1644"/>
        <v>0</v>
      </c>
      <c r="AH1265" s="13">
        <f t="shared" si="1644"/>
        <v>0</v>
      </c>
      <c r="AI1265" s="13">
        <f t="shared" ref="AG1265:AR1268" si="1645">AI1266</f>
        <v>0</v>
      </c>
      <c r="AJ1265" s="13">
        <f t="shared" si="1645"/>
        <v>0</v>
      </c>
      <c r="AK1265" s="81">
        <f t="shared" si="1645"/>
        <v>100</v>
      </c>
      <c r="AL1265" s="81">
        <f t="shared" si="1645"/>
        <v>0</v>
      </c>
      <c r="AM1265" s="13">
        <f t="shared" si="1645"/>
        <v>0</v>
      </c>
      <c r="AN1265" s="13">
        <f t="shared" si="1645"/>
        <v>0</v>
      </c>
      <c r="AO1265" s="13">
        <f t="shared" si="1645"/>
        <v>0</v>
      </c>
      <c r="AP1265" s="13">
        <f t="shared" si="1645"/>
        <v>0</v>
      </c>
      <c r="AQ1265" s="13">
        <f t="shared" si="1645"/>
        <v>100</v>
      </c>
      <c r="AR1265" s="13">
        <f t="shared" si="1645"/>
        <v>0</v>
      </c>
      <c r="AS1265" s="6">
        <f t="shared" si="1604"/>
        <v>100</v>
      </c>
    </row>
    <row r="1266" spans="1:45" hidden="1" x14ac:dyDescent="0.25">
      <c r="A1266" s="60" t="s">
        <v>15</v>
      </c>
      <c r="B1266" s="16">
        <v>923</v>
      </c>
      <c r="C1266" s="16" t="s">
        <v>22</v>
      </c>
      <c r="D1266" s="16" t="s">
        <v>64</v>
      </c>
      <c r="E1266" s="16" t="s">
        <v>110</v>
      </c>
      <c r="F1266" s="16"/>
      <c r="G1266" s="13">
        <f t="shared" si="1643"/>
        <v>100</v>
      </c>
      <c r="H1266" s="13">
        <f t="shared" si="1643"/>
        <v>0</v>
      </c>
      <c r="I1266" s="13">
        <f t="shared" si="1643"/>
        <v>0</v>
      </c>
      <c r="J1266" s="13">
        <f t="shared" si="1643"/>
        <v>0</v>
      </c>
      <c r="K1266" s="13">
        <f t="shared" si="1643"/>
        <v>0</v>
      </c>
      <c r="L1266" s="13">
        <f t="shared" si="1643"/>
        <v>0</v>
      </c>
      <c r="M1266" s="13">
        <f t="shared" si="1643"/>
        <v>100</v>
      </c>
      <c r="N1266" s="13">
        <f t="shared" si="1643"/>
        <v>0</v>
      </c>
      <c r="O1266" s="13">
        <f t="shared" si="1643"/>
        <v>0</v>
      </c>
      <c r="P1266" s="13">
        <f t="shared" si="1643"/>
        <v>0</v>
      </c>
      <c r="Q1266" s="13">
        <f t="shared" si="1643"/>
        <v>0</v>
      </c>
      <c r="R1266" s="13">
        <f t="shared" si="1643"/>
        <v>0</v>
      </c>
      <c r="S1266" s="13">
        <f t="shared" si="1644"/>
        <v>100</v>
      </c>
      <c r="T1266" s="13">
        <f t="shared" si="1644"/>
        <v>0</v>
      </c>
      <c r="U1266" s="13">
        <f t="shared" si="1644"/>
        <v>0</v>
      </c>
      <c r="V1266" s="13">
        <f t="shared" si="1644"/>
        <v>0</v>
      </c>
      <c r="W1266" s="13">
        <f t="shared" si="1644"/>
        <v>0</v>
      </c>
      <c r="X1266" s="13">
        <f t="shared" si="1644"/>
        <v>0</v>
      </c>
      <c r="Y1266" s="13">
        <f t="shared" si="1644"/>
        <v>100</v>
      </c>
      <c r="Z1266" s="13">
        <f t="shared" si="1644"/>
        <v>0</v>
      </c>
      <c r="AA1266" s="13">
        <f t="shared" si="1644"/>
        <v>0</v>
      </c>
      <c r="AB1266" s="13">
        <f t="shared" si="1644"/>
        <v>0</v>
      </c>
      <c r="AC1266" s="13">
        <f t="shared" si="1644"/>
        <v>0</v>
      </c>
      <c r="AD1266" s="13">
        <f t="shared" si="1644"/>
        <v>0</v>
      </c>
      <c r="AE1266" s="13">
        <f t="shared" si="1644"/>
        <v>100</v>
      </c>
      <c r="AF1266" s="13">
        <f t="shared" si="1644"/>
        <v>0</v>
      </c>
      <c r="AG1266" s="13">
        <f t="shared" si="1645"/>
        <v>0</v>
      </c>
      <c r="AH1266" s="13">
        <f t="shared" si="1645"/>
        <v>0</v>
      </c>
      <c r="AI1266" s="13">
        <f t="shared" si="1645"/>
        <v>0</v>
      </c>
      <c r="AJ1266" s="13">
        <f t="shared" si="1645"/>
        <v>0</v>
      </c>
      <c r="AK1266" s="81">
        <f t="shared" si="1645"/>
        <v>100</v>
      </c>
      <c r="AL1266" s="81">
        <f t="shared" si="1645"/>
        <v>0</v>
      </c>
      <c r="AM1266" s="13">
        <f t="shared" si="1645"/>
        <v>0</v>
      </c>
      <c r="AN1266" s="13">
        <f t="shared" si="1645"/>
        <v>0</v>
      </c>
      <c r="AO1266" s="13">
        <f t="shared" si="1645"/>
        <v>0</v>
      </c>
      <c r="AP1266" s="13">
        <f t="shared" si="1645"/>
        <v>0</v>
      </c>
      <c r="AQ1266" s="13">
        <f t="shared" si="1645"/>
        <v>100</v>
      </c>
      <c r="AR1266" s="13">
        <f t="shared" si="1645"/>
        <v>0</v>
      </c>
      <c r="AS1266" s="6">
        <f t="shared" si="1604"/>
        <v>100</v>
      </c>
    </row>
    <row r="1267" spans="1:45" hidden="1" x14ac:dyDescent="0.25">
      <c r="A1267" s="60" t="s">
        <v>65</v>
      </c>
      <c r="B1267" s="16">
        <v>923</v>
      </c>
      <c r="C1267" s="16" t="s">
        <v>22</v>
      </c>
      <c r="D1267" s="16" t="s">
        <v>64</v>
      </c>
      <c r="E1267" s="16" t="s">
        <v>111</v>
      </c>
      <c r="F1267" s="16"/>
      <c r="G1267" s="13">
        <f t="shared" si="1643"/>
        <v>100</v>
      </c>
      <c r="H1267" s="13">
        <f t="shared" si="1643"/>
        <v>0</v>
      </c>
      <c r="I1267" s="13">
        <f t="shared" si="1643"/>
        <v>0</v>
      </c>
      <c r="J1267" s="13">
        <f t="shared" si="1643"/>
        <v>0</v>
      </c>
      <c r="K1267" s="13">
        <f t="shared" si="1643"/>
        <v>0</v>
      </c>
      <c r="L1267" s="13">
        <f t="shared" si="1643"/>
        <v>0</v>
      </c>
      <c r="M1267" s="13">
        <f t="shared" si="1643"/>
        <v>100</v>
      </c>
      <c r="N1267" s="13">
        <f t="shared" si="1643"/>
        <v>0</v>
      </c>
      <c r="O1267" s="13">
        <f t="shared" si="1643"/>
        <v>0</v>
      </c>
      <c r="P1267" s="13">
        <f t="shared" si="1643"/>
        <v>0</v>
      </c>
      <c r="Q1267" s="13">
        <f t="shared" si="1643"/>
        <v>0</v>
      </c>
      <c r="R1267" s="13">
        <f t="shared" si="1643"/>
        <v>0</v>
      </c>
      <c r="S1267" s="13">
        <f t="shared" si="1644"/>
        <v>100</v>
      </c>
      <c r="T1267" s="13">
        <f t="shared" si="1644"/>
        <v>0</v>
      </c>
      <c r="U1267" s="13">
        <f t="shared" si="1644"/>
        <v>0</v>
      </c>
      <c r="V1267" s="13">
        <f t="shared" si="1644"/>
        <v>0</v>
      </c>
      <c r="W1267" s="13">
        <f t="shared" si="1644"/>
        <v>0</v>
      </c>
      <c r="X1267" s="13">
        <f t="shared" si="1644"/>
        <v>0</v>
      </c>
      <c r="Y1267" s="13">
        <f t="shared" si="1644"/>
        <v>100</v>
      </c>
      <c r="Z1267" s="13">
        <f t="shared" si="1644"/>
        <v>0</v>
      </c>
      <c r="AA1267" s="13">
        <f t="shared" si="1644"/>
        <v>0</v>
      </c>
      <c r="AB1267" s="13">
        <f t="shared" si="1644"/>
        <v>0</v>
      </c>
      <c r="AC1267" s="13">
        <f t="shared" si="1644"/>
        <v>0</v>
      </c>
      <c r="AD1267" s="13">
        <f t="shared" si="1644"/>
        <v>0</v>
      </c>
      <c r="AE1267" s="13">
        <f t="shared" si="1644"/>
        <v>100</v>
      </c>
      <c r="AF1267" s="13">
        <f t="shared" si="1644"/>
        <v>0</v>
      </c>
      <c r="AG1267" s="13">
        <f t="shared" si="1645"/>
        <v>0</v>
      </c>
      <c r="AH1267" s="13">
        <f t="shared" si="1645"/>
        <v>0</v>
      </c>
      <c r="AI1267" s="13">
        <f t="shared" si="1645"/>
        <v>0</v>
      </c>
      <c r="AJ1267" s="13">
        <f t="shared" si="1645"/>
        <v>0</v>
      </c>
      <c r="AK1267" s="81">
        <f t="shared" si="1645"/>
        <v>100</v>
      </c>
      <c r="AL1267" s="81">
        <f t="shared" si="1645"/>
        <v>0</v>
      </c>
      <c r="AM1267" s="13">
        <f t="shared" si="1645"/>
        <v>0</v>
      </c>
      <c r="AN1267" s="13">
        <f t="shared" si="1645"/>
        <v>0</v>
      </c>
      <c r="AO1267" s="13">
        <f t="shared" si="1645"/>
        <v>0</v>
      </c>
      <c r="AP1267" s="13">
        <f t="shared" si="1645"/>
        <v>0</v>
      </c>
      <c r="AQ1267" s="13">
        <f t="shared" si="1645"/>
        <v>100</v>
      </c>
      <c r="AR1267" s="13">
        <f t="shared" si="1645"/>
        <v>0</v>
      </c>
      <c r="AS1267" s="6">
        <f t="shared" si="1604"/>
        <v>100</v>
      </c>
    </row>
    <row r="1268" spans="1:45" ht="33" hidden="1" x14ac:dyDescent="0.25">
      <c r="A1268" s="60" t="s">
        <v>270</v>
      </c>
      <c r="B1268" s="16">
        <v>923</v>
      </c>
      <c r="C1268" s="16" t="s">
        <v>22</v>
      </c>
      <c r="D1268" s="16" t="s">
        <v>64</v>
      </c>
      <c r="E1268" s="16" t="s">
        <v>111</v>
      </c>
      <c r="F1268" s="16" t="s">
        <v>33</v>
      </c>
      <c r="G1268" s="13">
        <f t="shared" si="1643"/>
        <v>100</v>
      </c>
      <c r="H1268" s="13">
        <f t="shared" si="1643"/>
        <v>0</v>
      </c>
      <c r="I1268" s="13">
        <f t="shared" si="1643"/>
        <v>0</v>
      </c>
      <c r="J1268" s="13">
        <f t="shared" si="1643"/>
        <v>0</v>
      </c>
      <c r="K1268" s="13">
        <f t="shared" si="1643"/>
        <v>0</v>
      </c>
      <c r="L1268" s="13">
        <f t="shared" si="1643"/>
        <v>0</v>
      </c>
      <c r="M1268" s="13">
        <f t="shared" si="1643"/>
        <v>100</v>
      </c>
      <c r="N1268" s="13">
        <f t="shared" si="1643"/>
        <v>0</v>
      </c>
      <c r="O1268" s="13">
        <f t="shared" si="1643"/>
        <v>0</v>
      </c>
      <c r="P1268" s="13">
        <f t="shared" si="1643"/>
        <v>0</v>
      </c>
      <c r="Q1268" s="13">
        <f t="shared" si="1643"/>
        <v>0</v>
      </c>
      <c r="R1268" s="13">
        <f t="shared" si="1643"/>
        <v>0</v>
      </c>
      <c r="S1268" s="13">
        <f t="shared" si="1644"/>
        <v>100</v>
      </c>
      <c r="T1268" s="13">
        <f t="shared" si="1644"/>
        <v>0</v>
      </c>
      <c r="U1268" s="13">
        <f t="shared" si="1644"/>
        <v>0</v>
      </c>
      <c r="V1268" s="13">
        <f t="shared" si="1644"/>
        <v>0</v>
      </c>
      <c r="W1268" s="13">
        <f t="shared" si="1644"/>
        <v>0</v>
      </c>
      <c r="X1268" s="13">
        <f t="shared" si="1644"/>
        <v>0</v>
      </c>
      <c r="Y1268" s="13">
        <f t="shared" si="1644"/>
        <v>100</v>
      </c>
      <c r="Z1268" s="13">
        <f t="shared" si="1644"/>
        <v>0</v>
      </c>
      <c r="AA1268" s="13">
        <f t="shared" si="1644"/>
        <v>0</v>
      </c>
      <c r="AB1268" s="13">
        <f t="shared" si="1644"/>
        <v>0</v>
      </c>
      <c r="AC1268" s="13">
        <f t="shared" si="1644"/>
        <v>0</v>
      </c>
      <c r="AD1268" s="13">
        <f t="shared" si="1644"/>
        <v>0</v>
      </c>
      <c r="AE1268" s="13">
        <f t="shared" si="1644"/>
        <v>100</v>
      </c>
      <c r="AF1268" s="13">
        <f t="shared" si="1644"/>
        <v>0</v>
      </c>
      <c r="AG1268" s="13">
        <f t="shared" si="1645"/>
        <v>0</v>
      </c>
      <c r="AH1268" s="13">
        <f t="shared" si="1645"/>
        <v>0</v>
      </c>
      <c r="AI1268" s="13">
        <f t="shared" si="1645"/>
        <v>0</v>
      </c>
      <c r="AJ1268" s="13">
        <f t="shared" si="1645"/>
        <v>0</v>
      </c>
      <c r="AK1268" s="81">
        <f t="shared" si="1645"/>
        <v>100</v>
      </c>
      <c r="AL1268" s="81">
        <f t="shared" si="1645"/>
        <v>0</v>
      </c>
      <c r="AM1268" s="13">
        <f t="shared" si="1645"/>
        <v>0</v>
      </c>
      <c r="AN1268" s="13">
        <f t="shared" si="1645"/>
        <v>0</v>
      </c>
      <c r="AO1268" s="13">
        <f t="shared" si="1645"/>
        <v>0</v>
      </c>
      <c r="AP1268" s="13">
        <f t="shared" si="1645"/>
        <v>0</v>
      </c>
      <c r="AQ1268" s="13">
        <f t="shared" si="1645"/>
        <v>100</v>
      </c>
      <c r="AR1268" s="13">
        <f t="shared" si="1645"/>
        <v>0</v>
      </c>
      <c r="AS1268" s="6">
        <f t="shared" si="1604"/>
        <v>100</v>
      </c>
    </row>
    <row r="1269" spans="1:45" ht="33" hidden="1" x14ac:dyDescent="0.25">
      <c r="A1269" s="60" t="s">
        <v>39</v>
      </c>
      <c r="B1269" s="16">
        <v>923</v>
      </c>
      <c r="C1269" s="16" t="s">
        <v>22</v>
      </c>
      <c r="D1269" s="16" t="s">
        <v>64</v>
      </c>
      <c r="E1269" s="16" t="s">
        <v>111</v>
      </c>
      <c r="F1269" s="16" t="s">
        <v>40</v>
      </c>
      <c r="G1269" s="13">
        <v>100</v>
      </c>
      <c r="H1269" s="13"/>
      <c r="I1269" s="13"/>
      <c r="J1269" s="13"/>
      <c r="K1269" s="13"/>
      <c r="L1269" s="13"/>
      <c r="M1269" s="13">
        <f>G1269+I1269+J1269+K1269+L1269</f>
        <v>100</v>
      </c>
      <c r="N1269" s="13">
        <f>H1269+J1269</f>
        <v>0</v>
      </c>
      <c r="O1269" s="13"/>
      <c r="P1269" s="13"/>
      <c r="Q1269" s="13"/>
      <c r="R1269" s="13"/>
      <c r="S1269" s="13">
        <f>M1269+O1269+P1269+Q1269+R1269</f>
        <v>100</v>
      </c>
      <c r="T1269" s="13">
        <f>N1269+P1269</f>
        <v>0</v>
      </c>
      <c r="U1269" s="13"/>
      <c r="V1269" s="13"/>
      <c r="W1269" s="13"/>
      <c r="X1269" s="13"/>
      <c r="Y1269" s="13">
        <f>S1269+U1269+V1269+W1269+X1269</f>
        <v>100</v>
      </c>
      <c r="Z1269" s="13">
        <f>T1269+V1269</f>
        <v>0</v>
      </c>
      <c r="AA1269" s="13"/>
      <c r="AB1269" s="13"/>
      <c r="AC1269" s="13"/>
      <c r="AD1269" s="13"/>
      <c r="AE1269" s="13">
        <f>Y1269+AA1269+AB1269+AC1269+AD1269</f>
        <v>100</v>
      </c>
      <c r="AF1269" s="13">
        <f>Z1269+AB1269</f>
        <v>0</v>
      </c>
      <c r="AG1269" s="13"/>
      <c r="AH1269" s="13"/>
      <c r="AI1269" s="13"/>
      <c r="AJ1269" s="13"/>
      <c r="AK1269" s="81">
        <f>AE1269+AG1269+AH1269+AI1269+AJ1269</f>
        <v>100</v>
      </c>
      <c r="AL1269" s="81">
        <f>AF1269+AH1269</f>
        <v>0</v>
      </c>
      <c r="AM1269" s="13"/>
      <c r="AN1269" s="13"/>
      <c r="AO1269" s="13"/>
      <c r="AP1269" s="13"/>
      <c r="AQ1269" s="13">
        <f>AK1269+AM1269+AN1269+AO1269+AP1269</f>
        <v>100</v>
      </c>
      <c r="AR1269" s="13">
        <f>AL1269+AN1269</f>
        <v>0</v>
      </c>
      <c r="AS1269" s="6">
        <f t="shared" si="1604"/>
        <v>100</v>
      </c>
    </row>
    <row r="1270" spans="1:45" ht="49.5" hidden="1" x14ac:dyDescent="0.25">
      <c r="A1270" s="56" t="s">
        <v>504</v>
      </c>
      <c r="B1270" s="16">
        <v>923</v>
      </c>
      <c r="C1270" s="16" t="s">
        <v>22</v>
      </c>
      <c r="D1270" s="16" t="s">
        <v>64</v>
      </c>
      <c r="E1270" s="16" t="s">
        <v>78</v>
      </c>
      <c r="F1270" s="16"/>
      <c r="G1270" s="20">
        <f>G1276+G1271</f>
        <v>124083</v>
      </c>
      <c r="H1270" s="20">
        <f t="shared" ref="H1270:N1270" si="1646">H1276+H1271</f>
        <v>0</v>
      </c>
      <c r="I1270" s="13">
        <f t="shared" si="1646"/>
        <v>0</v>
      </c>
      <c r="J1270" s="13">
        <f t="shared" si="1646"/>
        <v>0</v>
      </c>
      <c r="K1270" s="13">
        <f t="shared" si="1646"/>
        <v>0</v>
      </c>
      <c r="L1270" s="13">
        <f t="shared" si="1646"/>
        <v>0</v>
      </c>
      <c r="M1270" s="20">
        <f t="shared" si="1646"/>
        <v>124083</v>
      </c>
      <c r="N1270" s="20">
        <f t="shared" si="1646"/>
        <v>0</v>
      </c>
      <c r="O1270" s="13">
        <f t="shared" ref="O1270:T1270" si="1647">O1276+O1271</f>
        <v>0</v>
      </c>
      <c r="P1270" s="13">
        <f t="shared" si="1647"/>
        <v>4374</v>
      </c>
      <c r="Q1270" s="13">
        <f t="shared" si="1647"/>
        <v>0</v>
      </c>
      <c r="R1270" s="13">
        <f t="shared" si="1647"/>
        <v>0</v>
      </c>
      <c r="S1270" s="20">
        <f t="shared" si="1647"/>
        <v>128457</v>
      </c>
      <c r="T1270" s="20">
        <f t="shared" si="1647"/>
        <v>4374</v>
      </c>
      <c r="U1270" s="13">
        <f t="shared" ref="U1270:Z1270" si="1648">U1276+U1271</f>
        <v>0</v>
      </c>
      <c r="V1270" s="13">
        <f t="shared" si="1648"/>
        <v>0</v>
      </c>
      <c r="W1270" s="13">
        <f t="shared" si="1648"/>
        <v>0</v>
      </c>
      <c r="X1270" s="13">
        <f t="shared" si="1648"/>
        <v>0</v>
      </c>
      <c r="Y1270" s="20">
        <f t="shared" si="1648"/>
        <v>128457</v>
      </c>
      <c r="Z1270" s="20">
        <f t="shared" si="1648"/>
        <v>4374</v>
      </c>
      <c r="AA1270" s="13">
        <f t="shared" ref="AA1270:AF1270" si="1649">AA1276+AA1271</f>
        <v>0</v>
      </c>
      <c r="AB1270" s="13">
        <f t="shared" si="1649"/>
        <v>0</v>
      </c>
      <c r="AC1270" s="13">
        <f t="shared" si="1649"/>
        <v>0</v>
      </c>
      <c r="AD1270" s="13">
        <f t="shared" si="1649"/>
        <v>-5034</v>
      </c>
      <c r="AE1270" s="20">
        <f t="shared" si="1649"/>
        <v>123423</v>
      </c>
      <c r="AF1270" s="20">
        <f t="shared" si="1649"/>
        <v>4374</v>
      </c>
      <c r="AG1270" s="13">
        <f t="shared" ref="AG1270:AL1270" si="1650">AG1276+AG1271</f>
        <v>0</v>
      </c>
      <c r="AH1270" s="13">
        <f t="shared" si="1650"/>
        <v>0</v>
      </c>
      <c r="AI1270" s="13">
        <f t="shared" si="1650"/>
        <v>0</v>
      </c>
      <c r="AJ1270" s="13">
        <f t="shared" si="1650"/>
        <v>0</v>
      </c>
      <c r="AK1270" s="87">
        <f t="shared" si="1650"/>
        <v>123423</v>
      </c>
      <c r="AL1270" s="87">
        <f t="shared" si="1650"/>
        <v>4374</v>
      </c>
      <c r="AM1270" s="13">
        <f t="shared" ref="AM1270:AR1270" si="1651">AM1276+AM1271</f>
        <v>0</v>
      </c>
      <c r="AN1270" s="13">
        <f t="shared" si="1651"/>
        <v>0</v>
      </c>
      <c r="AO1270" s="13">
        <f t="shared" si="1651"/>
        <v>0</v>
      </c>
      <c r="AP1270" s="13">
        <f t="shared" si="1651"/>
        <v>0</v>
      </c>
      <c r="AQ1270" s="20">
        <f t="shared" si="1651"/>
        <v>123423</v>
      </c>
      <c r="AR1270" s="20">
        <f t="shared" si="1651"/>
        <v>4374</v>
      </c>
      <c r="AS1270" s="6">
        <f t="shared" si="1604"/>
        <v>119049</v>
      </c>
    </row>
    <row r="1271" spans="1:45" ht="33" hidden="1" x14ac:dyDescent="0.25">
      <c r="A1271" s="60" t="s">
        <v>538</v>
      </c>
      <c r="B1271" s="16">
        <v>923</v>
      </c>
      <c r="C1271" s="16" t="s">
        <v>22</v>
      </c>
      <c r="D1271" s="16" t="s">
        <v>64</v>
      </c>
      <c r="E1271" s="16" t="s">
        <v>526</v>
      </c>
      <c r="F1271" s="16"/>
      <c r="G1271" s="20">
        <f>G1272</f>
        <v>558</v>
      </c>
      <c r="H1271" s="20">
        <f t="shared" ref="H1271:R1271" si="1652">H1272</f>
        <v>0</v>
      </c>
      <c r="I1271" s="13">
        <f t="shared" si="1652"/>
        <v>0</v>
      </c>
      <c r="J1271" s="13">
        <f t="shared" si="1652"/>
        <v>0</v>
      </c>
      <c r="K1271" s="13">
        <f t="shared" si="1652"/>
        <v>0</v>
      </c>
      <c r="L1271" s="13">
        <f t="shared" si="1652"/>
        <v>0</v>
      </c>
      <c r="M1271" s="20">
        <f t="shared" si="1652"/>
        <v>558</v>
      </c>
      <c r="N1271" s="20">
        <f t="shared" si="1652"/>
        <v>0</v>
      </c>
      <c r="O1271" s="13">
        <f t="shared" si="1652"/>
        <v>0</v>
      </c>
      <c r="P1271" s="13">
        <f t="shared" si="1652"/>
        <v>0</v>
      </c>
      <c r="Q1271" s="13">
        <f t="shared" si="1652"/>
        <v>0</v>
      </c>
      <c r="R1271" s="13">
        <f t="shared" si="1652"/>
        <v>0</v>
      </c>
      <c r="S1271" s="20">
        <f t="shared" ref="S1271:AH1274" si="1653">S1272</f>
        <v>558</v>
      </c>
      <c r="T1271" s="20">
        <f t="shared" si="1653"/>
        <v>0</v>
      </c>
      <c r="U1271" s="13">
        <f t="shared" si="1653"/>
        <v>0</v>
      </c>
      <c r="V1271" s="13">
        <f t="shared" si="1653"/>
        <v>0</v>
      </c>
      <c r="W1271" s="13">
        <f t="shared" si="1653"/>
        <v>0</v>
      </c>
      <c r="X1271" s="13">
        <f t="shared" si="1653"/>
        <v>0</v>
      </c>
      <c r="Y1271" s="20">
        <f t="shared" si="1653"/>
        <v>558</v>
      </c>
      <c r="Z1271" s="20">
        <f t="shared" si="1653"/>
        <v>0</v>
      </c>
      <c r="AA1271" s="13">
        <f t="shared" si="1653"/>
        <v>0</v>
      </c>
      <c r="AB1271" s="13">
        <f t="shared" si="1653"/>
        <v>0</v>
      </c>
      <c r="AC1271" s="13">
        <f t="shared" si="1653"/>
        <v>0</v>
      </c>
      <c r="AD1271" s="13">
        <f t="shared" si="1653"/>
        <v>0</v>
      </c>
      <c r="AE1271" s="20">
        <f t="shared" si="1653"/>
        <v>558</v>
      </c>
      <c r="AF1271" s="20">
        <f t="shared" si="1653"/>
        <v>0</v>
      </c>
      <c r="AG1271" s="13">
        <f t="shared" si="1653"/>
        <v>0</v>
      </c>
      <c r="AH1271" s="13">
        <f t="shared" si="1653"/>
        <v>0</v>
      </c>
      <c r="AI1271" s="13">
        <f t="shared" ref="AG1271:AR1274" si="1654">AI1272</f>
        <v>0</v>
      </c>
      <c r="AJ1271" s="13">
        <f t="shared" si="1654"/>
        <v>0</v>
      </c>
      <c r="AK1271" s="87">
        <f t="shared" si="1654"/>
        <v>558</v>
      </c>
      <c r="AL1271" s="87">
        <f t="shared" si="1654"/>
        <v>0</v>
      </c>
      <c r="AM1271" s="13">
        <f t="shared" si="1654"/>
        <v>0</v>
      </c>
      <c r="AN1271" s="13">
        <f t="shared" si="1654"/>
        <v>0</v>
      </c>
      <c r="AO1271" s="13">
        <f t="shared" si="1654"/>
        <v>0</v>
      </c>
      <c r="AP1271" s="13">
        <f t="shared" si="1654"/>
        <v>0</v>
      </c>
      <c r="AQ1271" s="20">
        <f t="shared" si="1654"/>
        <v>558</v>
      </c>
      <c r="AR1271" s="20">
        <f t="shared" si="1654"/>
        <v>0</v>
      </c>
      <c r="AS1271" s="6">
        <f t="shared" si="1604"/>
        <v>558</v>
      </c>
    </row>
    <row r="1272" spans="1:45" hidden="1" x14ac:dyDescent="0.25">
      <c r="A1272" s="60" t="s">
        <v>15</v>
      </c>
      <c r="B1272" s="16">
        <v>923</v>
      </c>
      <c r="C1272" s="16" t="s">
        <v>22</v>
      </c>
      <c r="D1272" s="16" t="s">
        <v>64</v>
      </c>
      <c r="E1272" s="16" t="s">
        <v>524</v>
      </c>
      <c r="F1272" s="16"/>
      <c r="G1272" s="20">
        <f t="shared" ref="G1272:R1274" si="1655">G1273</f>
        <v>558</v>
      </c>
      <c r="H1272" s="20">
        <f t="shared" si="1655"/>
        <v>0</v>
      </c>
      <c r="I1272" s="13">
        <f t="shared" si="1655"/>
        <v>0</v>
      </c>
      <c r="J1272" s="13">
        <f t="shared" si="1655"/>
        <v>0</v>
      </c>
      <c r="K1272" s="13">
        <f t="shared" si="1655"/>
        <v>0</v>
      </c>
      <c r="L1272" s="13">
        <f t="shared" si="1655"/>
        <v>0</v>
      </c>
      <c r="M1272" s="20">
        <f t="shared" si="1655"/>
        <v>558</v>
      </c>
      <c r="N1272" s="20">
        <f t="shared" si="1655"/>
        <v>0</v>
      </c>
      <c r="O1272" s="13">
        <f t="shared" si="1655"/>
        <v>0</v>
      </c>
      <c r="P1272" s="13">
        <f t="shared" si="1655"/>
        <v>0</v>
      </c>
      <c r="Q1272" s="13">
        <f t="shared" si="1655"/>
        <v>0</v>
      </c>
      <c r="R1272" s="13">
        <f t="shared" si="1655"/>
        <v>0</v>
      </c>
      <c r="S1272" s="20">
        <f t="shared" si="1653"/>
        <v>558</v>
      </c>
      <c r="T1272" s="20">
        <f t="shared" si="1653"/>
        <v>0</v>
      </c>
      <c r="U1272" s="13">
        <f t="shared" si="1653"/>
        <v>0</v>
      </c>
      <c r="V1272" s="13">
        <f t="shared" si="1653"/>
        <v>0</v>
      </c>
      <c r="W1272" s="13">
        <f t="shared" si="1653"/>
        <v>0</v>
      </c>
      <c r="X1272" s="13">
        <f t="shared" si="1653"/>
        <v>0</v>
      </c>
      <c r="Y1272" s="20">
        <f t="shared" si="1653"/>
        <v>558</v>
      </c>
      <c r="Z1272" s="20">
        <f t="shared" si="1653"/>
        <v>0</v>
      </c>
      <c r="AA1272" s="13">
        <f t="shared" si="1653"/>
        <v>0</v>
      </c>
      <c r="AB1272" s="13">
        <f t="shared" si="1653"/>
        <v>0</v>
      </c>
      <c r="AC1272" s="13">
        <f t="shared" si="1653"/>
        <v>0</v>
      </c>
      <c r="AD1272" s="13">
        <f t="shared" si="1653"/>
        <v>0</v>
      </c>
      <c r="AE1272" s="20">
        <f t="shared" si="1653"/>
        <v>558</v>
      </c>
      <c r="AF1272" s="20">
        <f t="shared" si="1653"/>
        <v>0</v>
      </c>
      <c r="AG1272" s="13">
        <f t="shared" si="1654"/>
        <v>0</v>
      </c>
      <c r="AH1272" s="13">
        <f t="shared" si="1654"/>
        <v>0</v>
      </c>
      <c r="AI1272" s="13">
        <f t="shared" si="1654"/>
        <v>0</v>
      </c>
      <c r="AJ1272" s="13">
        <f t="shared" si="1654"/>
        <v>0</v>
      </c>
      <c r="AK1272" s="87">
        <f t="shared" si="1654"/>
        <v>558</v>
      </c>
      <c r="AL1272" s="87">
        <f t="shared" si="1654"/>
        <v>0</v>
      </c>
      <c r="AM1272" s="13">
        <f t="shared" si="1654"/>
        <v>0</v>
      </c>
      <c r="AN1272" s="13">
        <f t="shared" si="1654"/>
        <v>0</v>
      </c>
      <c r="AO1272" s="13">
        <f t="shared" si="1654"/>
        <v>0</v>
      </c>
      <c r="AP1272" s="13">
        <f t="shared" si="1654"/>
        <v>0</v>
      </c>
      <c r="AQ1272" s="20">
        <f t="shared" si="1654"/>
        <v>558</v>
      </c>
      <c r="AR1272" s="20">
        <f t="shared" si="1654"/>
        <v>0</v>
      </c>
      <c r="AS1272" s="6">
        <f t="shared" si="1604"/>
        <v>558</v>
      </c>
    </row>
    <row r="1273" spans="1:45" ht="33" hidden="1" x14ac:dyDescent="0.25">
      <c r="A1273" s="60" t="s">
        <v>101</v>
      </c>
      <c r="B1273" s="16">
        <v>923</v>
      </c>
      <c r="C1273" s="16" t="s">
        <v>22</v>
      </c>
      <c r="D1273" s="16" t="s">
        <v>64</v>
      </c>
      <c r="E1273" s="16" t="s">
        <v>525</v>
      </c>
      <c r="F1273" s="16"/>
      <c r="G1273" s="20">
        <f t="shared" si="1655"/>
        <v>558</v>
      </c>
      <c r="H1273" s="20">
        <f t="shared" si="1655"/>
        <v>0</v>
      </c>
      <c r="I1273" s="13">
        <f t="shared" si="1655"/>
        <v>0</v>
      </c>
      <c r="J1273" s="13">
        <f t="shared" si="1655"/>
        <v>0</v>
      </c>
      <c r="K1273" s="13">
        <f t="shared" si="1655"/>
        <v>0</v>
      </c>
      <c r="L1273" s="13">
        <f t="shared" si="1655"/>
        <v>0</v>
      </c>
      <c r="M1273" s="20">
        <f t="shared" si="1655"/>
        <v>558</v>
      </c>
      <c r="N1273" s="20">
        <f t="shared" si="1655"/>
        <v>0</v>
      </c>
      <c r="O1273" s="13">
        <f t="shared" si="1655"/>
        <v>0</v>
      </c>
      <c r="P1273" s="13">
        <f t="shared" si="1655"/>
        <v>0</v>
      </c>
      <c r="Q1273" s="13">
        <f t="shared" si="1655"/>
        <v>0</v>
      </c>
      <c r="R1273" s="13">
        <f t="shared" si="1655"/>
        <v>0</v>
      </c>
      <c r="S1273" s="20">
        <f t="shared" si="1653"/>
        <v>558</v>
      </c>
      <c r="T1273" s="20">
        <f t="shared" si="1653"/>
        <v>0</v>
      </c>
      <c r="U1273" s="13">
        <f t="shared" si="1653"/>
        <v>0</v>
      </c>
      <c r="V1273" s="13">
        <f t="shared" si="1653"/>
        <v>0</v>
      </c>
      <c r="W1273" s="13">
        <f t="shared" si="1653"/>
        <v>0</v>
      </c>
      <c r="X1273" s="13">
        <f t="shared" si="1653"/>
        <v>0</v>
      </c>
      <c r="Y1273" s="20">
        <f t="shared" si="1653"/>
        <v>558</v>
      </c>
      <c r="Z1273" s="20">
        <f t="shared" si="1653"/>
        <v>0</v>
      </c>
      <c r="AA1273" s="13">
        <f t="shared" si="1653"/>
        <v>0</v>
      </c>
      <c r="AB1273" s="13">
        <f t="shared" si="1653"/>
        <v>0</v>
      </c>
      <c r="AC1273" s="13">
        <f t="shared" si="1653"/>
        <v>0</v>
      </c>
      <c r="AD1273" s="13">
        <f t="shared" si="1653"/>
        <v>0</v>
      </c>
      <c r="AE1273" s="20">
        <f t="shared" si="1653"/>
        <v>558</v>
      </c>
      <c r="AF1273" s="20">
        <f t="shared" si="1653"/>
        <v>0</v>
      </c>
      <c r="AG1273" s="13">
        <f t="shared" si="1654"/>
        <v>0</v>
      </c>
      <c r="AH1273" s="13">
        <f t="shared" si="1654"/>
        <v>0</v>
      </c>
      <c r="AI1273" s="13">
        <f t="shared" si="1654"/>
        <v>0</v>
      </c>
      <c r="AJ1273" s="13">
        <f t="shared" si="1654"/>
        <v>0</v>
      </c>
      <c r="AK1273" s="87">
        <f t="shared" si="1654"/>
        <v>558</v>
      </c>
      <c r="AL1273" s="87">
        <f t="shared" si="1654"/>
        <v>0</v>
      </c>
      <c r="AM1273" s="13">
        <f t="shared" si="1654"/>
        <v>0</v>
      </c>
      <c r="AN1273" s="13">
        <f t="shared" si="1654"/>
        <v>0</v>
      </c>
      <c r="AO1273" s="13">
        <f t="shared" si="1654"/>
        <v>0</v>
      </c>
      <c r="AP1273" s="13">
        <f t="shared" si="1654"/>
        <v>0</v>
      </c>
      <c r="AQ1273" s="20">
        <f t="shared" si="1654"/>
        <v>558</v>
      </c>
      <c r="AR1273" s="20">
        <f t="shared" si="1654"/>
        <v>0</v>
      </c>
      <c r="AS1273" s="6">
        <f t="shared" si="1604"/>
        <v>558</v>
      </c>
    </row>
    <row r="1274" spans="1:45" ht="33" hidden="1" x14ac:dyDescent="0.25">
      <c r="A1274" s="60" t="s">
        <v>270</v>
      </c>
      <c r="B1274" s="16">
        <v>923</v>
      </c>
      <c r="C1274" s="16" t="s">
        <v>22</v>
      </c>
      <c r="D1274" s="16" t="s">
        <v>64</v>
      </c>
      <c r="E1274" s="16" t="s">
        <v>525</v>
      </c>
      <c r="F1274" s="16" t="s">
        <v>33</v>
      </c>
      <c r="G1274" s="13">
        <f t="shared" si="1655"/>
        <v>558</v>
      </c>
      <c r="H1274" s="13">
        <f t="shared" si="1655"/>
        <v>0</v>
      </c>
      <c r="I1274" s="13">
        <f t="shared" si="1655"/>
        <v>0</v>
      </c>
      <c r="J1274" s="13">
        <f t="shared" si="1655"/>
        <v>0</v>
      </c>
      <c r="K1274" s="13">
        <f t="shared" si="1655"/>
        <v>0</v>
      </c>
      <c r="L1274" s="13">
        <f t="shared" si="1655"/>
        <v>0</v>
      </c>
      <c r="M1274" s="13">
        <f t="shared" si="1655"/>
        <v>558</v>
      </c>
      <c r="N1274" s="13">
        <f t="shared" si="1655"/>
        <v>0</v>
      </c>
      <c r="O1274" s="13">
        <f t="shared" si="1655"/>
        <v>0</v>
      </c>
      <c r="P1274" s="13">
        <f t="shared" si="1655"/>
        <v>0</v>
      </c>
      <c r="Q1274" s="13">
        <f t="shared" si="1655"/>
        <v>0</v>
      </c>
      <c r="R1274" s="13">
        <f t="shared" si="1655"/>
        <v>0</v>
      </c>
      <c r="S1274" s="13">
        <f t="shared" si="1653"/>
        <v>558</v>
      </c>
      <c r="T1274" s="13">
        <f t="shared" si="1653"/>
        <v>0</v>
      </c>
      <c r="U1274" s="13">
        <f t="shared" si="1653"/>
        <v>0</v>
      </c>
      <c r="V1274" s="13">
        <f t="shared" si="1653"/>
        <v>0</v>
      </c>
      <c r="W1274" s="13">
        <f t="shared" si="1653"/>
        <v>0</v>
      </c>
      <c r="X1274" s="13">
        <f t="shared" si="1653"/>
        <v>0</v>
      </c>
      <c r="Y1274" s="13">
        <f t="shared" si="1653"/>
        <v>558</v>
      </c>
      <c r="Z1274" s="13">
        <f t="shared" si="1653"/>
        <v>0</v>
      </c>
      <c r="AA1274" s="13">
        <f t="shared" si="1653"/>
        <v>0</v>
      </c>
      <c r="AB1274" s="13">
        <f t="shared" si="1653"/>
        <v>0</v>
      </c>
      <c r="AC1274" s="13">
        <f t="shared" si="1653"/>
        <v>0</v>
      </c>
      <c r="AD1274" s="13">
        <f t="shared" si="1653"/>
        <v>0</v>
      </c>
      <c r="AE1274" s="13">
        <f t="shared" si="1653"/>
        <v>558</v>
      </c>
      <c r="AF1274" s="13">
        <f t="shared" si="1653"/>
        <v>0</v>
      </c>
      <c r="AG1274" s="13">
        <f t="shared" si="1654"/>
        <v>0</v>
      </c>
      <c r="AH1274" s="13">
        <f t="shared" si="1654"/>
        <v>0</v>
      </c>
      <c r="AI1274" s="13">
        <f t="shared" si="1654"/>
        <v>0</v>
      </c>
      <c r="AJ1274" s="13">
        <f t="shared" si="1654"/>
        <v>0</v>
      </c>
      <c r="AK1274" s="81">
        <f t="shared" si="1654"/>
        <v>558</v>
      </c>
      <c r="AL1274" s="81">
        <f t="shared" si="1654"/>
        <v>0</v>
      </c>
      <c r="AM1274" s="13">
        <f t="shared" si="1654"/>
        <v>0</v>
      </c>
      <c r="AN1274" s="13">
        <f t="shared" si="1654"/>
        <v>0</v>
      </c>
      <c r="AO1274" s="13">
        <f t="shared" si="1654"/>
        <v>0</v>
      </c>
      <c r="AP1274" s="13">
        <f t="shared" si="1654"/>
        <v>0</v>
      </c>
      <c r="AQ1274" s="13">
        <f t="shared" si="1654"/>
        <v>558</v>
      </c>
      <c r="AR1274" s="13">
        <f t="shared" si="1654"/>
        <v>0</v>
      </c>
      <c r="AS1274" s="6">
        <f t="shared" si="1604"/>
        <v>558</v>
      </c>
    </row>
    <row r="1275" spans="1:45" ht="33" hidden="1" x14ac:dyDescent="0.25">
      <c r="A1275" s="60" t="s">
        <v>39</v>
      </c>
      <c r="B1275" s="16">
        <v>923</v>
      </c>
      <c r="C1275" s="16" t="s">
        <v>22</v>
      </c>
      <c r="D1275" s="16" t="s">
        <v>64</v>
      </c>
      <c r="E1275" s="16" t="s">
        <v>525</v>
      </c>
      <c r="F1275" s="16" t="s">
        <v>40</v>
      </c>
      <c r="G1275" s="13">
        <v>558</v>
      </c>
      <c r="H1275" s="13"/>
      <c r="I1275" s="13"/>
      <c r="J1275" s="13"/>
      <c r="K1275" s="13"/>
      <c r="L1275" s="13"/>
      <c r="M1275" s="13">
        <f>G1275+I1275+J1275+K1275+L1275</f>
        <v>558</v>
      </c>
      <c r="N1275" s="13">
        <f>H1275+J1275</f>
        <v>0</v>
      </c>
      <c r="O1275" s="13"/>
      <c r="P1275" s="13"/>
      <c r="Q1275" s="13"/>
      <c r="R1275" s="13"/>
      <c r="S1275" s="13">
        <f>M1275+O1275+P1275+Q1275+R1275</f>
        <v>558</v>
      </c>
      <c r="T1275" s="13">
        <f>N1275+P1275</f>
        <v>0</v>
      </c>
      <c r="U1275" s="13"/>
      <c r="V1275" s="13"/>
      <c r="W1275" s="13"/>
      <c r="X1275" s="13"/>
      <c r="Y1275" s="13">
        <f>S1275+U1275+V1275+W1275+X1275</f>
        <v>558</v>
      </c>
      <c r="Z1275" s="13">
        <f>T1275+V1275</f>
        <v>0</v>
      </c>
      <c r="AA1275" s="13"/>
      <c r="AB1275" s="13"/>
      <c r="AC1275" s="13"/>
      <c r="AD1275" s="13"/>
      <c r="AE1275" s="13">
        <f>Y1275+AA1275+AB1275+AC1275+AD1275</f>
        <v>558</v>
      </c>
      <c r="AF1275" s="13">
        <f>Z1275+AB1275</f>
        <v>0</v>
      </c>
      <c r="AG1275" s="13"/>
      <c r="AH1275" s="13"/>
      <c r="AI1275" s="13"/>
      <c r="AJ1275" s="13"/>
      <c r="AK1275" s="81">
        <f>AE1275+AG1275+AH1275+AI1275+AJ1275</f>
        <v>558</v>
      </c>
      <c r="AL1275" s="81">
        <f>AF1275+AH1275</f>
        <v>0</v>
      </c>
      <c r="AM1275" s="13"/>
      <c r="AN1275" s="13"/>
      <c r="AO1275" s="13"/>
      <c r="AP1275" s="13"/>
      <c r="AQ1275" s="13">
        <f>AK1275+AM1275+AN1275+AO1275+AP1275</f>
        <v>558</v>
      </c>
      <c r="AR1275" s="13">
        <f>AL1275+AN1275</f>
        <v>0</v>
      </c>
      <c r="AS1275" s="6">
        <f t="shared" si="1604"/>
        <v>558</v>
      </c>
    </row>
    <row r="1276" spans="1:45" hidden="1" x14ac:dyDescent="0.25">
      <c r="A1276" s="60" t="s">
        <v>79</v>
      </c>
      <c r="B1276" s="16">
        <v>923</v>
      </c>
      <c r="C1276" s="16" t="s">
        <v>22</v>
      </c>
      <c r="D1276" s="16" t="s">
        <v>64</v>
      </c>
      <c r="E1276" s="16" t="s">
        <v>103</v>
      </c>
      <c r="F1276" s="16"/>
      <c r="G1276" s="20">
        <f>G1277+G1285</f>
        <v>123525</v>
      </c>
      <c r="H1276" s="20">
        <f t="shared" ref="H1276:N1276" si="1656">H1277+H1285</f>
        <v>0</v>
      </c>
      <c r="I1276" s="13">
        <f t="shared" si="1656"/>
        <v>0</v>
      </c>
      <c r="J1276" s="13">
        <f t="shared" si="1656"/>
        <v>0</v>
      </c>
      <c r="K1276" s="13">
        <f t="shared" si="1656"/>
        <v>0</v>
      </c>
      <c r="L1276" s="13">
        <f t="shared" si="1656"/>
        <v>0</v>
      </c>
      <c r="M1276" s="20">
        <f t="shared" si="1656"/>
        <v>123525</v>
      </c>
      <c r="N1276" s="20">
        <f t="shared" si="1656"/>
        <v>0</v>
      </c>
      <c r="O1276" s="13">
        <f t="shared" ref="O1276:AF1276" si="1657">O1277+O1285+O1301</f>
        <v>0</v>
      </c>
      <c r="P1276" s="13">
        <f t="shared" si="1657"/>
        <v>4374</v>
      </c>
      <c r="Q1276" s="13">
        <f t="shared" si="1657"/>
        <v>0</v>
      </c>
      <c r="R1276" s="13">
        <f t="shared" si="1657"/>
        <v>0</v>
      </c>
      <c r="S1276" s="13">
        <f t="shared" si="1657"/>
        <v>127899</v>
      </c>
      <c r="T1276" s="13">
        <f t="shared" si="1657"/>
        <v>4374</v>
      </c>
      <c r="U1276" s="13">
        <f t="shared" si="1657"/>
        <v>0</v>
      </c>
      <c r="V1276" s="13">
        <f t="shared" si="1657"/>
        <v>0</v>
      </c>
      <c r="W1276" s="13">
        <f t="shared" si="1657"/>
        <v>0</v>
      </c>
      <c r="X1276" s="13">
        <f t="shared" si="1657"/>
        <v>0</v>
      </c>
      <c r="Y1276" s="13">
        <f t="shared" si="1657"/>
        <v>127899</v>
      </c>
      <c r="Z1276" s="13">
        <f t="shared" si="1657"/>
        <v>4374</v>
      </c>
      <c r="AA1276" s="13">
        <f t="shared" si="1657"/>
        <v>0</v>
      </c>
      <c r="AB1276" s="13">
        <f t="shared" si="1657"/>
        <v>0</v>
      </c>
      <c r="AC1276" s="13">
        <f t="shared" si="1657"/>
        <v>0</v>
      </c>
      <c r="AD1276" s="13">
        <f t="shared" si="1657"/>
        <v>-5034</v>
      </c>
      <c r="AE1276" s="13">
        <f t="shared" si="1657"/>
        <v>122865</v>
      </c>
      <c r="AF1276" s="13">
        <f t="shared" si="1657"/>
        <v>4374</v>
      </c>
      <c r="AG1276" s="13">
        <f t="shared" ref="AG1276:AL1276" si="1658">AG1277+AG1285+AG1301</f>
        <v>0</v>
      </c>
      <c r="AH1276" s="13">
        <f t="shared" si="1658"/>
        <v>0</v>
      </c>
      <c r="AI1276" s="13">
        <f t="shared" si="1658"/>
        <v>0</v>
      </c>
      <c r="AJ1276" s="13">
        <f t="shared" si="1658"/>
        <v>0</v>
      </c>
      <c r="AK1276" s="81">
        <f t="shared" si="1658"/>
        <v>122865</v>
      </c>
      <c r="AL1276" s="81">
        <f t="shared" si="1658"/>
        <v>4374</v>
      </c>
      <c r="AM1276" s="13">
        <f t="shared" ref="AM1276:AR1276" si="1659">AM1277+AM1285+AM1301</f>
        <v>0</v>
      </c>
      <c r="AN1276" s="13">
        <f t="shared" si="1659"/>
        <v>0</v>
      </c>
      <c r="AO1276" s="13">
        <f t="shared" si="1659"/>
        <v>0</v>
      </c>
      <c r="AP1276" s="13">
        <f t="shared" si="1659"/>
        <v>0</v>
      </c>
      <c r="AQ1276" s="13">
        <f t="shared" si="1659"/>
        <v>122865</v>
      </c>
      <c r="AR1276" s="13">
        <f t="shared" si="1659"/>
        <v>4374</v>
      </c>
      <c r="AS1276" s="6">
        <f t="shared" si="1604"/>
        <v>118491</v>
      </c>
    </row>
    <row r="1277" spans="1:45" hidden="1" x14ac:dyDescent="0.25">
      <c r="A1277" s="60" t="s">
        <v>15</v>
      </c>
      <c r="B1277" s="16">
        <v>923</v>
      </c>
      <c r="C1277" s="16" t="s">
        <v>22</v>
      </c>
      <c r="D1277" s="16" t="s">
        <v>64</v>
      </c>
      <c r="E1277" s="16" t="s">
        <v>80</v>
      </c>
      <c r="F1277" s="16"/>
      <c r="G1277" s="20">
        <f>G1278</f>
        <v>2740</v>
      </c>
      <c r="H1277" s="20">
        <f t="shared" ref="H1277:R1277" si="1660">H1278</f>
        <v>0</v>
      </c>
      <c r="I1277" s="13">
        <f t="shared" si="1660"/>
        <v>0</v>
      </c>
      <c r="J1277" s="13">
        <f t="shared" si="1660"/>
        <v>0</v>
      </c>
      <c r="K1277" s="13">
        <f t="shared" si="1660"/>
        <v>0</v>
      </c>
      <c r="L1277" s="13">
        <f t="shared" si="1660"/>
        <v>0</v>
      </c>
      <c r="M1277" s="20">
        <f t="shared" si="1660"/>
        <v>2740</v>
      </c>
      <c r="N1277" s="20">
        <f t="shared" si="1660"/>
        <v>0</v>
      </c>
      <c r="O1277" s="13">
        <f t="shared" si="1660"/>
        <v>0</v>
      </c>
      <c r="P1277" s="13">
        <f t="shared" si="1660"/>
        <v>0</v>
      </c>
      <c r="Q1277" s="13">
        <f t="shared" si="1660"/>
        <v>0</v>
      </c>
      <c r="R1277" s="13">
        <f t="shared" si="1660"/>
        <v>0</v>
      </c>
      <c r="S1277" s="20">
        <f t="shared" ref="S1277:AR1277" si="1661">S1278</f>
        <v>2740</v>
      </c>
      <c r="T1277" s="20">
        <f t="shared" si="1661"/>
        <v>0</v>
      </c>
      <c r="U1277" s="13">
        <f t="shared" si="1661"/>
        <v>0</v>
      </c>
      <c r="V1277" s="13">
        <f t="shared" si="1661"/>
        <v>0</v>
      </c>
      <c r="W1277" s="13">
        <f t="shared" si="1661"/>
        <v>0</v>
      </c>
      <c r="X1277" s="13">
        <f t="shared" si="1661"/>
        <v>0</v>
      </c>
      <c r="Y1277" s="20">
        <f t="shared" si="1661"/>
        <v>2740</v>
      </c>
      <c r="Z1277" s="20">
        <f t="shared" si="1661"/>
        <v>0</v>
      </c>
      <c r="AA1277" s="13">
        <f t="shared" si="1661"/>
        <v>0</v>
      </c>
      <c r="AB1277" s="13">
        <f t="shared" si="1661"/>
        <v>0</v>
      </c>
      <c r="AC1277" s="13">
        <f t="shared" si="1661"/>
        <v>0</v>
      </c>
      <c r="AD1277" s="13">
        <f t="shared" si="1661"/>
        <v>0</v>
      </c>
      <c r="AE1277" s="20">
        <f t="shared" si="1661"/>
        <v>2740</v>
      </c>
      <c r="AF1277" s="20">
        <f t="shared" si="1661"/>
        <v>0</v>
      </c>
      <c r="AG1277" s="13">
        <f t="shared" si="1661"/>
        <v>0</v>
      </c>
      <c r="AH1277" s="13">
        <f t="shared" si="1661"/>
        <v>0</v>
      </c>
      <c r="AI1277" s="13">
        <f t="shared" si="1661"/>
        <v>0</v>
      </c>
      <c r="AJ1277" s="13">
        <f t="shared" si="1661"/>
        <v>0</v>
      </c>
      <c r="AK1277" s="87">
        <f t="shared" si="1661"/>
        <v>2740</v>
      </c>
      <c r="AL1277" s="87">
        <f t="shared" si="1661"/>
        <v>0</v>
      </c>
      <c r="AM1277" s="13">
        <f t="shared" si="1661"/>
        <v>0</v>
      </c>
      <c r="AN1277" s="13">
        <f t="shared" si="1661"/>
        <v>0</v>
      </c>
      <c r="AO1277" s="13">
        <f t="shared" si="1661"/>
        <v>0</v>
      </c>
      <c r="AP1277" s="13">
        <f t="shared" si="1661"/>
        <v>0</v>
      </c>
      <c r="AQ1277" s="20">
        <f t="shared" si="1661"/>
        <v>2740</v>
      </c>
      <c r="AR1277" s="20">
        <f t="shared" si="1661"/>
        <v>0</v>
      </c>
      <c r="AS1277" s="6">
        <f t="shared" si="1604"/>
        <v>2740</v>
      </c>
    </row>
    <row r="1278" spans="1:45" hidden="1" x14ac:dyDescent="0.25">
      <c r="A1278" s="60" t="s">
        <v>65</v>
      </c>
      <c r="B1278" s="16">
        <v>923</v>
      </c>
      <c r="C1278" s="16" t="s">
        <v>22</v>
      </c>
      <c r="D1278" s="16" t="s">
        <v>64</v>
      </c>
      <c r="E1278" s="16" t="s">
        <v>81</v>
      </c>
      <c r="F1278" s="16"/>
      <c r="G1278" s="20">
        <f>G1279+G1281+G1283</f>
        <v>2740</v>
      </c>
      <c r="H1278" s="20">
        <f t="shared" ref="H1278:N1278" si="1662">H1279+H1281+H1283</f>
        <v>0</v>
      </c>
      <c r="I1278" s="13">
        <f t="shared" si="1662"/>
        <v>0</v>
      </c>
      <c r="J1278" s="13">
        <f t="shared" si="1662"/>
        <v>0</v>
      </c>
      <c r="K1278" s="13">
        <f t="shared" si="1662"/>
        <v>0</v>
      </c>
      <c r="L1278" s="13">
        <f t="shared" si="1662"/>
        <v>0</v>
      </c>
      <c r="M1278" s="20">
        <f t="shared" si="1662"/>
        <v>2740</v>
      </c>
      <c r="N1278" s="20">
        <f t="shared" si="1662"/>
        <v>0</v>
      </c>
      <c r="O1278" s="13">
        <f t="shared" ref="O1278:T1278" si="1663">O1279+O1281+O1283</f>
        <v>0</v>
      </c>
      <c r="P1278" s="13">
        <f t="shared" si="1663"/>
        <v>0</v>
      </c>
      <c r="Q1278" s="13">
        <f t="shared" si="1663"/>
        <v>0</v>
      </c>
      <c r="R1278" s="13">
        <f t="shared" si="1663"/>
        <v>0</v>
      </c>
      <c r="S1278" s="20">
        <f t="shared" si="1663"/>
        <v>2740</v>
      </c>
      <c r="T1278" s="20">
        <f t="shared" si="1663"/>
        <v>0</v>
      </c>
      <c r="U1278" s="13">
        <f t="shared" ref="U1278:Z1278" si="1664">U1279+U1281+U1283</f>
        <v>0</v>
      </c>
      <c r="V1278" s="13">
        <f t="shared" si="1664"/>
        <v>0</v>
      </c>
      <c r="W1278" s="13">
        <f t="shared" si="1664"/>
        <v>0</v>
      </c>
      <c r="X1278" s="13">
        <f t="shared" si="1664"/>
        <v>0</v>
      </c>
      <c r="Y1278" s="20">
        <f t="shared" si="1664"/>
        <v>2740</v>
      </c>
      <c r="Z1278" s="20">
        <f t="shared" si="1664"/>
        <v>0</v>
      </c>
      <c r="AA1278" s="13">
        <f t="shared" ref="AA1278:AF1278" si="1665">AA1279+AA1281+AA1283</f>
        <v>0</v>
      </c>
      <c r="AB1278" s="13">
        <f t="shared" si="1665"/>
        <v>0</v>
      </c>
      <c r="AC1278" s="13">
        <f t="shared" si="1665"/>
        <v>0</v>
      </c>
      <c r="AD1278" s="13">
        <f t="shared" si="1665"/>
        <v>0</v>
      </c>
      <c r="AE1278" s="20">
        <f t="shared" si="1665"/>
        <v>2740</v>
      </c>
      <c r="AF1278" s="20">
        <f t="shared" si="1665"/>
        <v>0</v>
      </c>
      <c r="AG1278" s="13">
        <f t="shared" ref="AG1278:AL1278" si="1666">AG1279+AG1281+AG1283</f>
        <v>0</v>
      </c>
      <c r="AH1278" s="13">
        <f t="shared" si="1666"/>
        <v>0</v>
      </c>
      <c r="AI1278" s="13">
        <f t="shared" si="1666"/>
        <v>0</v>
      </c>
      <c r="AJ1278" s="13">
        <f t="shared" si="1666"/>
        <v>0</v>
      </c>
      <c r="AK1278" s="87">
        <f t="shared" si="1666"/>
        <v>2740</v>
      </c>
      <c r="AL1278" s="87">
        <f t="shared" si="1666"/>
        <v>0</v>
      </c>
      <c r="AM1278" s="13">
        <f t="shared" ref="AM1278:AR1278" si="1667">AM1279+AM1281+AM1283</f>
        <v>0</v>
      </c>
      <c r="AN1278" s="13">
        <f t="shared" si="1667"/>
        <v>0</v>
      </c>
      <c r="AO1278" s="13">
        <f t="shared" si="1667"/>
        <v>0</v>
      </c>
      <c r="AP1278" s="13">
        <f t="shared" si="1667"/>
        <v>0</v>
      </c>
      <c r="AQ1278" s="20">
        <f t="shared" si="1667"/>
        <v>2740</v>
      </c>
      <c r="AR1278" s="20">
        <f t="shared" si="1667"/>
        <v>0</v>
      </c>
      <c r="AS1278" s="6">
        <f t="shared" si="1604"/>
        <v>2740</v>
      </c>
    </row>
    <row r="1279" spans="1:45" ht="33" hidden="1" x14ac:dyDescent="0.25">
      <c r="A1279" s="60" t="s">
        <v>270</v>
      </c>
      <c r="B1279" s="16">
        <v>923</v>
      </c>
      <c r="C1279" s="16" t="s">
        <v>22</v>
      </c>
      <c r="D1279" s="16" t="s">
        <v>64</v>
      </c>
      <c r="E1279" s="16" t="s">
        <v>81</v>
      </c>
      <c r="F1279" s="16" t="s">
        <v>33</v>
      </c>
      <c r="G1279" s="13">
        <f>G1280</f>
        <v>1120</v>
      </c>
      <c r="H1279" s="13">
        <f t="shared" ref="H1279:R1279" si="1668">H1280</f>
        <v>0</v>
      </c>
      <c r="I1279" s="13">
        <f t="shared" si="1668"/>
        <v>0</v>
      </c>
      <c r="J1279" s="13">
        <f t="shared" si="1668"/>
        <v>0</v>
      </c>
      <c r="K1279" s="13">
        <f t="shared" si="1668"/>
        <v>0</v>
      </c>
      <c r="L1279" s="13">
        <f t="shared" si="1668"/>
        <v>0</v>
      </c>
      <c r="M1279" s="13">
        <f t="shared" si="1668"/>
        <v>1120</v>
      </c>
      <c r="N1279" s="13">
        <f t="shared" si="1668"/>
        <v>0</v>
      </c>
      <c r="O1279" s="13">
        <f t="shared" si="1668"/>
        <v>0</v>
      </c>
      <c r="P1279" s="13">
        <f t="shared" si="1668"/>
        <v>0</v>
      </c>
      <c r="Q1279" s="13">
        <f t="shared" si="1668"/>
        <v>0</v>
      </c>
      <c r="R1279" s="13">
        <f t="shared" si="1668"/>
        <v>0</v>
      </c>
      <c r="S1279" s="13">
        <f t="shared" ref="S1279:AR1279" si="1669">S1280</f>
        <v>1120</v>
      </c>
      <c r="T1279" s="13">
        <f t="shared" si="1669"/>
        <v>0</v>
      </c>
      <c r="U1279" s="13">
        <f t="shared" si="1669"/>
        <v>0</v>
      </c>
      <c r="V1279" s="13">
        <f t="shared" si="1669"/>
        <v>0</v>
      </c>
      <c r="W1279" s="13">
        <f t="shared" si="1669"/>
        <v>0</v>
      </c>
      <c r="X1279" s="13">
        <f t="shared" si="1669"/>
        <v>0</v>
      </c>
      <c r="Y1279" s="13">
        <f t="shared" si="1669"/>
        <v>1120</v>
      </c>
      <c r="Z1279" s="13">
        <f t="shared" si="1669"/>
        <v>0</v>
      </c>
      <c r="AA1279" s="13">
        <f t="shared" si="1669"/>
        <v>0</v>
      </c>
      <c r="AB1279" s="13">
        <f t="shared" si="1669"/>
        <v>0</v>
      </c>
      <c r="AC1279" s="13">
        <f t="shared" si="1669"/>
        <v>0</v>
      </c>
      <c r="AD1279" s="13">
        <f t="shared" si="1669"/>
        <v>0</v>
      </c>
      <c r="AE1279" s="13">
        <f t="shared" si="1669"/>
        <v>1120</v>
      </c>
      <c r="AF1279" s="13">
        <f t="shared" si="1669"/>
        <v>0</v>
      </c>
      <c r="AG1279" s="13">
        <f t="shared" si="1669"/>
        <v>0</v>
      </c>
      <c r="AH1279" s="13">
        <f t="shared" si="1669"/>
        <v>0</v>
      </c>
      <c r="AI1279" s="13">
        <f t="shared" si="1669"/>
        <v>0</v>
      </c>
      <c r="AJ1279" s="13">
        <f t="shared" si="1669"/>
        <v>0</v>
      </c>
      <c r="AK1279" s="81">
        <f t="shared" si="1669"/>
        <v>1120</v>
      </c>
      <c r="AL1279" s="81">
        <f t="shared" si="1669"/>
        <v>0</v>
      </c>
      <c r="AM1279" s="13">
        <f t="shared" si="1669"/>
        <v>0</v>
      </c>
      <c r="AN1279" s="13">
        <f t="shared" si="1669"/>
        <v>0</v>
      </c>
      <c r="AO1279" s="13">
        <f t="shared" si="1669"/>
        <v>0</v>
      </c>
      <c r="AP1279" s="13">
        <f t="shared" si="1669"/>
        <v>0</v>
      </c>
      <c r="AQ1279" s="13">
        <f t="shared" si="1669"/>
        <v>1120</v>
      </c>
      <c r="AR1279" s="13">
        <f t="shared" si="1669"/>
        <v>0</v>
      </c>
      <c r="AS1279" s="6">
        <f t="shared" si="1604"/>
        <v>1120</v>
      </c>
    </row>
    <row r="1280" spans="1:45" ht="33" hidden="1" x14ac:dyDescent="0.25">
      <c r="A1280" s="60" t="s">
        <v>39</v>
      </c>
      <c r="B1280" s="16">
        <v>923</v>
      </c>
      <c r="C1280" s="16" t="s">
        <v>22</v>
      </c>
      <c r="D1280" s="16" t="s">
        <v>64</v>
      </c>
      <c r="E1280" s="16" t="s">
        <v>81</v>
      </c>
      <c r="F1280" s="16" t="s">
        <v>40</v>
      </c>
      <c r="G1280" s="13">
        <v>1120</v>
      </c>
      <c r="H1280" s="13"/>
      <c r="I1280" s="13"/>
      <c r="J1280" s="13"/>
      <c r="K1280" s="13"/>
      <c r="L1280" s="13"/>
      <c r="M1280" s="13">
        <f>G1280+I1280+J1280+K1280+L1280</f>
        <v>1120</v>
      </c>
      <c r="N1280" s="13">
        <f>H1280+J1280</f>
        <v>0</v>
      </c>
      <c r="O1280" s="13"/>
      <c r="P1280" s="13"/>
      <c r="Q1280" s="13"/>
      <c r="R1280" s="13"/>
      <c r="S1280" s="13">
        <f>M1280+O1280+P1280+Q1280+R1280</f>
        <v>1120</v>
      </c>
      <c r="T1280" s="13">
        <f>N1280+P1280</f>
        <v>0</v>
      </c>
      <c r="U1280" s="13"/>
      <c r="V1280" s="13"/>
      <c r="W1280" s="13"/>
      <c r="X1280" s="13"/>
      <c r="Y1280" s="13">
        <f>S1280+U1280+V1280+W1280+X1280</f>
        <v>1120</v>
      </c>
      <c r="Z1280" s="13">
        <f>T1280+V1280</f>
        <v>0</v>
      </c>
      <c r="AA1280" s="13"/>
      <c r="AB1280" s="13"/>
      <c r="AC1280" s="13"/>
      <c r="AD1280" s="13"/>
      <c r="AE1280" s="13">
        <f>Y1280+AA1280+AB1280+AC1280+AD1280</f>
        <v>1120</v>
      </c>
      <c r="AF1280" s="13">
        <f>Z1280+AB1280</f>
        <v>0</v>
      </c>
      <c r="AG1280" s="13"/>
      <c r="AH1280" s="13"/>
      <c r="AI1280" s="13"/>
      <c r="AJ1280" s="13"/>
      <c r="AK1280" s="81">
        <f>AE1280+AG1280+AH1280+AI1280+AJ1280</f>
        <v>1120</v>
      </c>
      <c r="AL1280" s="81">
        <f>AF1280+AH1280</f>
        <v>0</v>
      </c>
      <c r="AM1280" s="13"/>
      <c r="AN1280" s="13"/>
      <c r="AO1280" s="13"/>
      <c r="AP1280" s="13"/>
      <c r="AQ1280" s="13">
        <f>AK1280+AM1280+AN1280+AO1280+AP1280</f>
        <v>1120</v>
      </c>
      <c r="AR1280" s="13">
        <f>AL1280+AN1280</f>
        <v>0</v>
      </c>
      <c r="AS1280" s="6">
        <f t="shared" si="1604"/>
        <v>1120</v>
      </c>
    </row>
    <row r="1281" spans="1:45" hidden="1" x14ac:dyDescent="0.25">
      <c r="A1281" s="60" t="s">
        <v>112</v>
      </c>
      <c r="B1281" s="16">
        <v>923</v>
      </c>
      <c r="C1281" s="16" t="s">
        <v>22</v>
      </c>
      <c r="D1281" s="16" t="s">
        <v>64</v>
      </c>
      <c r="E1281" s="16" t="s">
        <v>81</v>
      </c>
      <c r="F1281" s="16" t="s">
        <v>113</v>
      </c>
      <c r="G1281" s="13">
        <f>G1282</f>
        <v>124</v>
      </c>
      <c r="H1281" s="13">
        <f t="shared" ref="H1281:R1281" si="1670">H1282</f>
        <v>0</v>
      </c>
      <c r="I1281" s="13">
        <f t="shared" si="1670"/>
        <v>0</v>
      </c>
      <c r="J1281" s="13">
        <f t="shared" si="1670"/>
        <v>0</v>
      </c>
      <c r="K1281" s="13">
        <f t="shared" si="1670"/>
        <v>0</v>
      </c>
      <c r="L1281" s="13">
        <f t="shared" si="1670"/>
        <v>0</v>
      </c>
      <c r="M1281" s="13">
        <f t="shared" si="1670"/>
        <v>124</v>
      </c>
      <c r="N1281" s="13">
        <f t="shared" si="1670"/>
        <v>0</v>
      </c>
      <c r="O1281" s="13">
        <f t="shared" si="1670"/>
        <v>0</v>
      </c>
      <c r="P1281" s="13">
        <f t="shared" si="1670"/>
        <v>0</v>
      </c>
      <c r="Q1281" s="13">
        <f t="shared" si="1670"/>
        <v>0</v>
      </c>
      <c r="R1281" s="13">
        <f t="shared" si="1670"/>
        <v>0</v>
      </c>
      <c r="S1281" s="13">
        <f t="shared" ref="S1281:AR1281" si="1671">S1282</f>
        <v>124</v>
      </c>
      <c r="T1281" s="13">
        <f t="shared" si="1671"/>
        <v>0</v>
      </c>
      <c r="U1281" s="13">
        <f t="shared" si="1671"/>
        <v>0</v>
      </c>
      <c r="V1281" s="13">
        <f t="shared" si="1671"/>
        <v>0</v>
      </c>
      <c r="W1281" s="13">
        <f t="shared" si="1671"/>
        <v>0</v>
      </c>
      <c r="X1281" s="13">
        <f t="shared" si="1671"/>
        <v>0</v>
      </c>
      <c r="Y1281" s="13">
        <f t="shared" si="1671"/>
        <v>124</v>
      </c>
      <c r="Z1281" s="13">
        <f t="shared" si="1671"/>
        <v>0</v>
      </c>
      <c r="AA1281" s="13">
        <f t="shared" si="1671"/>
        <v>0</v>
      </c>
      <c r="AB1281" s="13">
        <f t="shared" si="1671"/>
        <v>0</v>
      </c>
      <c r="AC1281" s="13">
        <f t="shared" si="1671"/>
        <v>0</v>
      </c>
      <c r="AD1281" s="13">
        <f t="shared" si="1671"/>
        <v>0</v>
      </c>
      <c r="AE1281" s="13">
        <f t="shared" si="1671"/>
        <v>124</v>
      </c>
      <c r="AF1281" s="13">
        <f t="shared" si="1671"/>
        <v>0</v>
      </c>
      <c r="AG1281" s="13">
        <f t="shared" si="1671"/>
        <v>0</v>
      </c>
      <c r="AH1281" s="13">
        <f t="shared" si="1671"/>
        <v>0</v>
      </c>
      <c r="AI1281" s="13">
        <f t="shared" si="1671"/>
        <v>0</v>
      </c>
      <c r="AJ1281" s="13">
        <f t="shared" si="1671"/>
        <v>0</v>
      </c>
      <c r="AK1281" s="81">
        <f t="shared" si="1671"/>
        <v>124</v>
      </c>
      <c r="AL1281" s="81">
        <f t="shared" si="1671"/>
        <v>0</v>
      </c>
      <c r="AM1281" s="13">
        <f t="shared" si="1671"/>
        <v>0</v>
      </c>
      <c r="AN1281" s="13">
        <f t="shared" si="1671"/>
        <v>0</v>
      </c>
      <c r="AO1281" s="13">
        <f t="shared" si="1671"/>
        <v>0</v>
      </c>
      <c r="AP1281" s="13">
        <f t="shared" si="1671"/>
        <v>0</v>
      </c>
      <c r="AQ1281" s="13">
        <f t="shared" si="1671"/>
        <v>124</v>
      </c>
      <c r="AR1281" s="13">
        <f t="shared" si="1671"/>
        <v>0</v>
      </c>
      <c r="AS1281" s="6">
        <f t="shared" si="1604"/>
        <v>124</v>
      </c>
    </row>
    <row r="1282" spans="1:45" hidden="1" x14ac:dyDescent="0.25">
      <c r="A1282" s="60" t="s">
        <v>114</v>
      </c>
      <c r="B1282" s="16">
        <v>923</v>
      </c>
      <c r="C1282" s="16" t="s">
        <v>22</v>
      </c>
      <c r="D1282" s="16" t="s">
        <v>64</v>
      </c>
      <c r="E1282" s="16" t="s">
        <v>81</v>
      </c>
      <c r="F1282" s="16" t="s">
        <v>115</v>
      </c>
      <c r="G1282" s="13">
        <v>124</v>
      </c>
      <c r="H1282" s="13"/>
      <c r="I1282" s="13"/>
      <c r="J1282" s="13"/>
      <c r="K1282" s="13"/>
      <c r="L1282" s="13"/>
      <c r="M1282" s="13">
        <f>G1282+I1282+J1282+K1282+L1282</f>
        <v>124</v>
      </c>
      <c r="N1282" s="13">
        <f>H1282+J1282</f>
        <v>0</v>
      </c>
      <c r="O1282" s="13"/>
      <c r="P1282" s="13"/>
      <c r="Q1282" s="13"/>
      <c r="R1282" s="13"/>
      <c r="S1282" s="13">
        <f>M1282+O1282+P1282+Q1282+R1282</f>
        <v>124</v>
      </c>
      <c r="T1282" s="13">
        <f>N1282+P1282</f>
        <v>0</v>
      </c>
      <c r="U1282" s="13"/>
      <c r="V1282" s="13"/>
      <c r="W1282" s="13"/>
      <c r="X1282" s="13"/>
      <c r="Y1282" s="13">
        <f>S1282+U1282+V1282+W1282+X1282</f>
        <v>124</v>
      </c>
      <c r="Z1282" s="13">
        <f>T1282+V1282</f>
        <v>0</v>
      </c>
      <c r="AA1282" s="13"/>
      <c r="AB1282" s="13"/>
      <c r="AC1282" s="13"/>
      <c r="AD1282" s="13"/>
      <c r="AE1282" s="13">
        <f>Y1282+AA1282+AB1282+AC1282+AD1282</f>
        <v>124</v>
      </c>
      <c r="AF1282" s="13">
        <f>Z1282+AB1282</f>
        <v>0</v>
      </c>
      <c r="AG1282" s="13"/>
      <c r="AH1282" s="13"/>
      <c r="AI1282" s="13"/>
      <c r="AJ1282" s="13"/>
      <c r="AK1282" s="81">
        <f>AE1282+AG1282+AH1282+AI1282+AJ1282</f>
        <v>124</v>
      </c>
      <c r="AL1282" s="81">
        <f>AF1282+AH1282</f>
        <v>0</v>
      </c>
      <c r="AM1282" s="13"/>
      <c r="AN1282" s="13"/>
      <c r="AO1282" s="13"/>
      <c r="AP1282" s="13"/>
      <c r="AQ1282" s="13">
        <f>AK1282+AM1282+AN1282+AO1282+AP1282</f>
        <v>124</v>
      </c>
      <c r="AR1282" s="13">
        <f>AL1282+AN1282</f>
        <v>0</v>
      </c>
      <c r="AS1282" s="6">
        <f t="shared" si="1604"/>
        <v>124</v>
      </c>
    </row>
    <row r="1283" spans="1:45" hidden="1" x14ac:dyDescent="0.25">
      <c r="A1283" s="60" t="s">
        <v>70</v>
      </c>
      <c r="B1283" s="16">
        <v>923</v>
      </c>
      <c r="C1283" s="16" t="s">
        <v>22</v>
      </c>
      <c r="D1283" s="16" t="s">
        <v>64</v>
      </c>
      <c r="E1283" s="16" t="s">
        <v>81</v>
      </c>
      <c r="F1283" s="16" t="s">
        <v>71</v>
      </c>
      <c r="G1283" s="13">
        <f>G1284</f>
        <v>1496</v>
      </c>
      <c r="H1283" s="13">
        <f t="shared" ref="H1283:R1283" si="1672">H1284</f>
        <v>0</v>
      </c>
      <c r="I1283" s="13">
        <f t="shared" si="1672"/>
        <v>0</v>
      </c>
      <c r="J1283" s="13">
        <f t="shared" si="1672"/>
        <v>0</v>
      </c>
      <c r="K1283" s="13">
        <f t="shared" si="1672"/>
        <v>0</v>
      </c>
      <c r="L1283" s="13">
        <f t="shared" si="1672"/>
        <v>0</v>
      </c>
      <c r="M1283" s="13">
        <f t="shared" si="1672"/>
        <v>1496</v>
      </c>
      <c r="N1283" s="13">
        <f t="shared" si="1672"/>
        <v>0</v>
      </c>
      <c r="O1283" s="13">
        <f t="shared" si="1672"/>
        <v>0</v>
      </c>
      <c r="P1283" s="13">
        <f t="shared" si="1672"/>
        <v>0</v>
      </c>
      <c r="Q1283" s="13">
        <f t="shared" si="1672"/>
        <v>0</v>
      </c>
      <c r="R1283" s="13">
        <f t="shared" si="1672"/>
        <v>0</v>
      </c>
      <c r="S1283" s="13">
        <f t="shared" ref="S1283:AR1283" si="1673">S1284</f>
        <v>1496</v>
      </c>
      <c r="T1283" s="13">
        <f t="shared" si="1673"/>
        <v>0</v>
      </c>
      <c r="U1283" s="13">
        <f t="shared" si="1673"/>
        <v>0</v>
      </c>
      <c r="V1283" s="13">
        <f t="shared" si="1673"/>
        <v>0</v>
      </c>
      <c r="W1283" s="13">
        <f t="shared" si="1673"/>
        <v>0</v>
      </c>
      <c r="X1283" s="13">
        <f t="shared" si="1673"/>
        <v>0</v>
      </c>
      <c r="Y1283" s="13">
        <f t="shared" si="1673"/>
        <v>1496</v>
      </c>
      <c r="Z1283" s="13">
        <f t="shared" si="1673"/>
        <v>0</v>
      </c>
      <c r="AA1283" s="13">
        <f t="shared" si="1673"/>
        <v>0</v>
      </c>
      <c r="AB1283" s="13">
        <f t="shared" si="1673"/>
        <v>0</v>
      </c>
      <c r="AC1283" s="13">
        <f t="shared" si="1673"/>
        <v>0</v>
      </c>
      <c r="AD1283" s="13">
        <f t="shared" si="1673"/>
        <v>0</v>
      </c>
      <c r="AE1283" s="13">
        <f t="shared" si="1673"/>
        <v>1496</v>
      </c>
      <c r="AF1283" s="13">
        <f t="shared" si="1673"/>
        <v>0</v>
      </c>
      <c r="AG1283" s="13">
        <f t="shared" si="1673"/>
        <v>0</v>
      </c>
      <c r="AH1283" s="13">
        <f t="shared" si="1673"/>
        <v>0</v>
      </c>
      <c r="AI1283" s="13">
        <f t="shared" si="1673"/>
        <v>0</v>
      </c>
      <c r="AJ1283" s="13">
        <f t="shared" si="1673"/>
        <v>0</v>
      </c>
      <c r="AK1283" s="81">
        <f t="shared" si="1673"/>
        <v>1496</v>
      </c>
      <c r="AL1283" s="81">
        <f t="shared" si="1673"/>
        <v>0</v>
      </c>
      <c r="AM1283" s="13">
        <f t="shared" si="1673"/>
        <v>0</v>
      </c>
      <c r="AN1283" s="13">
        <f t="shared" si="1673"/>
        <v>0</v>
      </c>
      <c r="AO1283" s="13">
        <f t="shared" si="1673"/>
        <v>0</v>
      </c>
      <c r="AP1283" s="13">
        <f t="shared" si="1673"/>
        <v>0</v>
      </c>
      <c r="AQ1283" s="13">
        <f t="shared" si="1673"/>
        <v>1496</v>
      </c>
      <c r="AR1283" s="13">
        <f t="shared" si="1673"/>
        <v>0</v>
      </c>
      <c r="AS1283" s="6">
        <f t="shared" si="1604"/>
        <v>1496</v>
      </c>
    </row>
    <row r="1284" spans="1:45" hidden="1" x14ac:dyDescent="0.25">
      <c r="A1284" s="60" t="s">
        <v>72</v>
      </c>
      <c r="B1284" s="16">
        <v>923</v>
      </c>
      <c r="C1284" s="16" t="s">
        <v>22</v>
      </c>
      <c r="D1284" s="16" t="s">
        <v>64</v>
      </c>
      <c r="E1284" s="16" t="s">
        <v>81</v>
      </c>
      <c r="F1284" s="16" t="s">
        <v>73</v>
      </c>
      <c r="G1284" s="13">
        <v>1496</v>
      </c>
      <c r="H1284" s="13"/>
      <c r="I1284" s="13"/>
      <c r="J1284" s="13"/>
      <c r="K1284" s="13"/>
      <c r="L1284" s="13"/>
      <c r="M1284" s="13">
        <f>G1284+I1284+J1284+K1284+L1284</f>
        <v>1496</v>
      </c>
      <c r="N1284" s="13">
        <f>H1284+J1284</f>
        <v>0</v>
      </c>
      <c r="O1284" s="13"/>
      <c r="P1284" s="13"/>
      <c r="Q1284" s="13"/>
      <c r="R1284" s="13"/>
      <c r="S1284" s="13">
        <f>M1284+O1284+P1284+Q1284+R1284</f>
        <v>1496</v>
      </c>
      <c r="T1284" s="13">
        <f>N1284+P1284</f>
        <v>0</v>
      </c>
      <c r="U1284" s="13"/>
      <c r="V1284" s="13"/>
      <c r="W1284" s="13"/>
      <c r="X1284" s="13"/>
      <c r="Y1284" s="13">
        <f>S1284+U1284+V1284+W1284+X1284</f>
        <v>1496</v>
      </c>
      <c r="Z1284" s="13">
        <f>T1284+V1284</f>
        <v>0</v>
      </c>
      <c r="AA1284" s="13"/>
      <c r="AB1284" s="13"/>
      <c r="AC1284" s="13"/>
      <c r="AD1284" s="13"/>
      <c r="AE1284" s="13">
        <f>Y1284+AA1284+AB1284+AC1284+AD1284</f>
        <v>1496</v>
      </c>
      <c r="AF1284" s="13">
        <f>Z1284+AB1284</f>
        <v>0</v>
      </c>
      <c r="AG1284" s="13"/>
      <c r="AH1284" s="13"/>
      <c r="AI1284" s="13"/>
      <c r="AJ1284" s="13"/>
      <c r="AK1284" s="81">
        <f>AE1284+AG1284+AH1284+AI1284+AJ1284</f>
        <v>1496</v>
      </c>
      <c r="AL1284" s="81">
        <f>AF1284+AH1284</f>
        <v>0</v>
      </c>
      <c r="AM1284" s="13"/>
      <c r="AN1284" s="13"/>
      <c r="AO1284" s="13"/>
      <c r="AP1284" s="13"/>
      <c r="AQ1284" s="13">
        <f>AK1284+AM1284+AN1284+AO1284+AP1284</f>
        <v>1496</v>
      </c>
      <c r="AR1284" s="13">
        <f>AL1284+AN1284</f>
        <v>0</v>
      </c>
      <c r="AS1284" s="6">
        <f t="shared" si="1604"/>
        <v>1496</v>
      </c>
    </row>
    <row r="1285" spans="1:45" ht="33" hidden="1" x14ac:dyDescent="0.25">
      <c r="A1285" s="60" t="s">
        <v>116</v>
      </c>
      <c r="B1285" s="16">
        <v>923</v>
      </c>
      <c r="C1285" s="16" t="s">
        <v>22</v>
      </c>
      <c r="D1285" s="16" t="s">
        <v>64</v>
      </c>
      <c r="E1285" s="16" t="s">
        <v>117</v>
      </c>
      <c r="F1285" s="16"/>
      <c r="G1285" s="13">
        <f>G1293+G1286</f>
        <v>120785</v>
      </c>
      <c r="H1285" s="13">
        <f t="shared" ref="H1285:N1285" si="1674">H1293+H1286</f>
        <v>0</v>
      </c>
      <c r="I1285" s="13">
        <f t="shared" si="1674"/>
        <v>0</v>
      </c>
      <c r="J1285" s="13">
        <f t="shared" si="1674"/>
        <v>0</v>
      </c>
      <c r="K1285" s="13">
        <f t="shared" si="1674"/>
        <v>0</v>
      </c>
      <c r="L1285" s="13">
        <f t="shared" si="1674"/>
        <v>0</v>
      </c>
      <c r="M1285" s="13">
        <f t="shared" si="1674"/>
        <v>120785</v>
      </c>
      <c r="N1285" s="13">
        <f t="shared" si="1674"/>
        <v>0</v>
      </c>
      <c r="O1285" s="13">
        <f t="shared" ref="O1285:T1285" si="1675">O1293+O1286</f>
        <v>0</v>
      </c>
      <c r="P1285" s="13">
        <f t="shared" si="1675"/>
        <v>0</v>
      </c>
      <c r="Q1285" s="13">
        <f t="shared" si="1675"/>
        <v>0</v>
      </c>
      <c r="R1285" s="13">
        <f t="shared" si="1675"/>
        <v>0</v>
      </c>
      <c r="S1285" s="13">
        <f t="shared" si="1675"/>
        <v>120785</v>
      </c>
      <c r="T1285" s="13">
        <f t="shared" si="1675"/>
        <v>0</v>
      </c>
      <c r="U1285" s="13">
        <f t="shared" ref="U1285:Z1285" si="1676">U1293+U1286</f>
        <v>0</v>
      </c>
      <c r="V1285" s="13">
        <f t="shared" si="1676"/>
        <v>0</v>
      </c>
      <c r="W1285" s="13">
        <f t="shared" si="1676"/>
        <v>0</v>
      </c>
      <c r="X1285" s="13">
        <f t="shared" si="1676"/>
        <v>0</v>
      </c>
      <c r="Y1285" s="13">
        <f t="shared" si="1676"/>
        <v>120785</v>
      </c>
      <c r="Z1285" s="13">
        <f t="shared" si="1676"/>
        <v>0</v>
      </c>
      <c r="AA1285" s="13">
        <f t="shared" ref="AA1285:AF1285" si="1677">AA1293+AA1286</f>
        <v>0</v>
      </c>
      <c r="AB1285" s="13">
        <f t="shared" si="1677"/>
        <v>0</v>
      </c>
      <c r="AC1285" s="13">
        <f t="shared" si="1677"/>
        <v>0</v>
      </c>
      <c r="AD1285" s="13">
        <f t="shared" si="1677"/>
        <v>-5034</v>
      </c>
      <c r="AE1285" s="13">
        <f t="shared" si="1677"/>
        <v>115751</v>
      </c>
      <c r="AF1285" s="13">
        <f t="shared" si="1677"/>
        <v>0</v>
      </c>
      <c r="AG1285" s="13">
        <f t="shared" ref="AG1285:AL1285" si="1678">AG1293+AG1286</f>
        <v>0</v>
      </c>
      <c r="AH1285" s="13">
        <f t="shared" si="1678"/>
        <v>0</v>
      </c>
      <c r="AI1285" s="13">
        <f t="shared" si="1678"/>
        <v>0</v>
      </c>
      <c r="AJ1285" s="13">
        <f t="shared" si="1678"/>
        <v>0</v>
      </c>
      <c r="AK1285" s="81">
        <f t="shared" si="1678"/>
        <v>115751</v>
      </c>
      <c r="AL1285" s="81">
        <f t="shared" si="1678"/>
        <v>0</v>
      </c>
      <c r="AM1285" s="13">
        <f t="shared" ref="AM1285:AR1285" si="1679">AM1293+AM1286</f>
        <v>0</v>
      </c>
      <c r="AN1285" s="13">
        <f t="shared" si="1679"/>
        <v>0</v>
      </c>
      <c r="AO1285" s="13">
        <f t="shared" si="1679"/>
        <v>0</v>
      </c>
      <c r="AP1285" s="13">
        <f t="shared" si="1679"/>
        <v>0</v>
      </c>
      <c r="AQ1285" s="13">
        <f t="shared" si="1679"/>
        <v>115751</v>
      </c>
      <c r="AR1285" s="13">
        <f t="shared" si="1679"/>
        <v>0</v>
      </c>
      <c r="AS1285" s="6">
        <f t="shared" si="1604"/>
        <v>115751</v>
      </c>
    </row>
    <row r="1286" spans="1:45" ht="33" hidden="1" x14ac:dyDescent="0.25">
      <c r="A1286" s="60" t="s">
        <v>118</v>
      </c>
      <c r="B1286" s="16">
        <v>923</v>
      </c>
      <c r="C1286" s="16" t="s">
        <v>22</v>
      </c>
      <c r="D1286" s="16" t="s">
        <v>64</v>
      </c>
      <c r="E1286" s="16" t="s">
        <v>119</v>
      </c>
      <c r="F1286" s="16"/>
      <c r="G1286" s="13">
        <f>G1287+G1289+G1291</f>
        <v>17570</v>
      </c>
      <c r="H1286" s="13">
        <f t="shared" ref="H1286:N1286" si="1680">H1287+H1289+H1291</f>
        <v>0</v>
      </c>
      <c r="I1286" s="13">
        <f t="shared" si="1680"/>
        <v>0</v>
      </c>
      <c r="J1286" s="13">
        <f t="shared" si="1680"/>
        <v>0</v>
      </c>
      <c r="K1286" s="13">
        <f t="shared" si="1680"/>
        <v>0</v>
      </c>
      <c r="L1286" s="13">
        <f t="shared" si="1680"/>
        <v>0</v>
      </c>
      <c r="M1286" s="13">
        <f t="shared" si="1680"/>
        <v>17570</v>
      </c>
      <c r="N1286" s="13">
        <f t="shared" si="1680"/>
        <v>0</v>
      </c>
      <c r="O1286" s="13">
        <f t="shared" ref="O1286:T1286" si="1681">O1287+O1289+O1291</f>
        <v>0</v>
      </c>
      <c r="P1286" s="13">
        <f t="shared" si="1681"/>
        <v>0</v>
      </c>
      <c r="Q1286" s="13">
        <f t="shared" si="1681"/>
        <v>0</v>
      </c>
      <c r="R1286" s="13">
        <f t="shared" si="1681"/>
        <v>0</v>
      </c>
      <c r="S1286" s="13">
        <f t="shared" si="1681"/>
        <v>17570</v>
      </c>
      <c r="T1286" s="13">
        <f t="shared" si="1681"/>
        <v>0</v>
      </c>
      <c r="U1286" s="13">
        <f t="shared" ref="U1286:Z1286" si="1682">U1287+U1289+U1291</f>
        <v>0</v>
      </c>
      <c r="V1286" s="13">
        <f t="shared" si="1682"/>
        <v>0</v>
      </c>
      <c r="W1286" s="13">
        <f t="shared" si="1682"/>
        <v>0</v>
      </c>
      <c r="X1286" s="13">
        <f t="shared" si="1682"/>
        <v>0</v>
      </c>
      <c r="Y1286" s="13">
        <f t="shared" si="1682"/>
        <v>17570</v>
      </c>
      <c r="Z1286" s="13">
        <f t="shared" si="1682"/>
        <v>0</v>
      </c>
      <c r="AA1286" s="13">
        <f t="shared" ref="AA1286:AF1286" si="1683">AA1287+AA1289+AA1291</f>
        <v>0</v>
      </c>
      <c r="AB1286" s="13">
        <f t="shared" si="1683"/>
        <v>0</v>
      </c>
      <c r="AC1286" s="13">
        <f t="shared" si="1683"/>
        <v>0</v>
      </c>
      <c r="AD1286" s="13">
        <f t="shared" si="1683"/>
        <v>-534</v>
      </c>
      <c r="AE1286" s="13">
        <f t="shared" si="1683"/>
        <v>17036</v>
      </c>
      <c r="AF1286" s="13">
        <f t="shared" si="1683"/>
        <v>0</v>
      </c>
      <c r="AG1286" s="13">
        <f t="shared" ref="AG1286:AL1286" si="1684">AG1287+AG1289+AG1291</f>
        <v>0</v>
      </c>
      <c r="AH1286" s="13">
        <f t="shared" si="1684"/>
        <v>0</v>
      </c>
      <c r="AI1286" s="13">
        <f t="shared" si="1684"/>
        <v>0</v>
      </c>
      <c r="AJ1286" s="13">
        <f t="shared" si="1684"/>
        <v>0</v>
      </c>
      <c r="AK1286" s="81">
        <f t="shared" si="1684"/>
        <v>17036</v>
      </c>
      <c r="AL1286" s="81">
        <f t="shared" si="1684"/>
        <v>0</v>
      </c>
      <c r="AM1286" s="13">
        <f t="shared" ref="AM1286:AR1286" si="1685">AM1287+AM1289+AM1291</f>
        <v>0</v>
      </c>
      <c r="AN1286" s="13">
        <f t="shared" si="1685"/>
        <v>0</v>
      </c>
      <c r="AO1286" s="13">
        <f t="shared" si="1685"/>
        <v>0</v>
      </c>
      <c r="AP1286" s="13">
        <f t="shared" si="1685"/>
        <v>0</v>
      </c>
      <c r="AQ1286" s="13">
        <f t="shared" si="1685"/>
        <v>17036</v>
      </c>
      <c r="AR1286" s="13">
        <f t="shared" si="1685"/>
        <v>0</v>
      </c>
      <c r="AS1286" s="6">
        <f t="shared" si="1604"/>
        <v>17036</v>
      </c>
    </row>
    <row r="1287" spans="1:45" ht="69" hidden="1" customHeight="1" x14ac:dyDescent="0.25">
      <c r="A1287" s="60" t="s">
        <v>541</v>
      </c>
      <c r="B1287" s="16">
        <v>923</v>
      </c>
      <c r="C1287" s="16" t="s">
        <v>22</v>
      </c>
      <c r="D1287" s="16" t="s">
        <v>64</v>
      </c>
      <c r="E1287" s="16" t="s">
        <v>119</v>
      </c>
      <c r="F1287" s="16" t="s">
        <v>92</v>
      </c>
      <c r="G1287" s="13">
        <f>G1288</f>
        <v>15078</v>
      </c>
      <c r="H1287" s="13">
        <f t="shared" ref="H1287:R1287" si="1686">H1288</f>
        <v>0</v>
      </c>
      <c r="I1287" s="13">
        <f t="shared" si="1686"/>
        <v>0</v>
      </c>
      <c r="J1287" s="13">
        <f t="shared" si="1686"/>
        <v>0</v>
      </c>
      <c r="K1287" s="13">
        <f t="shared" si="1686"/>
        <v>0</v>
      </c>
      <c r="L1287" s="13">
        <f t="shared" si="1686"/>
        <v>0</v>
      </c>
      <c r="M1287" s="13">
        <f t="shared" si="1686"/>
        <v>15078</v>
      </c>
      <c r="N1287" s="13">
        <f t="shared" si="1686"/>
        <v>0</v>
      </c>
      <c r="O1287" s="13">
        <f t="shared" si="1686"/>
        <v>0</v>
      </c>
      <c r="P1287" s="13">
        <f t="shared" si="1686"/>
        <v>0</v>
      </c>
      <c r="Q1287" s="13">
        <f t="shared" si="1686"/>
        <v>0</v>
      </c>
      <c r="R1287" s="13">
        <f t="shared" si="1686"/>
        <v>0</v>
      </c>
      <c r="S1287" s="13">
        <f t="shared" ref="S1287:AR1287" si="1687">S1288</f>
        <v>15078</v>
      </c>
      <c r="T1287" s="13">
        <f t="shared" si="1687"/>
        <v>0</v>
      </c>
      <c r="U1287" s="13">
        <f t="shared" si="1687"/>
        <v>0</v>
      </c>
      <c r="V1287" s="13">
        <f t="shared" si="1687"/>
        <v>0</v>
      </c>
      <c r="W1287" s="13">
        <f t="shared" si="1687"/>
        <v>0</v>
      </c>
      <c r="X1287" s="13">
        <f t="shared" si="1687"/>
        <v>0</v>
      </c>
      <c r="Y1287" s="13">
        <f t="shared" si="1687"/>
        <v>15078</v>
      </c>
      <c r="Z1287" s="13">
        <f t="shared" si="1687"/>
        <v>0</v>
      </c>
      <c r="AA1287" s="13">
        <f t="shared" si="1687"/>
        <v>0</v>
      </c>
      <c r="AB1287" s="13">
        <f t="shared" si="1687"/>
        <v>0</v>
      </c>
      <c r="AC1287" s="13">
        <f t="shared" si="1687"/>
        <v>0</v>
      </c>
      <c r="AD1287" s="13">
        <f t="shared" si="1687"/>
        <v>-364</v>
      </c>
      <c r="AE1287" s="13">
        <f t="shared" si="1687"/>
        <v>14714</v>
      </c>
      <c r="AF1287" s="13">
        <f t="shared" si="1687"/>
        <v>0</v>
      </c>
      <c r="AG1287" s="13">
        <f t="shared" si="1687"/>
        <v>0</v>
      </c>
      <c r="AH1287" s="13">
        <f t="shared" si="1687"/>
        <v>0</v>
      </c>
      <c r="AI1287" s="13">
        <f t="shared" si="1687"/>
        <v>0</v>
      </c>
      <c r="AJ1287" s="13">
        <f t="shared" si="1687"/>
        <v>0</v>
      </c>
      <c r="AK1287" s="81">
        <f t="shared" si="1687"/>
        <v>14714</v>
      </c>
      <c r="AL1287" s="81">
        <f t="shared" si="1687"/>
        <v>0</v>
      </c>
      <c r="AM1287" s="13">
        <f t="shared" si="1687"/>
        <v>0</v>
      </c>
      <c r="AN1287" s="13">
        <f t="shared" si="1687"/>
        <v>0</v>
      </c>
      <c r="AO1287" s="13">
        <f t="shared" si="1687"/>
        <v>0</v>
      </c>
      <c r="AP1287" s="13">
        <f t="shared" si="1687"/>
        <v>0</v>
      </c>
      <c r="AQ1287" s="13">
        <f t="shared" si="1687"/>
        <v>14714</v>
      </c>
      <c r="AR1287" s="13">
        <f t="shared" si="1687"/>
        <v>0</v>
      </c>
      <c r="AS1287" s="6">
        <f t="shared" si="1604"/>
        <v>14714</v>
      </c>
    </row>
    <row r="1288" spans="1:45" hidden="1" x14ac:dyDescent="0.25">
      <c r="A1288" s="60" t="s">
        <v>547</v>
      </c>
      <c r="B1288" s="16">
        <v>923</v>
      </c>
      <c r="C1288" s="16" t="s">
        <v>22</v>
      </c>
      <c r="D1288" s="16" t="s">
        <v>64</v>
      </c>
      <c r="E1288" s="16" t="s">
        <v>119</v>
      </c>
      <c r="F1288" s="16" t="s">
        <v>121</v>
      </c>
      <c r="G1288" s="13">
        <f>13387+1691</f>
        <v>15078</v>
      </c>
      <c r="H1288" s="13"/>
      <c r="I1288" s="13"/>
      <c r="J1288" s="13"/>
      <c r="K1288" s="13"/>
      <c r="L1288" s="13"/>
      <c r="M1288" s="13">
        <f>G1288+I1288+J1288+K1288+L1288</f>
        <v>15078</v>
      </c>
      <c r="N1288" s="13">
        <f>H1288+J1288</f>
        <v>0</v>
      </c>
      <c r="O1288" s="13"/>
      <c r="P1288" s="13"/>
      <c r="Q1288" s="13"/>
      <c r="R1288" s="13"/>
      <c r="S1288" s="13">
        <f>M1288+O1288+P1288+Q1288+R1288</f>
        <v>15078</v>
      </c>
      <c r="T1288" s="13">
        <f>N1288+P1288</f>
        <v>0</v>
      </c>
      <c r="U1288" s="13"/>
      <c r="V1288" s="13"/>
      <c r="W1288" s="13"/>
      <c r="X1288" s="13"/>
      <c r="Y1288" s="13">
        <f>S1288+U1288+V1288+W1288+X1288</f>
        <v>15078</v>
      </c>
      <c r="Z1288" s="13">
        <f>T1288+V1288</f>
        <v>0</v>
      </c>
      <c r="AA1288" s="13"/>
      <c r="AB1288" s="13"/>
      <c r="AC1288" s="13"/>
      <c r="AD1288" s="13">
        <v>-364</v>
      </c>
      <c r="AE1288" s="13">
        <f>Y1288+AA1288+AB1288+AC1288+AD1288</f>
        <v>14714</v>
      </c>
      <c r="AF1288" s="13">
        <f>Z1288+AB1288</f>
        <v>0</v>
      </c>
      <c r="AG1288" s="13"/>
      <c r="AH1288" s="13"/>
      <c r="AI1288" s="13"/>
      <c r="AJ1288" s="13"/>
      <c r="AK1288" s="81">
        <f>AE1288+AG1288+AH1288+AI1288+AJ1288</f>
        <v>14714</v>
      </c>
      <c r="AL1288" s="81">
        <f>AF1288+AH1288</f>
        <v>0</v>
      </c>
      <c r="AM1288" s="13"/>
      <c r="AN1288" s="13"/>
      <c r="AO1288" s="13"/>
      <c r="AP1288" s="13"/>
      <c r="AQ1288" s="13">
        <f>AK1288+AM1288+AN1288+AO1288+AP1288</f>
        <v>14714</v>
      </c>
      <c r="AR1288" s="13">
        <f>AL1288+AN1288</f>
        <v>0</v>
      </c>
      <c r="AS1288" s="6">
        <f t="shared" si="1604"/>
        <v>14714</v>
      </c>
    </row>
    <row r="1289" spans="1:45" ht="33" hidden="1" x14ac:dyDescent="0.25">
      <c r="A1289" s="60" t="s">
        <v>270</v>
      </c>
      <c r="B1289" s="16">
        <v>923</v>
      </c>
      <c r="C1289" s="16" t="s">
        <v>22</v>
      </c>
      <c r="D1289" s="16" t="s">
        <v>64</v>
      </c>
      <c r="E1289" s="16" t="s">
        <v>119</v>
      </c>
      <c r="F1289" s="16" t="s">
        <v>33</v>
      </c>
      <c r="G1289" s="13">
        <f>G1290</f>
        <v>2484</v>
      </c>
      <c r="H1289" s="13">
        <f t="shared" ref="H1289:R1289" si="1688">H1290</f>
        <v>0</v>
      </c>
      <c r="I1289" s="13">
        <f t="shared" si="1688"/>
        <v>0</v>
      </c>
      <c r="J1289" s="13">
        <f t="shared" si="1688"/>
        <v>0</v>
      </c>
      <c r="K1289" s="13">
        <f t="shared" si="1688"/>
        <v>0</v>
      </c>
      <c r="L1289" s="13">
        <f t="shared" si="1688"/>
        <v>0</v>
      </c>
      <c r="M1289" s="13">
        <f t="shared" si="1688"/>
        <v>2484</v>
      </c>
      <c r="N1289" s="13">
        <f t="shared" si="1688"/>
        <v>0</v>
      </c>
      <c r="O1289" s="13">
        <f t="shared" si="1688"/>
        <v>0</v>
      </c>
      <c r="P1289" s="13">
        <f t="shared" si="1688"/>
        <v>0</v>
      </c>
      <c r="Q1289" s="13">
        <f t="shared" si="1688"/>
        <v>0</v>
      </c>
      <c r="R1289" s="13">
        <f t="shared" si="1688"/>
        <v>0</v>
      </c>
      <c r="S1289" s="13">
        <f t="shared" ref="S1289:AR1289" si="1689">S1290</f>
        <v>2484</v>
      </c>
      <c r="T1289" s="13">
        <f t="shared" si="1689"/>
        <v>0</v>
      </c>
      <c r="U1289" s="13">
        <f t="shared" si="1689"/>
        <v>0</v>
      </c>
      <c r="V1289" s="13">
        <f t="shared" si="1689"/>
        <v>0</v>
      </c>
      <c r="W1289" s="13">
        <f t="shared" si="1689"/>
        <v>0</v>
      </c>
      <c r="X1289" s="13">
        <f t="shared" si="1689"/>
        <v>0</v>
      </c>
      <c r="Y1289" s="13">
        <f t="shared" si="1689"/>
        <v>2484</v>
      </c>
      <c r="Z1289" s="13">
        <f t="shared" si="1689"/>
        <v>0</v>
      </c>
      <c r="AA1289" s="13">
        <f t="shared" si="1689"/>
        <v>0</v>
      </c>
      <c r="AB1289" s="13">
        <f t="shared" si="1689"/>
        <v>0</v>
      </c>
      <c r="AC1289" s="13">
        <f t="shared" si="1689"/>
        <v>0</v>
      </c>
      <c r="AD1289" s="13">
        <f t="shared" si="1689"/>
        <v>-170</v>
      </c>
      <c r="AE1289" s="13">
        <f t="shared" si="1689"/>
        <v>2314</v>
      </c>
      <c r="AF1289" s="13">
        <f t="shared" si="1689"/>
        <v>0</v>
      </c>
      <c r="AG1289" s="13">
        <f t="shared" si="1689"/>
        <v>0</v>
      </c>
      <c r="AH1289" s="13">
        <f t="shared" si="1689"/>
        <v>0</v>
      </c>
      <c r="AI1289" s="13">
        <f t="shared" si="1689"/>
        <v>0</v>
      </c>
      <c r="AJ1289" s="13">
        <f t="shared" si="1689"/>
        <v>0</v>
      </c>
      <c r="AK1289" s="81">
        <f t="shared" si="1689"/>
        <v>2314</v>
      </c>
      <c r="AL1289" s="81">
        <f t="shared" si="1689"/>
        <v>0</v>
      </c>
      <c r="AM1289" s="13">
        <f t="shared" si="1689"/>
        <v>0</v>
      </c>
      <c r="AN1289" s="13">
        <f t="shared" si="1689"/>
        <v>0</v>
      </c>
      <c r="AO1289" s="13">
        <f t="shared" si="1689"/>
        <v>0</v>
      </c>
      <c r="AP1289" s="13">
        <f t="shared" si="1689"/>
        <v>0</v>
      </c>
      <c r="AQ1289" s="13">
        <f t="shared" si="1689"/>
        <v>2314</v>
      </c>
      <c r="AR1289" s="13">
        <f t="shared" si="1689"/>
        <v>0</v>
      </c>
      <c r="AS1289" s="6">
        <f t="shared" si="1604"/>
        <v>2314</v>
      </c>
    </row>
    <row r="1290" spans="1:45" ht="33" hidden="1" x14ac:dyDescent="0.25">
      <c r="A1290" s="60" t="s">
        <v>39</v>
      </c>
      <c r="B1290" s="16">
        <v>923</v>
      </c>
      <c r="C1290" s="16" t="s">
        <v>22</v>
      </c>
      <c r="D1290" s="16" t="s">
        <v>64</v>
      </c>
      <c r="E1290" s="16" t="s">
        <v>119</v>
      </c>
      <c r="F1290" s="16" t="s">
        <v>40</v>
      </c>
      <c r="G1290" s="13">
        <v>2484</v>
      </c>
      <c r="H1290" s="13"/>
      <c r="I1290" s="13"/>
      <c r="J1290" s="13"/>
      <c r="K1290" s="13"/>
      <c r="L1290" s="13"/>
      <c r="M1290" s="13">
        <f>G1290+I1290+J1290+K1290+L1290</f>
        <v>2484</v>
      </c>
      <c r="N1290" s="13">
        <f>H1290+J1290</f>
        <v>0</v>
      </c>
      <c r="O1290" s="13"/>
      <c r="P1290" s="13"/>
      <c r="Q1290" s="13"/>
      <c r="R1290" s="13"/>
      <c r="S1290" s="13">
        <f>M1290+O1290+P1290+Q1290+R1290</f>
        <v>2484</v>
      </c>
      <c r="T1290" s="13">
        <f>N1290+P1290</f>
        <v>0</v>
      </c>
      <c r="U1290" s="13"/>
      <c r="V1290" s="13"/>
      <c r="W1290" s="13"/>
      <c r="X1290" s="13"/>
      <c r="Y1290" s="13">
        <f>S1290+U1290+V1290+W1290+X1290</f>
        <v>2484</v>
      </c>
      <c r="Z1290" s="13">
        <f>T1290+V1290</f>
        <v>0</v>
      </c>
      <c r="AA1290" s="13"/>
      <c r="AB1290" s="13"/>
      <c r="AC1290" s="13"/>
      <c r="AD1290" s="13">
        <v>-170</v>
      </c>
      <c r="AE1290" s="13">
        <f>Y1290+AA1290+AB1290+AC1290+AD1290</f>
        <v>2314</v>
      </c>
      <c r="AF1290" s="13">
        <f>Z1290+AB1290</f>
        <v>0</v>
      </c>
      <c r="AG1290" s="13"/>
      <c r="AH1290" s="13"/>
      <c r="AI1290" s="13"/>
      <c r="AJ1290" s="13"/>
      <c r="AK1290" s="81">
        <f>AE1290+AG1290+AH1290+AI1290+AJ1290</f>
        <v>2314</v>
      </c>
      <c r="AL1290" s="81">
        <f>AF1290+AH1290</f>
        <v>0</v>
      </c>
      <c r="AM1290" s="13"/>
      <c r="AN1290" s="13"/>
      <c r="AO1290" s="13"/>
      <c r="AP1290" s="13"/>
      <c r="AQ1290" s="13">
        <f>AK1290+AM1290+AN1290+AO1290+AP1290</f>
        <v>2314</v>
      </c>
      <c r="AR1290" s="13">
        <f>AL1290+AN1290</f>
        <v>0</v>
      </c>
      <c r="AS1290" s="6">
        <f t="shared" si="1604"/>
        <v>2314</v>
      </c>
    </row>
    <row r="1291" spans="1:45" hidden="1" x14ac:dyDescent="0.25">
      <c r="A1291" s="60" t="s">
        <v>70</v>
      </c>
      <c r="B1291" s="16">
        <v>923</v>
      </c>
      <c r="C1291" s="16" t="s">
        <v>22</v>
      </c>
      <c r="D1291" s="16" t="s">
        <v>64</v>
      </c>
      <c r="E1291" s="16" t="s">
        <v>119</v>
      </c>
      <c r="F1291" s="16" t="s">
        <v>71</v>
      </c>
      <c r="G1291" s="13">
        <f>G1292</f>
        <v>8</v>
      </c>
      <c r="H1291" s="13">
        <f t="shared" ref="H1291:R1291" si="1690">H1292</f>
        <v>0</v>
      </c>
      <c r="I1291" s="13">
        <f t="shared" si="1690"/>
        <v>0</v>
      </c>
      <c r="J1291" s="13">
        <f t="shared" si="1690"/>
        <v>0</v>
      </c>
      <c r="K1291" s="13">
        <f t="shared" si="1690"/>
        <v>0</v>
      </c>
      <c r="L1291" s="13">
        <f t="shared" si="1690"/>
        <v>0</v>
      </c>
      <c r="M1291" s="13">
        <f t="shared" si="1690"/>
        <v>8</v>
      </c>
      <c r="N1291" s="13">
        <f t="shared" si="1690"/>
        <v>0</v>
      </c>
      <c r="O1291" s="13">
        <f t="shared" si="1690"/>
        <v>0</v>
      </c>
      <c r="P1291" s="13">
        <f t="shared" si="1690"/>
        <v>0</v>
      </c>
      <c r="Q1291" s="13">
        <f t="shared" si="1690"/>
        <v>0</v>
      </c>
      <c r="R1291" s="13">
        <f t="shared" si="1690"/>
        <v>0</v>
      </c>
      <c r="S1291" s="13">
        <f t="shared" ref="S1291:AR1291" si="1691">S1292</f>
        <v>8</v>
      </c>
      <c r="T1291" s="13">
        <f t="shared" si="1691"/>
        <v>0</v>
      </c>
      <c r="U1291" s="13">
        <f t="shared" si="1691"/>
        <v>0</v>
      </c>
      <c r="V1291" s="13">
        <f t="shared" si="1691"/>
        <v>0</v>
      </c>
      <c r="W1291" s="13">
        <f t="shared" si="1691"/>
        <v>0</v>
      </c>
      <c r="X1291" s="13">
        <f t="shared" si="1691"/>
        <v>0</v>
      </c>
      <c r="Y1291" s="13">
        <f t="shared" si="1691"/>
        <v>8</v>
      </c>
      <c r="Z1291" s="13">
        <f t="shared" si="1691"/>
        <v>0</v>
      </c>
      <c r="AA1291" s="13">
        <f t="shared" si="1691"/>
        <v>0</v>
      </c>
      <c r="AB1291" s="13">
        <f t="shared" si="1691"/>
        <v>0</v>
      </c>
      <c r="AC1291" s="13">
        <f t="shared" si="1691"/>
        <v>0</v>
      </c>
      <c r="AD1291" s="13">
        <f t="shared" si="1691"/>
        <v>0</v>
      </c>
      <c r="AE1291" s="13">
        <f t="shared" si="1691"/>
        <v>8</v>
      </c>
      <c r="AF1291" s="13">
        <f t="shared" si="1691"/>
        <v>0</v>
      </c>
      <c r="AG1291" s="13">
        <f t="shared" si="1691"/>
        <v>0</v>
      </c>
      <c r="AH1291" s="13">
        <f t="shared" si="1691"/>
        <v>0</v>
      </c>
      <c r="AI1291" s="13">
        <f t="shared" si="1691"/>
        <v>0</v>
      </c>
      <c r="AJ1291" s="13">
        <f t="shared" si="1691"/>
        <v>0</v>
      </c>
      <c r="AK1291" s="81">
        <f t="shared" si="1691"/>
        <v>8</v>
      </c>
      <c r="AL1291" s="81">
        <f t="shared" si="1691"/>
        <v>0</v>
      </c>
      <c r="AM1291" s="13">
        <f t="shared" si="1691"/>
        <v>0</v>
      </c>
      <c r="AN1291" s="13">
        <f t="shared" si="1691"/>
        <v>0</v>
      </c>
      <c r="AO1291" s="13">
        <f t="shared" si="1691"/>
        <v>0</v>
      </c>
      <c r="AP1291" s="13">
        <f t="shared" si="1691"/>
        <v>0</v>
      </c>
      <c r="AQ1291" s="13">
        <f t="shared" si="1691"/>
        <v>8</v>
      </c>
      <c r="AR1291" s="13">
        <f t="shared" si="1691"/>
        <v>0</v>
      </c>
      <c r="AS1291" s="6">
        <f t="shared" si="1604"/>
        <v>8</v>
      </c>
    </row>
    <row r="1292" spans="1:45" hidden="1" x14ac:dyDescent="0.25">
      <c r="A1292" s="60" t="s">
        <v>99</v>
      </c>
      <c r="B1292" s="16">
        <v>923</v>
      </c>
      <c r="C1292" s="16" t="s">
        <v>22</v>
      </c>
      <c r="D1292" s="16" t="s">
        <v>64</v>
      </c>
      <c r="E1292" s="16" t="s">
        <v>119</v>
      </c>
      <c r="F1292" s="16" t="s">
        <v>73</v>
      </c>
      <c r="G1292" s="13">
        <v>8</v>
      </c>
      <c r="H1292" s="13"/>
      <c r="I1292" s="13"/>
      <c r="J1292" s="13"/>
      <c r="K1292" s="13"/>
      <c r="L1292" s="13"/>
      <c r="M1292" s="13">
        <f>G1292+I1292+J1292+K1292+L1292</f>
        <v>8</v>
      </c>
      <c r="N1292" s="13">
        <f>H1292+J1292</f>
        <v>0</v>
      </c>
      <c r="O1292" s="13"/>
      <c r="P1292" s="13"/>
      <c r="Q1292" s="13"/>
      <c r="R1292" s="13"/>
      <c r="S1292" s="13">
        <f>M1292+O1292+P1292+Q1292+R1292</f>
        <v>8</v>
      </c>
      <c r="T1292" s="13">
        <f>N1292+P1292</f>
        <v>0</v>
      </c>
      <c r="U1292" s="13"/>
      <c r="V1292" s="13"/>
      <c r="W1292" s="13"/>
      <c r="X1292" s="13"/>
      <c r="Y1292" s="13">
        <f>S1292+U1292+V1292+W1292+X1292</f>
        <v>8</v>
      </c>
      <c r="Z1292" s="13">
        <f>T1292+V1292</f>
        <v>0</v>
      </c>
      <c r="AA1292" s="13"/>
      <c r="AB1292" s="13"/>
      <c r="AC1292" s="13"/>
      <c r="AD1292" s="13"/>
      <c r="AE1292" s="13">
        <f>Y1292+AA1292+AB1292+AC1292+AD1292</f>
        <v>8</v>
      </c>
      <c r="AF1292" s="13">
        <f>Z1292+AB1292</f>
        <v>0</v>
      </c>
      <c r="AG1292" s="13"/>
      <c r="AH1292" s="13"/>
      <c r="AI1292" s="13"/>
      <c r="AJ1292" s="13"/>
      <c r="AK1292" s="81">
        <f>AE1292+AG1292+AH1292+AI1292+AJ1292</f>
        <v>8</v>
      </c>
      <c r="AL1292" s="81">
        <f>AF1292+AH1292</f>
        <v>0</v>
      </c>
      <c r="AM1292" s="13"/>
      <c r="AN1292" s="13"/>
      <c r="AO1292" s="13"/>
      <c r="AP1292" s="13"/>
      <c r="AQ1292" s="13">
        <f>AK1292+AM1292+AN1292+AO1292+AP1292</f>
        <v>8</v>
      </c>
      <c r="AR1292" s="13">
        <f>AL1292+AN1292</f>
        <v>0</v>
      </c>
      <c r="AS1292" s="6">
        <f t="shared" si="1604"/>
        <v>8</v>
      </c>
    </row>
    <row r="1293" spans="1:45" ht="33" hidden="1" x14ac:dyDescent="0.25">
      <c r="A1293" s="60" t="s">
        <v>122</v>
      </c>
      <c r="B1293" s="16">
        <v>923</v>
      </c>
      <c r="C1293" s="16" t="s">
        <v>22</v>
      </c>
      <c r="D1293" s="16" t="s">
        <v>64</v>
      </c>
      <c r="E1293" s="16" t="s">
        <v>123</v>
      </c>
      <c r="F1293" s="16"/>
      <c r="G1293" s="20">
        <f>G1294+G1296+G1298</f>
        <v>103215</v>
      </c>
      <c r="H1293" s="20">
        <f t="shared" ref="H1293:N1293" si="1692">H1294+H1296+H1298</f>
        <v>0</v>
      </c>
      <c r="I1293" s="13">
        <f t="shared" si="1692"/>
        <v>0</v>
      </c>
      <c r="J1293" s="13">
        <f t="shared" si="1692"/>
        <v>0</v>
      </c>
      <c r="K1293" s="13">
        <f t="shared" si="1692"/>
        <v>0</v>
      </c>
      <c r="L1293" s="13">
        <f t="shared" si="1692"/>
        <v>0</v>
      </c>
      <c r="M1293" s="20">
        <f t="shared" si="1692"/>
        <v>103215</v>
      </c>
      <c r="N1293" s="20">
        <f t="shared" si="1692"/>
        <v>0</v>
      </c>
      <c r="O1293" s="13">
        <f t="shared" ref="O1293:T1293" si="1693">O1294+O1296+O1298</f>
        <v>0</v>
      </c>
      <c r="P1293" s="13">
        <f t="shared" si="1693"/>
        <v>0</v>
      </c>
      <c r="Q1293" s="13">
        <f t="shared" si="1693"/>
        <v>0</v>
      </c>
      <c r="R1293" s="13">
        <f t="shared" si="1693"/>
        <v>0</v>
      </c>
      <c r="S1293" s="20">
        <f t="shared" si="1693"/>
        <v>103215</v>
      </c>
      <c r="T1293" s="20">
        <f t="shared" si="1693"/>
        <v>0</v>
      </c>
      <c r="U1293" s="13">
        <f t="shared" ref="U1293:AF1293" si="1694">U1294+U1296+U1298</f>
        <v>0</v>
      </c>
      <c r="V1293" s="13">
        <f t="shared" si="1694"/>
        <v>0</v>
      </c>
      <c r="W1293" s="13">
        <f t="shared" si="1694"/>
        <v>0</v>
      </c>
      <c r="X1293" s="13">
        <f t="shared" si="1694"/>
        <v>0</v>
      </c>
      <c r="Y1293" s="20">
        <f t="shared" si="1694"/>
        <v>103215</v>
      </c>
      <c r="Z1293" s="20">
        <f t="shared" si="1694"/>
        <v>0</v>
      </c>
      <c r="AA1293" s="20">
        <f>AA1294+AA1296+AA1298</f>
        <v>0</v>
      </c>
      <c r="AB1293" s="20">
        <f t="shared" si="1694"/>
        <v>0</v>
      </c>
      <c r="AC1293" s="20">
        <f t="shared" si="1694"/>
        <v>0</v>
      </c>
      <c r="AD1293" s="20">
        <f t="shared" si="1694"/>
        <v>-4500</v>
      </c>
      <c r="AE1293" s="20">
        <f t="shared" si="1694"/>
        <v>98715</v>
      </c>
      <c r="AF1293" s="20">
        <f t="shared" si="1694"/>
        <v>0</v>
      </c>
      <c r="AG1293" s="20">
        <f t="shared" ref="AG1293:AL1293" si="1695">AG1294+AG1296+AG1298</f>
        <v>0</v>
      </c>
      <c r="AH1293" s="20">
        <f t="shared" si="1695"/>
        <v>0</v>
      </c>
      <c r="AI1293" s="20">
        <f t="shared" si="1695"/>
        <v>0</v>
      </c>
      <c r="AJ1293" s="20">
        <f t="shared" si="1695"/>
        <v>0</v>
      </c>
      <c r="AK1293" s="87">
        <f t="shared" si="1695"/>
        <v>98715</v>
      </c>
      <c r="AL1293" s="87">
        <f t="shared" si="1695"/>
        <v>0</v>
      </c>
      <c r="AM1293" s="20">
        <f t="shared" ref="AM1293:AR1293" si="1696">AM1294+AM1296+AM1298</f>
        <v>0</v>
      </c>
      <c r="AN1293" s="20">
        <f t="shared" si="1696"/>
        <v>0</v>
      </c>
      <c r="AO1293" s="20">
        <f t="shared" si="1696"/>
        <v>0</v>
      </c>
      <c r="AP1293" s="20">
        <f t="shared" si="1696"/>
        <v>0</v>
      </c>
      <c r="AQ1293" s="20">
        <f t="shared" si="1696"/>
        <v>98715</v>
      </c>
      <c r="AR1293" s="20">
        <f t="shared" si="1696"/>
        <v>0</v>
      </c>
      <c r="AS1293" s="6">
        <f t="shared" si="1604"/>
        <v>98715</v>
      </c>
    </row>
    <row r="1294" spans="1:45" ht="73.5" hidden="1" customHeight="1" x14ac:dyDescent="0.25">
      <c r="A1294" s="60" t="s">
        <v>541</v>
      </c>
      <c r="B1294" s="16">
        <v>923</v>
      </c>
      <c r="C1294" s="16" t="s">
        <v>22</v>
      </c>
      <c r="D1294" s="16" t="s">
        <v>64</v>
      </c>
      <c r="E1294" s="16" t="s">
        <v>123</v>
      </c>
      <c r="F1294" s="16" t="s">
        <v>92</v>
      </c>
      <c r="G1294" s="13">
        <f>G1295</f>
        <v>57768</v>
      </c>
      <c r="H1294" s="13">
        <f t="shared" ref="H1294:R1294" si="1697">H1295</f>
        <v>0</v>
      </c>
      <c r="I1294" s="13">
        <f t="shared" si="1697"/>
        <v>0</v>
      </c>
      <c r="J1294" s="13">
        <f t="shared" si="1697"/>
        <v>0</v>
      </c>
      <c r="K1294" s="13">
        <f t="shared" si="1697"/>
        <v>0</v>
      </c>
      <c r="L1294" s="13">
        <f t="shared" si="1697"/>
        <v>0</v>
      </c>
      <c r="M1294" s="13">
        <f t="shared" si="1697"/>
        <v>57768</v>
      </c>
      <c r="N1294" s="13">
        <f t="shared" si="1697"/>
        <v>0</v>
      </c>
      <c r="O1294" s="13">
        <f t="shared" si="1697"/>
        <v>0</v>
      </c>
      <c r="P1294" s="13">
        <f t="shared" si="1697"/>
        <v>0</v>
      </c>
      <c r="Q1294" s="13">
        <f t="shared" si="1697"/>
        <v>0</v>
      </c>
      <c r="R1294" s="13">
        <f t="shared" si="1697"/>
        <v>0</v>
      </c>
      <c r="S1294" s="13">
        <f t="shared" ref="S1294:AR1294" si="1698">S1295</f>
        <v>57768</v>
      </c>
      <c r="T1294" s="13">
        <f t="shared" si="1698"/>
        <v>0</v>
      </c>
      <c r="U1294" s="13">
        <f t="shared" si="1698"/>
        <v>0</v>
      </c>
      <c r="V1294" s="13">
        <f t="shared" si="1698"/>
        <v>0</v>
      </c>
      <c r="W1294" s="13">
        <f t="shared" si="1698"/>
        <v>0</v>
      </c>
      <c r="X1294" s="13">
        <f t="shared" si="1698"/>
        <v>0</v>
      </c>
      <c r="Y1294" s="13">
        <f t="shared" si="1698"/>
        <v>57768</v>
      </c>
      <c r="Z1294" s="13">
        <f t="shared" si="1698"/>
        <v>0</v>
      </c>
      <c r="AA1294" s="13">
        <f t="shared" si="1698"/>
        <v>0</v>
      </c>
      <c r="AB1294" s="13">
        <f t="shared" si="1698"/>
        <v>0</v>
      </c>
      <c r="AC1294" s="13">
        <f t="shared" si="1698"/>
        <v>0</v>
      </c>
      <c r="AD1294" s="13">
        <f t="shared" si="1698"/>
        <v>-1742</v>
      </c>
      <c r="AE1294" s="13">
        <f t="shared" si="1698"/>
        <v>56026</v>
      </c>
      <c r="AF1294" s="13">
        <f t="shared" si="1698"/>
        <v>0</v>
      </c>
      <c r="AG1294" s="13">
        <f t="shared" si="1698"/>
        <v>0</v>
      </c>
      <c r="AH1294" s="13">
        <f t="shared" si="1698"/>
        <v>0</v>
      </c>
      <c r="AI1294" s="13">
        <f t="shared" si="1698"/>
        <v>0</v>
      </c>
      <c r="AJ1294" s="13">
        <f t="shared" si="1698"/>
        <v>0</v>
      </c>
      <c r="AK1294" s="81">
        <f t="shared" si="1698"/>
        <v>56026</v>
      </c>
      <c r="AL1294" s="81">
        <f t="shared" si="1698"/>
        <v>0</v>
      </c>
      <c r="AM1294" s="13">
        <f t="shared" si="1698"/>
        <v>0</v>
      </c>
      <c r="AN1294" s="13">
        <f t="shared" si="1698"/>
        <v>0</v>
      </c>
      <c r="AO1294" s="13">
        <f t="shared" si="1698"/>
        <v>0</v>
      </c>
      <c r="AP1294" s="13">
        <f t="shared" si="1698"/>
        <v>0</v>
      </c>
      <c r="AQ1294" s="13">
        <f t="shared" si="1698"/>
        <v>56026</v>
      </c>
      <c r="AR1294" s="13">
        <f t="shared" si="1698"/>
        <v>0</v>
      </c>
      <c r="AS1294" s="6">
        <f t="shared" ref="AS1294:AS1347" si="1699">AQ1294-AR1294</f>
        <v>56026</v>
      </c>
    </row>
    <row r="1295" spans="1:45" hidden="1" x14ac:dyDescent="0.25">
      <c r="A1295" s="60" t="s">
        <v>120</v>
      </c>
      <c r="B1295" s="16">
        <v>923</v>
      </c>
      <c r="C1295" s="16" t="s">
        <v>22</v>
      </c>
      <c r="D1295" s="16" t="s">
        <v>64</v>
      </c>
      <c r="E1295" s="16" t="s">
        <v>123</v>
      </c>
      <c r="F1295" s="16" t="s">
        <v>121</v>
      </c>
      <c r="G1295" s="13">
        <f>56319+1449</f>
        <v>57768</v>
      </c>
      <c r="H1295" s="13"/>
      <c r="I1295" s="13"/>
      <c r="J1295" s="13"/>
      <c r="K1295" s="13"/>
      <c r="L1295" s="13"/>
      <c r="M1295" s="13">
        <f>G1295+I1295+J1295+K1295+L1295</f>
        <v>57768</v>
      </c>
      <c r="N1295" s="13">
        <f>H1295+J1295</f>
        <v>0</v>
      </c>
      <c r="O1295" s="13"/>
      <c r="P1295" s="13"/>
      <c r="Q1295" s="13"/>
      <c r="R1295" s="13"/>
      <c r="S1295" s="13">
        <f>M1295+O1295+P1295+Q1295+R1295</f>
        <v>57768</v>
      </c>
      <c r="T1295" s="13">
        <f>N1295+P1295</f>
        <v>0</v>
      </c>
      <c r="U1295" s="13"/>
      <c r="V1295" s="13"/>
      <c r="W1295" s="13"/>
      <c r="X1295" s="13"/>
      <c r="Y1295" s="13">
        <f>S1295+U1295+V1295+W1295+X1295</f>
        <v>57768</v>
      </c>
      <c r="Z1295" s="13">
        <f>T1295+V1295</f>
        <v>0</v>
      </c>
      <c r="AA1295" s="13"/>
      <c r="AB1295" s="13"/>
      <c r="AC1295" s="13"/>
      <c r="AD1295" s="13">
        <v>-1742</v>
      </c>
      <c r="AE1295" s="13">
        <f>Y1295+AA1295+AB1295+AC1295+AD1295</f>
        <v>56026</v>
      </c>
      <c r="AF1295" s="13">
        <f>Z1295+AB1295</f>
        <v>0</v>
      </c>
      <c r="AG1295" s="13"/>
      <c r="AH1295" s="13"/>
      <c r="AI1295" s="13"/>
      <c r="AJ1295" s="13"/>
      <c r="AK1295" s="81">
        <f>AE1295+AG1295+AH1295+AI1295+AJ1295</f>
        <v>56026</v>
      </c>
      <c r="AL1295" s="81">
        <f>AF1295+AH1295</f>
        <v>0</v>
      </c>
      <c r="AM1295" s="13"/>
      <c r="AN1295" s="13"/>
      <c r="AO1295" s="13"/>
      <c r="AP1295" s="13"/>
      <c r="AQ1295" s="13">
        <f>AK1295+AM1295+AN1295+AO1295+AP1295</f>
        <v>56026</v>
      </c>
      <c r="AR1295" s="13">
        <f>AL1295+AN1295</f>
        <v>0</v>
      </c>
      <c r="AS1295" s="6">
        <f t="shared" si="1699"/>
        <v>56026</v>
      </c>
    </row>
    <row r="1296" spans="1:45" ht="33" hidden="1" x14ac:dyDescent="0.25">
      <c r="A1296" s="60" t="s">
        <v>270</v>
      </c>
      <c r="B1296" s="16">
        <v>923</v>
      </c>
      <c r="C1296" s="16" t="s">
        <v>22</v>
      </c>
      <c r="D1296" s="16" t="s">
        <v>64</v>
      </c>
      <c r="E1296" s="16" t="s">
        <v>123</v>
      </c>
      <c r="F1296" s="16" t="s">
        <v>33</v>
      </c>
      <c r="G1296" s="13">
        <f>G1297</f>
        <v>44969</v>
      </c>
      <c r="H1296" s="13">
        <f t="shared" ref="H1296:R1296" si="1700">H1297</f>
        <v>0</v>
      </c>
      <c r="I1296" s="13">
        <f t="shared" si="1700"/>
        <v>0</v>
      </c>
      <c r="J1296" s="13">
        <f t="shared" si="1700"/>
        <v>0</v>
      </c>
      <c r="K1296" s="13">
        <f t="shared" si="1700"/>
        <v>0</v>
      </c>
      <c r="L1296" s="13">
        <f t="shared" si="1700"/>
        <v>0</v>
      </c>
      <c r="M1296" s="13">
        <f t="shared" si="1700"/>
        <v>44969</v>
      </c>
      <c r="N1296" s="13">
        <f t="shared" si="1700"/>
        <v>0</v>
      </c>
      <c r="O1296" s="13">
        <f t="shared" si="1700"/>
        <v>0</v>
      </c>
      <c r="P1296" s="13">
        <f t="shared" si="1700"/>
        <v>0</v>
      </c>
      <c r="Q1296" s="13">
        <f t="shared" si="1700"/>
        <v>0</v>
      </c>
      <c r="R1296" s="13">
        <f t="shared" si="1700"/>
        <v>0</v>
      </c>
      <c r="S1296" s="13">
        <f t="shared" ref="S1296:AR1296" si="1701">S1297</f>
        <v>44969</v>
      </c>
      <c r="T1296" s="13">
        <f t="shared" si="1701"/>
        <v>0</v>
      </c>
      <c r="U1296" s="13">
        <f t="shared" si="1701"/>
        <v>0</v>
      </c>
      <c r="V1296" s="13">
        <f t="shared" si="1701"/>
        <v>0</v>
      </c>
      <c r="W1296" s="13">
        <f t="shared" si="1701"/>
        <v>0</v>
      </c>
      <c r="X1296" s="13">
        <f t="shared" si="1701"/>
        <v>0</v>
      </c>
      <c r="Y1296" s="13">
        <f t="shared" si="1701"/>
        <v>44969</v>
      </c>
      <c r="Z1296" s="13">
        <f t="shared" si="1701"/>
        <v>0</v>
      </c>
      <c r="AA1296" s="13">
        <f t="shared" si="1701"/>
        <v>-18</v>
      </c>
      <c r="AB1296" s="13">
        <f t="shared" si="1701"/>
        <v>0</v>
      </c>
      <c r="AC1296" s="13">
        <f t="shared" si="1701"/>
        <v>0</v>
      </c>
      <c r="AD1296" s="13">
        <f t="shared" si="1701"/>
        <v>-2758</v>
      </c>
      <c r="AE1296" s="13">
        <f t="shared" si="1701"/>
        <v>42193</v>
      </c>
      <c r="AF1296" s="13">
        <f t="shared" si="1701"/>
        <v>0</v>
      </c>
      <c r="AG1296" s="13">
        <f t="shared" si="1701"/>
        <v>0</v>
      </c>
      <c r="AH1296" s="13">
        <f t="shared" si="1701"/>
        <v>0</v>
      </c>
      <c r="AI1296" s="13">
        <f t="shared" si="1701"/>
        <v>0</v>
      </c>
      <c r="AJ1296" s="13">
        <f t="shared" si="1701"/>
        <v>0</v>
      </c>
      <c r="AK1296" s="81">
        <f t="shared" si="1701"/>
        <v>42193</v>
      </c>
      <c r="AL1296" s="81">
        <f t="shared" si="1701"/>
        <v>0</v>
      </c>
      <c r="AM1296" s="13">
        <f t="shared" si="1701"/>
        <v>0</v>
      </c>
      <c r="AN1296" s="13">
        <f t="shared" si="1701"/>
        <v>0</v>
      </c>
      <c r="AO1296" s="13">
        <f t="shared" si="1701"/>
        <v>0</v>
      </c>
      <c r="AP1296" s="13">
        <f t="shared" si="1701"/>
        <v>0</v>
      </c>
      <c r="AQ1296" s="13">
        <f t="shared" si="1701"/>
        <v>42193</v>
      </c>
      <c r="AR1296" s="13">
        <f t="shared" si="1701"/>
        <v>0</v>
      </c>
      <c r="AS1296" s="6">
        <f t="shared" si="1699"/>
        <v>42193</v>
      </c>
    </row>
    <row r="1297" spans="1:45" ht="33" hidden="1" x14ac:dyDescent="0.25">
      <c r="A1297" s="60" t="s">
        <v>39</v>
      </c>
      <c r="B1297" s="16">
        <v>923</v>
      </c>
      <c r="C1297" s="16" t="s">
        <v>22</v>
      </c>
      <c r="D1297" s="16" t="s">
        <v>64</v>
      </c>
      <c r="E1297" s="16" t="s">
        <v>123</v>
      </c>
      <c r="F1297" s="16" t="s">
        <v>40</v>
      </c>
      <c r="G1297" s="13">
        <f>45918+500-1449</f>
        <v>44969</v>
      </c>
      <c r="H1297" s="13"/>
      <c r="I1297" s="13"/>
      <c r="J1297" s="13"/>
      <c r="K1297" s="13"/>
      <c r="L1297" s="13"/>
      <c r="M1297" s="13">
        <f>G1297+I1297+J1297+K1297+L1297</f>
        <v>44969</v>
      </c>
      <c r="N1297" s="13">
        <f>H1297+J1297</f>
        <v>0</v>
      </c>
      <c r="O1297" s="13"/>
      <c r="P1297" s="13"/>
      <c r="Q1297" s="13"/>
      <c r="R1297" s="13"/>
      <c r="S1297" s="13">
        <f>M1297+O1297+P1297+Q1297+R1297</f>
        <v>44969</v>
      </c>
      <c r="T1297" s="13">
        <f>N1297+P1297</f>
        <v>0</v>
      </c>
      <c r="U1297" s="13"/>
      <c r="V1297" s="13"/>
      <c r="W1297" s="13"/>
      <c r="X1297" s="13"/>
      <c r="Y1297" s="13">
        <f>S1297+U1297+V1297+W1297+X1297</f>
        <v>44969</v>
      </c>
      <c r="Z1297" s="13">
        <f>T1297+V1297</f>
        <v>0</v>
      </c>
      <c r="AA1297" s="13">
        <v>-18</v>
      </c>
      <c r="AB1297" s="13"/>
      <c r="AC1297" s="13"/>
      <c r="AD1297" s="13">
        <v>-2758</v>
      </c>
      <c r="AE1297" s="13">
        <f>Y1297+AA1297+AB1297+AC1297+AD1297</f>
        <v>42193</v>
      </c>
      <c r="AF1297" s="13">
        <f>Z1297+AB1297</f>
        <v>0</v>
      </c>
      <c r="AG1297" s="13"/>
      <c r="AH1297" s="13"/>
      <c r="AI1297" s="13"/>
      <c r="AJ1297" s="13"/>
      <c r="AK1297" s="81">
        <f>AE1297+AG1297+AH1297+AI1297+AJ1297</f>
        <v>42193</v>
      </c>
      <c r="AL1297" s="81">
        <f>AF1297+AH1297</f>
        <v>0</v>
      </c>
      <c r="AM1297" s="13"/>
      <c r="AN1297" s="13"/>
      <c r="AO1297" s="13"/>
      <c r="AP1297" s="13"/>
      <c r="AQ1297" s="13">
        <f>AK1297+AM1297+AN1297+AO1297+AP1297</f>
        <v>42193</v>
      </c>
      <c r="AR1297" s="13">
        <f>AL1297+AN1297</f>
        <v>0</v>
      </c>
      <c r="AS1297" s="6">
        <f t="shared" si="1699"/>
        <v>42193</v>
      </c>
    </row>
    <row r="1298" spans="1:45" hidden="1" x14ac:dyDescent="0.25">
      <c r="A1298" s="60" t="s">
        <v>70</v>
      </c>
      <c r="B1298" s="16">
        <v>923</v>
      </c>
      <c r="C1298" s="16" t="s">
        <v>22</v>
      </c>
      <c r="D1298" s="16" t="s">
        <v>64</v>
      </c>
      <c r="E1298" s="16" t="s">
        <v>123</v>
      </c>
      <c r="F1298" s="16" t="s">
        <v>71</v>
      </c>
      <c r="G1298" s="13">
        <f>G1300</f>
        <v>478</v>
      </c>
      <c r="H1298" s="13">
        <f t="shared" ref="H1298:R1298" si="1702">H1300</f>
        <v>0</v>
      </c>
      <c r="I1298" s="13">
        <f t="shared" si="1702"/>
        <v>0</v>
      </c>
      <c r="J1298" s="13">
        <f t="shared" si="1702"/>
        <v>0</v>
      </c>
      <c r="K1298" s="13">
        <f t="shared" si="1702"/>
        <v>0</v>
      </c>
      <c r="L1298" s="13">
        <f t="shared" si="1702"/>
        <v>0</v>
      </c>
      <c r="M1298" s="13">
        <f t="shared" si="1702"/>
        <v>478</v>
      </c>
      <c r="N1298" s="13">
        <f t="shared" si="1702"/>
        <v>0</v>
      </c>
      <c r="O1298" s="13">
        <f t="shared" si="1702"/>
        <v>0</v>
      </c>
      <c r="P1298" s="13">
        <f t="shared" si="1702"/>
        <v>0</v>
      </c>
      <c r="Q1298" s="13">
        <f t="shared" si="1702"/>
        <v>0</v>
      </c>
      <c r="R1298" s="13">
        <f t="shared" si="1702"/>
        <v>0</v>
      </c>
      <c r="S1298" s="13">
        <f t="shared" ref="S1298:Z1298" si="1703">S1300</f>
        <v>478</v>
      </c>
      <c r="T1298" s="13">
        <f t="shared" si="1703"/>
        <v>0</v>
      </c>
      <c r="U1298" s="13">
        <f t="shared" si="1703"/>
        <v>0</v>
      </c>
      <c r="V1298" s="13">
        <f t="shared" si="1703"/>
        <v>0</v>
      </c>
      <c r="W1298" s="13">
        <f t="shared" si="1703"/>
        <v>0</v>
      </c>
      <c r="X1298" s="13">
        <f t="shared" si="1703"/>
        <v>0</v>
      </c>
      <c r="Y1298" s="13">
        <f t="shared" si="1703"/>
        <v>478</v>
      </c>
      <c r="Z1298" s="13">
        <f t="shared" si="1703"/>
        <v>0</v>
      </c>
      <c r="AA1298" s="13">
        <f t="shared" ref="AA1298:AF1298" si="1704">AA1299+AA1300</f>
        <v>18</v>
      </c>
      <c r="AB1298" s="13">
        <f t="shared" si="1704"/>
        <v>0</v>
      </c>
      <c r="AC1298" s="13">
        <f t="shared" si="1704"/>
        <v>0</v>
      </c>
      <c r="AD1298" s="13">
        <f t="shared" si="1704"/>
        <v>0</v>
      </c>
      <c r="AE1298" s="13">
        <f t="shared" si="1704"/>
        <v>496</v>
      </c>
      <c r="AF1298" s="13">
        <f t="shared" si="1704"/>
        <v>0</v>
      </c>
      <c r="AG1298" s="13">
        <f t="shared" ref="AG1298:AL1298" si="1705">AG1299+AG1300</f>
        <v>0</v>
      </c>
      <c r="AH1298" s="13">
        <f t="shared" si="1705"/>
        <v>0</v>
      </c>
      <c r="AI1298" s="13">
        <f t="shared" si="1705"/>
        <v>0</v>
      </c>
      <c r="AJ1298" s="13">
        <f t="shared" si="1705"/>
        <v>0</v>
      </c>
      <c r="AK1298" s="81">
        <f t="shared" si="1705"/>
        <v>496</v>
      </c>
      <c r="AL1298" s="81">
        <f t="shared" si="1705"/>
        <v>0</v>
      </c>
      <c r="AM1298" s="13">
        <f t="shared" ref="AM1298:AR1298" si="1706">AM1299+AM1300</f>
        <v>0</v>
      </c>
      <c r="AN1298" s="13">
        <f t="shared" si="1706"/>
        <v>0</v>
      </c>
      <c r="AO1298" s="13">
        <f t="shared" si="1706"/>
        <v>0</v>
      </c>
      <c r="AP1298" s="13">
        <f t="shared" si="1706"/>
        <v>0</v>
      </c>
      <c r="AQ1298" s="13">
        <f t="shared" si="1706"/>
        <v>496</v>
      </c>
      <c r="AR1298" s="13">
        <f t="shared" si="1706"/>
        <v>0</v>
      </c>
      <c r="AS1298" s="6">
        <f t="shared" si="1699"/>
        <v>496</v>
      </c>
    </row>
    <row r="1299" spans="1:45" hidden="1" x14ac:dyDescent="0.25">
      <c r="A1299" s="60" t="s">
        <v>177</v>
      </c>
      <c r="B1299" s="16">
        <v>923</v>
      </c>
      <c r="C1299" s="16" t="s">
        <v>22</v>
      </c>
      <c r="D1299" s="16" t="s">
        <v>64</v>
      </c>
      <c r="E1299" s="16" t="s">
        <v>123</v>
      </c>
      <c r="F1299" s="16" t="s">
        <v>648</v>
      </c>
      <c r="G1299" s="13"/>
      <c r="H1299" s="13"/>
      <c r="I1299" s="13"/>
      <c r="J1299" s="13"/>
      <c r="K1299" s="13"/>
      <c r="L1299" s="13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>
        <v>18</v>
      </c>
      <c r="AB1299" s="13"/>
      <c r="AC1299" s="13"/>
      <c r="AD1299" s="13"/>
      <c r="AE1299" s="13">
        <f>Y1299+AA1299</f>
        <v>18</v>
      </c>
      <c r="AF1299" s="13">
        <f>Z1299+AB1299</f>
        <v>0</v>
      </c>
      <c r="AG1299" s="13"/>
      <c r="AH1299" s="13"/>
      <c r="AI1299" s="13"/>
      <c r="AJ1299" s="13"/>
      <c r="AK1299" s="81">
        <f>AE1299+AG1299</f>
        <v>18</v>
      </c>
      <c r="AL1299" s="81">
        <f>AF1299+AH1299</f>
        <v>0</v>
      </c>
      <c r="AM1299" s="13"/>
      <c r="AN1299" s="13"/>
      <c r="AO1299" s="13"/>
      <c r="AP1299" s="13"/>
      <c r="AQ1299" s="13">
        <f>AK1299+AM1299</f>
        <v>18</v>
      </c>
      <c r="AR1299" s="13">
        <f>AL1299+AN1299</f>
        <v>0</v>
      </c>
      <c r="AS1299" s="6">
        <f t="shared" si="1699"/>
        <v>18</v>
      </c>
    </row>
    <row r="1300" spans="1:45" hidden="1" x14ac:dyDescent="0.25">
      <c r="A1300" s="60" t="s">
        <v>99</v>
      </c>
      <c r="B1300" s="16">
        <v>923</v>
      </c>
      <c r="C1300" s="16" t="s">
        <v>22</v>
      </c>
      <c r="D1300" s="16" t="s">
        <v>64</v>
      </c>
      <c r="E1300" s="16" t="s">
        <v>123</v>
      </c>
      <c r="F1300" s="16" t="s">
        <v>73</v>
      </c>
      <c r="G1300" s="13">
        <v>478</v>
      </c>
      <c r="H1300" s="13"/>
      <c r="I1300" s="13"/>
      <c r="J1300" s="13"/>
      <c r="K1300" s="13"/>
      <c r="L1300" s="13"/>
      <c r="M1300" s="13">
        <f>G1300+I1300+J1300+K1300+L1300</f>
        <v>478</v>
      </c>
      <c r="N1300" s="13">
        <f>H1300+J1300</f>
        <v>0</v>
      </c>
      <c r="O1300" s="13"/>
      <c r="P1300" s="13"/>
      <c r="Q1300" s="13"/>
      <c r="R1300" s="13"/>
      <c r="S1300" s="13">
        <f>M1300+O1300+P1300+Q1300+R1300</f>
        <v>478</v>
      </c>
      <c r="T1300" s="13">
        <f>N1300+P1300</f>
        <v>0</v>
      </c>
      <c r="U1300" s="13"/>
      <c r="V1300" s="13"/>
      <c r="W1300" s="13"/>
      <c r="X1300" s="13"/>
      <c r="Y1300" s="13">
        <f>S1300+U1300+V1300+W1300+X1300</f>
        <v>478</v>
      </c>
      <c r="Z1300" s="13">
        <f>T1300+V1300</f>
        <v>0</v>
      </c>
      <c r="AA1300" s="13"/>
      <c r="AB1300" s="13"/>
      <c r="AC1300" s="13"/>
      <c r="AD1300" s="13"/>
      <c r="AE1300" s="13">
        <f>Y1300+AA1300+AB1300+AC1300+AD1300</f>
        <v>478</v>
      </c>
      <c r="AF1300" s="13">
        <f>Z1300+AB1300</f>
        <v>0</v>
      </c>
      <c r="AG1300" s="13"/>
      <c r="AH1300" s="13"/>
      <c r="AI1300" s="13"/>
      <c r="AJ1300" s="13"/>
      <c r="AK1300" s="81">
        <f>AE1300+AG1300+AH1300+AI1300+AJ1300</f>
        <v>478</v>
      </c>
      <c r="AL1300" s="81">
        <f>AF1300+AH1300</f>
        <v>0</v>
      </c>
      <c r="AM1300" s="13"/>
      <c r="AN1300" s="13"/>
      <c r="AO1300" s="13"/>
      <c r="AP1300" s="13"/>
      <c r="AQ1300" s="13">
        <f>AK1300+AM1300+AN1300+AO1300+AP1300</f>
        <v>478</v>
      </c>
      <c r="AR1300" s="13">
        <f>AL1300+AN1300</f>
        <v>0</v>
      </c>
      <c r="AS1300" s="6">
        <f t="shared" si="1699"/>
        <v>478</v>
      </c>
    </row>
    <row r="1301" spans="1:45" hidden="1" x14ac:dyDescent="0.25">
      <c r="A1301" s="60" t="s">
        <v>587</v>
      </c>
      <c r="B1301" s="16" t="s">
        <v>595</v>
      </c>
      <c r="C1301" s="16" t="s">
        <v>22</v>
      </c>
      <c r="D1301" s="16" t="s">
        <v>64</v>
      </c>
      <c r="E1301" s="16" t="s">
        <v>579</v>
      </c>
      <c r="F1301" s="16"/>
      <c r="G1301" s="13"/>
      <c r="H1301" s="13"/>
      <c r="I1301" s="13"/>
      <c r="J1301" s="13"/>
      <c r="K1301" s="13"/>
      <c r="L1301" s="13"/>
      <c r="M1301" s="13"/>
      <c r="N1301" s="13"/>
      <c r="O1301" s="13">
        <f t="shared" ref="O1301:T1301" si="1707">O1302+O1305+O1310+O1318+O1325+O1315</f>
        <v>0</v>
      </c>
      <c r="P1301" s="13">
        <f t="shared" si="1707"/>
        <v>4374</v>
      </c>
      <c r="Q1301" s="13">
        <f t="shared" si="1707"/>
        <v>0</v>
      </c>
      <c r="R1301" s="13">
        <f t="shared" si="1707"/>
        <v>0</v>
      </c>
      <c r="S1301" s="13">
        <f t="shared" si="1707"/>
        <v>4374</v>
      </c>
      <c r="T1301" s="13">
        <f t="shared" si="1707"/>
        <v>4374</v>
      </c>
      <c r="U1301" s="13">
        <f t="shared" ref="U1301:Z1301" si="1708">U1302+U1305+U1310+U1318+U1325+U1315</f>
        <v>0</v>
      </c>
      <c r="V1301" s="13">
        <f t="shared" si="1708"/>
        <v>0</v>
      </c>
      <c r="W1301" s="13">
        <f t="shared" si="1708"/>
        <v>0</v>
      </c>
      <c r="X1301" s="13">
        <f t="shared" si="1708"/>
        <v>0</v>
      </c>
      <c r="Y1301" s="13">
        <f t="shared" si="1708"/>
        <v>4374</v>
      </c>
      <c r="Z1301" s="13">
        <f t="shared" si="1708"/>
        <v>4374</v>
      </c>
      <c r="AA1301" s="13">
        <f t="shared" ref="AA1301:AF1301" si="1709">AA1302+AA1305+AA1310+AA1318+AA1325+AA1315</f>
        <v>0</v>
      </c>
      <c r="AB1301" s="13">
        <f t="shared" si="1709"/>
        <v>0</v>
      </c>
      <c r="AC1301" s="13">
        <f t="shared" si="1709"/>
        <v>0</v>
      </c>
      <c r="AD1301" s="13">
        <f t="shared" si="1709"/>
        <v>0</v>
      </c>
      <c r="AE1301" s="13">
        <f t="shared" si="1709"/>
        <v>4374</v>
      </c>
      <c r="AF1301" s="13">
        <f t="shared" si="1709"/>
        <v>4374</v>
      </c>
      <c r="AG1301" s="13">
        <f t="shared" ref="AG1301:AL1301" si="1710">AG1302+AG1305+AG1310+AG1318+AG1325+AG1315</f>
        <v>0</v>
      </c>
      <c r="AH1301" s="13">
        <f t="shared" si="1710"/>
        <v>0</v>
      </c>
      <c r="AI1301" s="13">
        <f t="shared" si="1710"/>
        <v>0</v>
      </c>
      <c r="AJ1301" s="13">
        <f t="shared" si="1710"/>
        <v>0</v>
      </c>
      <c r="AK1301" s="81">
        <f t="shared" si="1710"/>
        <v>4374</v>
      </c>
      <c r="AL1301" s="81">
        <f t="shared" si="1710"/>
        <v>4374</v>
      </c>
      <c r="AM1301" s="13">
        <f t="shared" ref="AM1301:AR1301" si="1711">AM1302+AM1305+AM1310+AM1318+AM1325+AM1315</f>
        <v>0</v>
      </c>
      <c r="AN1301" s="13">
        <f t="shared" si="1711"/>
        <v>0</v>
      </c>
      <c r="AO1301" s="13">
        <f t="shared" si="1711"/>
        <v>0</v>
      </c>
      <c r="AP1301" s="13">
        <f t="shared" si="1711"/>
        <v>0</v>
      </c>
      <c r="AQ1301" s="13">
        <f t="shared" si="1711"/>
        <v>4374</v>
      </c>
      <c r="AR1301" s="13">
        <f t="shared" si="1711"/>
        <v>4374</v>
      </c>
      <c r="AS1301" s="6">
        <f t="shared" si="1699"/>
        <v>0</v>
      </c>
    </row>
    <row r="1302" spans="1:45" ht="33" hidden="1" x14ac:dyDescent="0.25">
      <c r="A1302" s="60" t="s">
        <v>588</v>
      </c>
      <c r="B1302" s="16" t="s">
        <v>595</v>
      </c>
      <c r="C1302" s="16" t="s">
        <v>22</v>
      </c>
      <c r="D1302" s="16" t="s">
        <v>64</v>
      </c>
      <c r="E1302" s="16" t="s">
        <v>580</v>
      </c>
      <c r="F1302" s="16"/>
      <c r="G1302" s="13"/>
      <c r="H1302" s="13"/>
      <c r="I1302" s="13"/>
      <c r="J1302" s="13"/>
      <c r="K1302" s="13"/>
      <c r="L1302" s="13"/>
      <c r="M1302" s="13"/>
      <c r="N1302" s="13"/>
      <c r="O1302" s="13">
        <f>O1303</f>
        <v>0</v>
      </c>
      <c r="P1302" s="13">
        <f t="shared" ref="P1302:AG1303" si="1712">P1303</f>
        <v>34</v>
      </c>
      <c r="Q1302" s="13">
        <f t="shared" si="1712"/>
        <v>0</v>
      </c>
      <c r="R1302" s="13">
        <f t="shared" si="1712"/>
        <v>0</v>
      </c>
      <c r="S1302" s="13">
        <f t="shared" si="1712"/>
        <v>34</v>
      </c>
      <c r="T1302" s="13">
        <f t="shared" si="1712"/>
        <v>34</v>
      </c>
      <c r="U1302" s="13">
        <f t="shared" si="1712"/>
        <v>0</v>
      </c>
      <c r="V1302" s="13">
        <f t="shared" si="1712"/>
        <v>0</v>
      </c>
      <c r="W1302" s="13">
        <f t="shared" si="1712"/>
        <v>0</v>
      </c>
      <c r="X1302" s="13">
        <f t="shared" si="1712"/>
        <v>0</v>
      </c>
      <c r="Y1302" s="13">
        <f t="shared" si="1712"/>
        <v>34</v>
      </c>
      <c r="Z1302" s="13">
        <f t="shared" si="1712"/>
        <v>34</v>
      </c>
      <c r="AA1302" s="13">
        <f t="shared" si="1712"/>
        <v>0</v>
      </c>
      <c r="AB1302" s="13">
        <f t="shared" si="1712"/>
        <v>0</v>
      </c>
      <c r="AC1302" s="13">
        <f t="shared" si="1712"/>
        <v>0</v>
      </c>
      <c r="AD1302" s="13">
        <f t="shared" si="1712"/>
        <v>0</v>
      </c>
      <c r="AE1302" s="13">
        <f t="shared" si="1712"/>
        <v>34</v>
      </c>
      <c r="AF1302" s="13">
        <f t="shared" ref="AA1302:AF1303" si="1713">AF1303</f>
        <v>34</v>
      </c>
      <c r="AG1302" s="13">
        <f t="shared" si="1712"/>
        <v>0</v>
      </c>
      <c r="AH1302" s="13">
        <f t="shared" ref="AG1302:AR1303" si="1714">AH1303</f>
        <v>0</v>
      </c>
      <c r="AI1302" s="13">
        <f t="shared" si="1714"/>
        <v>0</v>
      </c>
      <c r="AJ1302" s="13">
        <f t="shared" si="1714"/>
        <v>0</v>
      </c>
      <c r="AK1302" s="81">
        <f t="shared" si="1714"/>
        <v>34</v>
      </c>
      <c r="AL1302" s="81">
        <f t="shared" si="1714"/>
        <v>34</v>
      </c>
      <c r="AM1302" s="13">
        <f t="shared" si="1714"/>
        <v>0</v>
      </c>
      <c r="AN1302" s="13">
        <f t="shared" si="1714"/>
        <v>0</v>
      </c>
      <c r="AO1302" s="13">
        <f t="shared" si="1714"/>
        <v>0</v>
      </c>
      <c r="AP1302" s="13">
        <f t="shared" si="1714"/>
        <v>0</v>
      </c>
      <c r="AQ1302" s="13">
        <f t="shared" si="1714"/>
        <v>34</v>
      </c>
      <c r="AR1302" s="13">
        <f t="shared" si="1714"/>
        <v>34</v>
      </c>
      <c r="AS1302" s="6">
        <f t="shared" si="1699"/>
        <v>0</v>
      </c>
    </row>
    <row r="1303" spans="1:45" ht="33" hidden="1" x14ac:dyDescent="0.25">
      <c r="A1303" s="60" t="s">
        <v>270</v>
      </c>
      <c r="B1303" s="16" t="s">
        <v>595</v>
      </c>
      <c r="C1303" s="16" t="s">
        <v>22</v>
      </c>
      <c r="D1303" s="16" t="s">
        <v>64</v>
      </c>
      <c r="E1303" s="16" t="s">
        <v>580</v>
      </c>
      <c r="F1303" s="16" t="s">
        <v>33</v>
      </c>
      <c r="G1303" s="13"/>
      <c r="H1303" s="13"/>
      <c r="I1303" s="13"/>
      <c r="J1303" s="13"/>
      <c r="K1303" s="13"/>
      <c r="L1303" s="13"/>
      <c r="M1303" s="13"/>
      <c r="N1303" s="13"/>
      <c r="O1303" s="13">
        <f>O1304</f>
        <v>0</v>
      </c>
      <c r="P1303" s="13">
        <f t="shared" si="1712"/>
        <v>34</v>
      </c>
      <c r="Q1303" s="13">
        <f t="shared" si="1712"/>
        <v>0</v>
      </c>
      <c r="R1303" s="13">
        <f t="shared" si="1712"/>
        <v>0</v>
      </c>
      <c r="S1303" s="13">
        <f t="shared" si="1712"/>
        <v>34</v>
      </c>
      <c r="T1303" s="13">
        <f t="shared" si="1712"/>
        <v>34</v>
      </c>
      <c r="U1303" s="13">
        <f t="shared" si="1712"/>
        <v>0</v>
      </c>
      <c r="V1303" s="13">
        <f t="shared" si="1712"/>
        <v>0</v>
      </c>
      <c r="W1303" s="13">
        <f t="shared" si="1712"/>
        <v>0</v>
      </c>
      <c r="X1303" s="13">
        <f t="shared" si="1712"/>
        <v>0</v>
      </c>
      <c r="Y1303" s="13">
        <f t="shared" si="1712"/>
        <v>34</v>
      </c>
      <c r="Z1303" s="13">
        <f t="shared" si="1712"/>
        <v>34</v>
      </c>
      <c r="AA1303" s="13">
        <f t="shared" si="1713"/>
        <v>0</v>
      </c>
      <c r="AB1303" s="13">
        <f t="shared" si="1713"/>
        <v>0</v>
      </c>
      <c r="AC1303" s="13">
        <f t="shared" si="1713"/>
        <v>0</v>
      </c>
      <c r="AD1303" s="13">
        <f t="shared" si="1713"/>
        <v>0</v>
      </c>
      <c r="AE1303" s="13">
        <f t="shared" si="1713"/>
        <v>34</v>
      </c>
      <c r="AF1303" s="13">
        <f t="shared" si="1713"/>
        <v>34</v>
      </c>
      <c r="AG1303" s="13">
        <f t="shared" si="1714"/>
        <v>0</v>
      </c>
      <c r="AH1303" s="13">
        <f t="shared" si="1714"/>
        <v>0</v>
      </c>
      <c r="AI1303" s="13">
        <f t="shared" si="1714"/>
        <v>0</v>
      </c>
      <c r="AJ1303" s="13">
        <f t="shared" si="1714"/>
        <v>0</v>
      </c>
      <c r="AK1303" s="81">
        <f t="shared" si="1714"/>
        <v>34</v>
      </c>
      <c r="AL1303" s="81">
        <f t="shared" si="1714"/>
        <v>34</v>
      </c>
      <c r="AM1303" s="13">
        <f t="shared" si="1714"/>
        <v>0</v>
      </c>
      <c r="AN1303" s="13">
        <f t="shared" si="1714"/>
        <v>0</v>
      </c>
      <c r="AO1303" s="13">
        <f t="shared" si="1714"/>
        <v>0</v>
      </c>
      <c r="AP1303" s="13">
        <f t="shared" si="1714"/>
        <v>0</v>
      </c>
      <c r="AQ1303" s="13">
        <f t="shared" si="1714"/>
        <v>34</v>
      </c>
      <c r="AR1303" s="13">
        <f t="shared" si="1714"/>
        <v>34</v>
      </c>
      <c r="AS1303" s="6">
        <f t="shared" si="1699"/>
        <v>0</v>
      </c>
    </row>
    <row r="1304" spans="1:45" ht="33" hidden="1" x14ac:dyDescent="0.25">
      <c r="A1304" s="60" t="s">
        <v>39</v>
      </c>
      <c r="B1304" s="16" t="s">
        <v>595</v>
      </c>
      <c r="C1304" s="16" t="s">
        <v>22</v>
      </c>
      <c r="D1304" s="16" t="s">
        <v>64</v>
      </c>
      <c r="E1304" s="16" t="s">
        <v>580</v>
      </c>
      <c r="F1304" s="16" t="s">
        <v>40</v>
      </c>
      <c r="G1304" s="13"/>
      <c r="H1304" s="13"/>
      <c r="I1304" s="13"/>
      <c r="J1304" s="13"/>
      <c r="K1304" s="13"/>
      <c r="L1304" s="13"/>
      <c r="M1304" s="13"/>
      <c r="N1304" s="13"/>
      <c r="O1304" s="13"/>
      <c r="P1304" s="13">
        <v>34</v>
      </c>
      <c r="Q1304" s="13"/>
      <c r="R1304" s="13"/>
      <c r="S1304" s="13">
        <f>M1304+O1304+P1304+Q1304+R1304</f>
        <v>34</v>
      </c>
      <c r="T1304" s="13">
        <f>N1304+P1304</f>
        <v>34</v>
      </c>
      <c r="U1304" s="13"/>
      <c r="V1304" s="13"/>
      <c r="W1304" s="13"/>
      <c r="X1304" s="13"/>
      <c r="Y1304" s="13">
        <f>S1304+U1304+V1304+W1304+X1304</f>
        <v>34</v>
      </c>
      <c r="Z1304" s="13">
        <f>T1304+V1304</f>
        <v>34</v>
      </c>
      <c r="AA1304" s="13"/>
      <c r="AB1304" s="13"/>
      <c r="AC1304" s="13"/>
      <c r="AD1304" s="13"/>
      <c r="AE1304" s="13">
        <f>Y1304+AA1304+AB1304+AC1304+AD1304</f>
        <v>34</v>
      </c>
      <c r="AF1304" s="13">
        <f>Z1304+AB1304</f>
        <v>34</v>
      </c>
      <c r="AG1304" s="13"/>
      <c r="AH1304" s="13"/>
      <c r="AI1304" s="13"/>
      <c r="AJ1304" s="13"/>
      <c r="AK1304" s="81">
        <f>AE1304+AG1304+AH1304+AI1304+AJ1304</f>
        <v>34</v>
      </c>
      <c r="AL1304" s="81">
        <f>AF1304+AH1304</f>
        <v>34</v>
      </c>
      <c r="AM1304" s="13"/>
      <c r="AN1304" s="13"/>
      <c r="AO1304" s="13"/>
      <c r="AP1304" s="13"/>
      <c r="AQ1304" s="13">
        <f>AK1304+AM1304+AN1304+AO1304+AP1304</f>
        <v>34</v>
      </c>
      <c r="AR1304" s="13">
        <f>AL1304+AN1304</f>
        <v>34</v>
      </c>
      <c r="AS1304" s="6">
        <f t="shared" si="1699"/>
        <v>0</v>
      </c>
    </row>
    <row r="1305" spans="1:45" ht="33" hidden="1" x14ac:dyDescent="0.25">
      <c r="A1305" s="60" t="s">
        <v>589</v>
      </c>
      <c r="B1305" s="16" t="s">
        <v>595</v>
      </c>
      <c r="C1305" s="16" t="s">
        <v>22</v>
      </c>
      <c r="D1305" s="16" t="s">
        <v>64</v>
      </c>
      <c r="E1305" s="16" t="s">
        <v>581</v>
      </c>
      <c r="F1305" s="16"/>
      <c r="G1305" s="13"/>
      <c r="H1305" s="13"/>
      <c r="I1305" s="13"/>
      <c r="J1305" s="13"/>
      <c r="K1305" s="13"/>
      <c r="L1305" s="13"/>
      <c r="M1305" s="13"/>
      <c r="N1305" s="13"/>
      <c r="O1305" s="13">
        <f t="shared" ref="O1305:T1305" si="1715">O1306+O1308</f>
        <v>0</v>
      </c>
      <c r="P1305" s="13">
        <f t="shared" si="1715"/>
        <v>341</v>
      </c>
      <c r="Q1305" s="13">
        <f t="shared" si="1715"/>
        <v>0</v>
      </c>
      <c r="R1305" s="13">
        <f t="shared" si="1715"/>
        <v>0</v>
      </c>
      <c r="S1305" s="13">
        <f t="shared" si="1715"/>
        <v>341</v>
      </c>
      <c r="T1305" s="13">
        <f t="shared" si="1715"/>
        <v>341</v>
      </c>
      <c r="U1305" s="13">
        <f t="shared" ref="U1305:Z1305" si="1716">U1306+U1308</f>
        <v>0</v>
      </c>
      <c r="V1305" s="13">
        <f t="shared" si="1716"/>
        <v>0</v>
      </c>
      <c r="W1305" s="13">
        <f t="shared" si="1716"/>
        <v>0</v>
      </c>
      <c r="X1305" s="13">
        <f t="shared" si="1716"/>
        <v>0</v>
      </c>
      <c r="Y1305" s="13">
        <f t="shared" si="1716"/>
        <v>341</v>
      </c>
      <c r="Z1305" s="13">
        <f t="shared" si="1716"/>
        <v>341</v>
      </c>
      <c r="AA1305" s="13">
        <f t="shared" ref="AA1305:AF1305" si="1717">AA1306+AA1308</f>
        <v>0</v>
      </c>
      <c r="AB1305" s="13">
        <f t="shared" si="1717"/>
        <v>0</v>
      </c>
      <c r="AC1305" s="13">
        <f t="shared" si="1717"/>
        <v>0</v>
      </c>
      <c r="AD1305" s="13">
        <f t="shared" si="1717"/>
        <v>0</v>
      </c>
      <c r="AE1305" s="13">
        <f t="shared" si="1717"/>
        <v>341</v>
      </c>
      <c r="AF1305" s="13">
        <f t="shared" si="1717"/>
        <v>341</v>
      </c>
      <c r="AG1305" s="13">
        <f t="shared" ref="AG1305:AL1305" si="1718">AG1306+AG1308</f>
        <v>0</v>
      </c>
      <c r="AH1305" s="13">
        <f t="shared" si="1718"/>
        <v>0</v>
      </c>
      <c r="AI1305" s="13">
        <f t="shared" si="1718"/>
        <v>0</v>
      </c>
      <c r="AJ1305" s="13">
        <f t="shared" si="1718"/>
        <v>0</v>
      </c>
      <c r="AK1305" s="81">
        <f t="shared" si="1718"/>
        <v>341</v>
      </c>
      <c r="AL1305" s="81">
        <f t="shared" si="1718"/>
        <v>341</v>
      </c>
      <c r="AM1305" s="13">
        <f t="shared" ref="AM1305:AR1305" si="1719">AM1306+AM1308</f>
        <v>0</v>
      </c>
      <c r="AN1305" s="13">
        <f t="shared" si="1719"/>
        <v>0</v>
      </c>
      <c r="AO1305" s="13">
        <f t="shared" si="1719"/>
        <v>0</v>
      </c>
      <c r="AP1305" s="13">
        <f t="shared" si="1719"/>
        <v>0</v>
      </c>
      <c r="AQ1305" s="13">
        <f t="shared" si="1719"/>
        <v>341</v>
      </c>
      <c r="AR1305" s="13">
        <f t="shared" si="1719"/>
        <v>341</v>
      </c>
      <c r="AS1305" s="6">
        <f t="shared" si="1699"/>
        <v>0</v>
      </c>
    </row>
    <row r="1306" spans="1:45" ht="33" hidden="1" x14ac:dyDescent="0.25">
      <c r="A1306" s="60" t="s">
        <v>270</v>
      </c>
      <c r="B1306" s="16" t="s">
        <v>595</v>
      </c>
      <c r="C1306" s="16" t="s">
        <v>22</v>
      </c>
      <c r="D1306" s="16" t="s">
        <v>64</v>
      </c>
      <c r="E1306" s="16" t="s">
        <v>581</v>
      </c>
      <c r="F1306" s="16" t="s">
        <v>33</v>
      </c>
      <c r="G1306" s="13"/>
      <c r="H1306" s="13"/>
      <c r="I1306" s="13"/>
      <c r="J1306" s="13"/>
      <c r="K1306" s="13"/>
      <c r="L1306" s="13"/>
      <c r="M1306" s="13"/>
      <c r="N1306" s="13"/>
      <c r="O1306" s="13">
        <f t="shared" ref="O1306:AR1306" si="1720">O1307</f>
        <v>0</v>
      </c>
      <c r="P1306" s="13">
        <f t="shared" si="1720"/>
        <v>338</v>
      </c>
      <c r="Q1306" s="13">
        <f t="shared" si="1720"/>
        <v>0</v>
      </c>
      <c r="R1306" s="13">
        <f t="shared" si="1720"/>
        <v>0</v>
      </c>
      <c r="S1306" s="13">
        <f t="shared" si="1720"/>
        <v>338</v>
      </c>
      <c r="T1306" s="13">
        <f t="shared" si="1720"/>
        <v>338</v>
      </c>
      <c r="U1306" s="13">
        <f t="shared" si="1720"/>
        <v>0</v>
      </c>
      <c r="V1306" s="13">
        <f t="shared" si="1720"/>
        <v>0</v>
      </c>
      <c r="W1306" s="13">
        <f t="shared" si="1720"/>
        <v>0</v>
      </c>
      <c r="X1306" s="13">
        <f t="shared" si="1720"/>
        <v>0</v>
      </c>
      <c r="Y1306" s="13">
        <f t="shared" si="1720"/>
        <v>338</v>
      </c>
      <c r="Z1306" s="13">
        <f t="shared" si="1720"/>
        <v>338</v>
      </c>
      <c r="AA1306" s="13">
        <f t="shared" si="1720"/>
        <v>0</v>
      </c>
      <c r="AB1306" s="13">
        <f t="shared" si="1720"/>
        <v>0</v>
      </c>
      <c r="AC1306" s="13">
        <f t="shared" si="1720"/>
        <v>0</v>
      </c>
      <c r="AD1306" s="13">
        <f t="shared" si="1720"/>
        <v>0</v>
      </c>
      <c r="AE1306" s="13">
        <f t="shared" si="1720"/>
        <v>338</v>
      </c>
      <c r="AF1306" s="13">
        <f t="shared" si="1720"/>
        <v>338</v>
      </c>
      <c r="AG1306" s="13">
        <f t="shared" si="1720"/>
        <v>0</v>
      </c>
      <c r="AH1306" s="13">
        <f t="shared" si="1720"/>
        <v>0</v>
      </c>
      <c r="AI1306" s="13">
        <f t="shared" si="1720"/>
        <v>0</v>
      </c>
      <c r="AJ1306" s="13">
        <f t="shared" si="1720"/>
        <v>0</v>
      </c>
      <c r="AK1306" s="81">
        <f t="shared" si="1720"/>
        <v>338</v>
      </c>
      <c r="AL1306" s="81">
        <f t="shared" si="1720"/>
        <v>338</v>
      </c>
      <c r="AM1306" s="13">
        <f t="shared" si="1720"/>
        <v>0</v>
      </c>
      <c r="AN1306" s="13">
        <f t="shared" si="1720"/>
        <v>0</v>
      </c>
      <c r="AO1306" s="13">
        <f t="shared" si="1720"/>
        <v>0</v>
      </c>
      <c r="AP1306" s="13">
        <f t="shared" si="1720"/>
        <v>0</v>
      </c>
      <c r="AQ1306" s="13">
        <f t="shared" si="1720"/>
        <v>338</v>
      </c>
      <c r="AR1306" s="13">
        <f t="shared" si="1720"/>
        <v>338</v>
      </c>
      <c r="AS1306" s="6">
        <f t="shared" si="1699"/>
        <v>0</v>
      </c>
    </row>
    <row r="1307" spans="1:45" ht="33" hidden="1" x14ac:dyDescent="0.25">
      <c r="A1307" s="60" t="s">
        <v>39</v>
      </c>
      <c r="B1307" s="16" t="s">
        <v>595</v>
      </c>
      <c r="C1307" s="16" t="s">
        <v>22</v>
      </c>
      <c r="D1307" s="16" t="s">
        <v>64</v>
      </c>
      <c r="E1307" s="16" t="s">
        <v>581</v>
      </c>
      <c r="F1307" s="16" t="s">
        <v>40</v>
      </c>
      <c r="G1307" s="13"/>
      <c r="H1307" s="13"/>
      <c r="I1307" s="13"/>
      <c r="J1307" s="13"/>
      <c r="K1307" s="13"/>
      <c r="L1307" s="13"/>
      <c r="M1307" s="13"/>
      <c r="N1307" s="13"/>
      <c r="O1307" s="13"/>
      <c r="P1307" s="13">
        <v>338</v>
      </c>
      <c r="Q1307" s="13"/>
      <c r="R1307" s="13"/>
      <c r="S1307" s="13">
        <f>M1307+O1307+P1307+Q1307+R1307</f>
        <v>338</v>
      </c>
      <c r="T1307" s="13">
        <f>N1307+P1307</f>
        <v>338</v>
      </c>
      <c r="U1307" s="13"/>
      <c r="V1307" s="13"/>
      <c r="W1307" s="13"/>
      <c r="X1307" s="13"/>
      <c r="Y1307" s="13">
        <f>S1307+U1307+V1307+W1307+X1307</f>
        <v>338</v>
      </c>
      <c r="Z1307" s="13">
        <f>T1307+V1307</f>
        <v>338</v>
      </c>
      <c r="AA1307" s="13"/>
      <c r="AB1307" s="13"/>
      <c r="AC1307" s="13"/>
      <c r="AD1307" s="13"/>
      <c r="AE1307" s="13">
        <f>Y1307+AA1307+AB1307+AC1307+AD1307</f>
        <v>338</v>
      </c>
      <c r="AF1307" s="13">
        <f>Z1307+AB1307</f>
        <v>338</v>
      </c>
      <c r="AG1307" s="13"/>
      <c r="AH1307" s="13"/>
      <c r="AI1307" s="13"/>
      <c r="AJ1307" s="13"/>
      <c r="AK1307" s="81">
        <f>AE1307+AG1307+AH1307+AI1307+AJ1307</f>
        <v>338</v>
      </c>
      <c r="AL1307" s="81">
        <f>AF1307+AH1307</f>
        <v>338</v>
      </c>
      <c r="AM1307" s="13"/>
      <c r="AN1307" s="13"/>
      <c r="AO1307" s="13"/>
      <c r="AP1307" s="13"/>
      <c r="AQ1307" s="13">
        <f>AK1307+AM1307+AN1307+AO1307+AP1307</f>
        <v>338</v>
      </c>
      <c r="AR1307" s="13">
        <f>AL1307+AN1307</f>
        <v>338</v>
      </c>
      <c r="AS1307" s="6">
        <f t="shared" si="1699"/>
        <v>0</v>
      </c>
    </row>
    <row r="1308" spans="1:45" hidden="1" x14ac:dyDescent="0.25">
      <c r="A1308" s="60" t="s">
        <v>70</v>
      </c>
      <c r="B1308" s="16" t="s">
        <v>595</v>
      </c>
      <c r="C1308" s="16" t="s">
        <v>22</v>
      </c>
      <c r="D1308" s="16" t="s">
        <v>64</v>
      </c>
      <c r="E1308" s="16" t="s">
        <v>581</v>
      </c>
      <c r="F1308" s="16" t="s">
        <v>71</v>
      </c>
      <c r="G1308" s="13"/>
      <c r="H1308" s="13"/>
      <c r="I1308" s="13"/>
      <c r="J1308" s="13"/>
      <c r="K1308" s="13"/>
      <c r="L1308" s="13"/>
      <c r="M1308" s="13"/>
      <c r="N1308" s="13"/>
      <c r="O1308" s="13">
        <f t="shared" ref="O1308:AR1308" si="1721">O1309</f>
        <v>0</v>
      </c>
      <c r="P1308" s="13">
        <f t="shared" si="1721"/>
        <v>3</v>
      </c>
      <c r="Q1308" s="13">
        <f t="shared" si="1721"/>
        <v>0</v>
      </c>
      <c r="R1308" s="13">
        <f t="shared" si="1721"/>
        <v>0</v>
      </c>
      <c r="S1308" s="13">
        <f t="shared" si="1721"/>
        <v>3</v>
      </c>
      <c r="T1308" s="13">
        <f t="shared" si="1721"/>
        <v>3</v>
      </c>
      <c r="U1308" s="13">
        <f t="shared" si="1721"/>
        <v>0</v>
      </c>
      <c r="V1308" s="13">
        <f t="shared" si="1721"/>
        <v>0</v>
      </c>
      <c r="W1308" s="13">
        <f t="shared" si="1721"/>
        <v>0</v>
      </c>
      <c r="X1308" s="13">
        <f t="shared" si="1721"/>
        <v>0</v>
      </c>
      <c r="Y1308" s="13">
        <f t="shared" si="1721"/>
        <v>3</v>
      </c>
      <c r="Z1308" s="13">
        <f t="shared" si="1721"/>
        <v>3</v>
      </c>
      <c r="AA1308" s="13">
        <f t="shared" si="1721"/>
        <v>0</v>
      </c>
      <c r="AB1308" s="13">
        <f t="shared" si="1721"/>
        <v>0</v>
      </c>
      <c r="AC1308" s="13">
        <f t="shared" si="1721"/>
        <v>0</v>
      </c>
      <c r="AD1308" s="13">
        <f t="shared" si="1721"/>
        <v>0</v>
      </c>
      <c r="AE1308" s="13">
        <f t="shared" si="1721"/>
        <v>3</v>
      </c>
      <c r="AF1308" s="13">
        <f t="shared" si="1721"/>
        <v>3</v>
      </c>
      <c r="AG1308" s="13">
        <f t="shared" si="1721"/>
        <v>0</v>
      </c>
      <c r="AH1308" s="13">
        <f t="shared" si="1721"/>
        <v>0</v>
      </c>
      <c r="AI1308" s="13">
        <f t="shared" si="1721"/>
        <v>0</v>
      </c>
      <c r="AJ1308" s="13">
        <f t="shared" si="1721"/>
        <v>0</v>
      </c>
      <c r="AK1308" s="81">
        <f t="shared" si="1721"/>
        <v>3</v>
      </c>
      <c r="AL1308" s="81">
        <f t="shared" si="1721"/>
        <v>3</v>
      </c>
      <c r="AM1308" s="13">
        <f t="shared" si="1721"/>
        <v>0</v>
      </c>
      <c r="AN1308" s="13">
        <f t="shared" si="1721"/>
        <v>0</v>
      </c>
      <c r="AO1308" s="13">
        <f t="shared" si="1721"/>
        <v>0</v>
      </c>
      <c r="AP1308" s="13">
        <f t="shared" si="1721"/>
        <v>0</v>
      </c>
      <c r="AQ1308" s="13">
        <f t="shared" si="1721"/>
        <v>3</v>
      </c>
      <c r="AR1308" s="13">
        <f t="shared" si="1721"/>
        <v>3</v>
      </c>
      <c r="AS1308" s="6">
        <f t="shared" si="1699"/>
        <v>0</v>
      </c>
    </row>
    <row r="1309" spans="1:45" hidden="1" x14ac:dyDescent="0.25">
      <c r="A1309" s="60" t="s">
        <v>99</v>
      </c>
      <c r="B1309" s="16" t="s">
        <v>595</v>
      </c>
      <c r="C1309" s="16" t="s">
        <v>22</v>
      </c>
      <c r="D1309" s="16" t="s">
        <v>64</v>
      </c>
      <c r="E1309" s="16" t="s">
        <v>581</v>
      </c>
      <c r="F1309" s="16" t="s">
        <v>73</v>
      </c>
      <c r="G1309" s="13"/>
      <c r="H1309" s="13"/>
      <c r="I1309" s="13"/>
      <c r="J1309" s="13"/>
      <c r="K1309" s="13"/>
      <c r="L1309" s="13"/>
      <c r="M1309" s="13"/>
      <c r="N1309" s="13"/>
      <c r="O1309" s="13"/>
      <c r="P1309" s="13">
        <v>3</v>
      </c>
      <c r="Q1309" s="13"/>
      <c r="R1309" s="13"/>
      <c r="S1309" s="13">
        <f>M1309+O1309+P1309+Q1309+R1309</f>
        <v>3</v>
      </c>
      <c r="T1309" s="13">
        <f>N1309+P1309</f>
        <v>3</v>
      </c>
      <c r="U1309" s="13"/>
      <c r="V1309" s="13"/>
      <c r="W1309" s="13"/>
      <c r="X1309" s="13"/>
      <c r="Y1309" s="13">
        <f>S1309+U1309+V1309+W1309+X1309</f>
        <v>3</v>
      </c>
      <c r="Z1309" s="13">
        <f>T1309+V1309</f>
        <v>3</v>
      </c>
      <c r="AA1309" s="13"/>
      <c r="AB1309" s="13"/>
      <c r="AC1309" s="13"/>
      <c r="AD1309" s="13"/>
      <c r="AE1309" s="13">
        <f>Y1309+AA1309+AB1309+AC1309+AD1309</f>
        <v>3</v>
      </c>
      <c r="AF1309" s="13">
        <f>Z1309+AB1309</f>
        <v>3</v>
      </c>
      <c r="AG1309" s="13"/>
      <c r="AH1309" s="13"/>
      <c r="AI1309" s="13"/>
      <c r="AJ1309" s="13"/>
      <c r="AK1309" s="81">
        <f>AE1309+AG1309+AH1309+AI1309+AJ1309</f>
        <v>3</v>
      </c>
      <c r="AL1309" s="81">
        <f>AF1309+AH1309</f>
        <v>3</v>
      </c>
      <c r="AM1309" s="13"/>
      <c r="AN1309" s="13"/>
      <c r="AO1309" s="13"/>
      <c r="AP1309" s="13"/>
      <c r="AQ1309" s="13">
        <f>AK1309+AM1309+AN1309+AO1309+AP1309</f>
        <v>3</v>
      </c>
      <c r="AR1309" s="13">
        <f>AL1309+AN1309</f>
        <v>3</v>
      </c>
      <c r="AS1309" s="6">
        <f t="shared" si="1699"/>
        <v>0</v>
      </c>
    </row>
    <row r="1310" spans="1:45" ht="33" hidden="1" x14ac:dyDescent="0.25">
      <c r="A1310" s="60" t="s">
        <v>590</v>
      </c>
      <c r="B1310" s="16" t="s">
        <v>595</v>
      </c>
      <c r="C1310" s="16" t="s">
        <v>22</v>
      </c>
      <c r="D1310" s="16" t="s">
        <v>64</v>
      </c>
      <c r="E1310" s="16" t="s">
        <v>582</v>
      </c>
      <c r="F1310" s="16"/>
      <c r="G1310" s="13"/>
      <c r="H1310" s="13"/>
      <c r="I1310" s="13"/>
      <c r="J1310" s="13"/>
      <c r="K1310" s="13"/>
      <c r="L1310" s="13"/>
      <c r="M1310" s="13"/>
      <c r="N1310" s="13"/>
      <c r="O1310" s="13">
        <f t="shared" ref="O1310:T1310" si="1722">O1311+O1313</f>
        <v>0</v>
      </c>
      <c r="P1310" s="13">
        <f t="shared" si="1722"/>
        <v>117</v>
      </c>
      <c r="Q1310" s="13">
        <f t="shared" si="1722"/>
        <v>0</v>
      </c>
      <c r="R1310" s="13">
        <f t="shared" si="1722"/>
        <v>0</v>
      </c>
      <c r="S1310" s="13">
        <f t="shared" si="1722"/>
        <v>117</v>
      </c>
      <c r="T1310" s="13">
        <f t="shared" si="1722"/>
        <v>117</v>
      </c>
      <c r="U1310" s="13">
        <f t="shared" ref="U1310:Z1310" si="1723">U1311+U1313</f>
        <v>0</v>
      </c>
      <c r="V1310" s="13">
        <f t="shared" si="1723"/>
        <v>0</v>
      </c>
      <c r="W1310" s="13">
        <f t="shared" si="1723"/>
        <v>0</v>
      </c>
      <c r="X1310" s="13">
        <f t="shared" si="1723"/>
        <v>0</v>
      </c>
      <c r="Y1310" s="13">
        <f t="shared" si="1723"/>
        <v>117</v>
      </c>
      <c r="Z1310" s="13">
        <f t="shared" si="1723"/>
        <v>117</v>
      </c>
      <c r="AA1310" s="13">
        <f t="shared" ref="AA1310:AF1310" si="1724">AA1311+AA1313</f>
        <v>0</v>
      </c>
      <c r="AB1310" s="13">
        <f t="shared" si="1724"/>
        <v>0</v>
      </c>
      <c r="AC1310" s="13">
        <f t="shared" si="1724"/>
        <v>0</v>
      </c>
      <c r="AD1310" s="13">
        <f t="shared" si="1724"/>
        <v>0</v>
      </c>
      <c r="AE1310" s="13">
        <f t="shared" si="1724"/>
        <v>117</v>
      </c>
      <c r="AF1310" s="13">
        <f t="shared" si="1724"/>
        <v>117</v>
      </c>
      <c r="AG1310" s="13">
        <f t="shared" ref="AG1310:AL1310" si="1725">AG1311+AG1313</f>
        <v>0</v>
      </c>
      <c r="AH1310" s="13">
        <f t="shared" si="1725"/>
        <v>0</v>
      </c>
      <c r="AI1310" s="13">
        <f t="shared" si="1725"/>
        <v>0</v>
      </c>
      <c r="AJ1310" s="13">
        <f t="shared" si="1725"/>
        <v>0</v>
      </c>
      <c r="AK1310" s="81">
        <f t="shared" si="1725"/>
        <v>117</v>
      </c>
      <c r="AL1310" s="81">
        <f t="shared" si="1725"/>
        <v>117</v>
      </c>
      <c r="AM1310" s="13">
        <f t="shared" ref="AM1310:AR1310" si="1726">AM1311+AM1313</f>
        <v>0</v>
      </c>
      <c r="AN1310" s="13">
        <f t="shared" si="1726"/>
        <v>0</v>
      </c>
      <c r="AO1310" s="13">
        <f t="shared" si="1726"/>
        <v>0</v>
      </c>
      <c r="AP1310" s="13">
        <f t="shared" si="1726"/>
        <v>0</v>
      </c>
      <c r="AQ1310" s="13">
        <f t="shared" si="1726"/>
        <v>117</v>
      </c>
      <c r="AR1310" s="13">
        <f t="shared" si="1726"/>
        <v>117</v>
      </c>
      <c r="AS1310" s="6">
        <f t="shared" si="1699"/>
        <v>0</v>
      </c>
    </row>
    <row r="1311" spans="1:45" ht="73.5" hidden="1" customHeight="1" x14ac:dyDescent="0.25">
      <c r="A1311" s="60" t="s">
        <v>541</v>
      </c>
      <c r="B1311" s="16" t="s">
        <v>595</v>
      </c>
      <c r="C1311" s="16" t="s">
        <v>22</v>
      </c>
      <c r="D1311" s="16" t="s">
        <v>64</v>
      </c>
      <c r="E1311" s="16" t="s">
        <v>582</v>
      </c>
      <c r="F1311" s="16" t="s">
        <v>92</v>
      </c>
      <c r="G1311" s="13"/>
      <c r="H1311" s="13"/>
      <c r="I1311" s="13"/>
      <c r="J1311" s="13"/>
      <c r="K1311" s="13"/>
      <c r="L1311" s="13"/>
      <c r="M1311" s="13"/>
      <c r="N1311" s="13"/>
      <c r="O1311" s="13">
        <f t="shared" ref="O1311:AR1311" si="1727">O1312</f>
        <v>0</v>
      </c>
      <c r="P1311" s="13">
        <f t="shared" si="1727"/>
        <v>78</v>
      </c>
      <c r="Q1311" s="13">
        <f t="shared" si="1727"/>
        <v>0</v>
      </c>
      <c r="R1311" s="13">
        <f t="shared" si="1727"/>
        <v>0</v>
      </c>
      <c r="S1311" s="13">
        <f t="shared" si="1727"/>
        <v>78</v>
      </c>
      <c r="T1311" s="13">
        <f t="shared" si="1727"/>
        <v>78</v>
      </c>
      <c r="U1311" s="13">
        <f t="shared" si="1727"/>
        <v>0</v>
      </c>
      <c r="V1311" s="13">
        <f t="shared" si="1727"/>
        <v>0</v>
      </c>
      <c r="W1311" s="13">
        <f t="shared" si="1727"/>
        <v>0</v>
      </c>
      <c r="X1311" s="13">
        <f t="shared" si="1727"/>
        <v>0</v>
      </c>
      <c r="Y1311" s="13">
        <f t="shared" si="1727"/>
        <v>78</v>
      </c>
      <c r="Z1311" s="13">
        <f t="shared" si="1727"/>
        <v>78</v>
      </c>
      <c r="AA1311" s="13">
        <f t="shared" si="1727"/>
        <v>0</v>
      </c>
      <c r="AB1311" s="13">
        <f t="shared" si="1727"/>
        <v>0</v>
      </c>
      <c r="AC1311" s="13">
        <f t="shared" si="1727"/>
        <v>0</v>
      </c>
      <c r="AD1311" s="13">
        <f t="shared" si="1727"/>
        <v>0</v>
      </c>
      <c r="AE1311" s="13">
        <f t="shared" si="1727"/>
        <v>78</v>
      </c>
      <c r="AF1311" s="13">
        <f t="shared" si="1727"/>
        <v>78</v>
      </c>
      <c r="AG1311" s="13">
        <f t="shared" si="1727"/>
        <v>0</v>
      </c>
      <c r="AH1311" s="13">
        <f t="shared" si="1727"/>
        <v>0</v>
      </c>
      <c r="AI1311" s="13">
        <f t="shared" si="1727"/>
        <v>0</v>
      </c>
      <c r="AJ1311" s="13">
        <f t="shared" si="1727"/>
        <v>0</v>
      </c>
      <c r="AK1311" s="81">
        <f t="shared" si="1727"/>
        <v>78</v>
      </c>
      <c r="AL1311" s="81">
        <f t="shared" si="1727"/>
        <v>78</v>
      </c>
      <c r="AM1311" s="13">
        <f t="shared" si="1727"/>
        <v>0</v>
      </c>
      <c r="AN1311" s="13">
        <f t="shared" si="1727"/>
        <v>0</v>
      </c>
      <c r="AO1311" s="13">
        <f t="shared" si="1727"/>
        <v>0</v>
      </c>
      <c r="AP1311" s="13">
        <f t="shared" si="1727"/>
        <v>0</v>
      </c>
      <c r="AQ1311" s="13">
        <f t="shared" si="1727"/>
        <v>78</v>
      </c>
      <c r="AR1311" s="13">
        <f t="shared" si="1727"/>
        <v>78</v>
      </c>
      <c r="AS1311" s="6">
        <f t="shared" si="1699"/>
        <v>0</v>
      </c>
    </row>
    <row r="1312" spans="1:45" hidden="1" x14ac:dyDescent="0.25">
      <c r="A1312" s="60" t="s">
        <v>120</v>
      </c>
      <c r="B1312" s="16" t="s">
        <v>595</v>
      </c>
      <c r="C1312" s="16" t="s">
        <v>22</v>
      </c>
      <c r="D1312" s="16" t="s">
        <v>64</v>
      </c>
      <c r="E1312" s="16" t="s">
        <v>582</v>
      </c>
      <c r="F1312" s="16" t="s">
        <v>121</v>
      </c>
      <c r="G1312" s="13"/>
      <c r="H1312" s="13"/>
      <c r="I1312" s="13"/>
      <c r="J1312" s="13"/>
      <c r="K1312" s="13"/>
      <c r="L1312" s="13"/>
      <c r="M1312" s="13"/>
      <c r="N1312" s="13"/>
      <c r="O1312" s="13"/>
      <c r="P1312" s="13">
        <v>78</v>
      </c>
      <c r="Q1312" s="13"/>
      <c r="R1312" s="13"/>
      <c r="S1312" s="13">
        <f>M1312+O1312+P1312+Q1312+R1312</f>
        <v>78</v>
      </c>
      <c r="T1312" s="13">
        <f>N1312+P1312</f>
        <v>78</v>
      </c>
      <c r="U1312" s="13"/>
      <c r="V1312" s="13"/>
      <c r="W1312" s="13"/>
      <c r="X1312" s="13"/>
      <c r="Y1312" s="13">
        <f>S1312+U1312+V1312+W1312+X1312</f>
        <v>78</v>
      </c>
      <c r="Z1312" s="13">
        <f>T1312+V1312</f>
        <v>78</v>
      </c>
      <c r="AA1312" s="13"/>
      <c r="AB1312" s="13"/>
      <c r="AC1312" s="13"/>
      <c r="AD1312" s="13"/>
      <c r="AE1312" s="13">
        <f>Y1312+AA1312+AB1312+AC1312+AD1312</f>
        <v>78</v>
      </c>
      <c r="AF1312" s="13">
        <f>Z1312+AB1312</f>
        <v>78</v>
      </c>
      <c r="AG1312" s="13"/>
      <c r="AH1312" s="13"/>
      <c r="AI1312" s="13"/>
      <c r="AJ1312" s="13"/>
      <c r="AK1312" s="81">
        <f>AE1312+AG1312+AH1312+AI1312+AJ1312</f>
        <v>78</v>
      </c>
      <c r="AL1312" s="81">
        <f>AF1312+AH1312</f>
        <v>78</v>
      </c>
      <c r="AM1312" s="13"/>
      <c r="AN1312" s="13"/>
      <c r="AO1312" s="13"/>
      <c r="AP1312" s="13"/>
      <c r="AQ1312" s="13">
        <f>AK1312+AM1312+AN1312+AO1312+AP1312</f>
        <v>78</v>
      </c>
      <c r="AR1312" s="13">
        <f>AL1312+AN1312</f>
        <v>78</v>
      </c>
      <c r="AS1312" s="6">
        <f t="shared" si="1699"/>
        <v>0</v>
      </c>
    </row>
    <row r="1313" spans="1:45" ht="33" hidden="1" x14ac:dyDescent="0.25">
      <c r="A1313" s="60" t="s">
        <v>270</v>
      </c>
      <c r="B1313" s="16" t="s">
        <v>595</v>
      </c>
      <c r="C1313" s="16" t="s">
        <v>22</v>
      </c>
      <c r="D1313" s="16" t="s">
        <v>64</v>
      </c>
      <c r="E1313" s="16" t="s">
        <v>582</v>
      </c>
      <c r="F1313" s="16" t="s">
        <v>33</v>
      </c>
      <c r="G1313" s="13"/>
      <c r="H1313" s="13"/>
      <c r="I1313" s="13"/>
      <c r="J1313" s="13"/>
      <c r="K1313" s="13"/>
      <c r="L1313" s="13"/>
      <c r="M1313" s="13"/>
      <c r="N1313" s="13"/>
      <c r="O1313" s="13">
        <f t="shared" ref="O1313:AR1313" si="1728">O1314</f>
        <v>0</v>
      </c>
      <c r="P1313" s="13">
        <f t="shared" si="1728"/>
        <v>39</v>
      </c>
      <c r="Q1313" s="13">
        <f t="shared" si="1728"/>
        <v>0</v>
      </c>
      <c r="R1313" s="13">
        <f t="shared" si="1728"/>
        <v>0</v>
      </c>
      <c r="S1313" s="13">
        <f t="shared" si="1728"/>
        <v>39</v>
      </c>
      <c r="T1313" s="13">
        <f t="shared" si="1728"/>
        <v>39</v>
      </c>
      <c r="U1313" s="13">
        <f t="shared" si="1728"/>
        <v>0</v>
      </c>
      <c r="V1313" s="13">
        <f t="shared" si="1728"/>
        <v>0</v>
      </c>
      <c r="W1313" s="13">
        <f t="shared" si="1728"/>
        <v>0</v>
      </c>
      <c r="X1313" s="13">
        <f t="shared" si="1728"/>
        <v>0</v>
      </c>
      <c r="Y1313" s="13">
        <f t="shared" si="1728"/>
        <v>39</v>
      </c>
      <c r="Z1313" s="13">
        <f t="shared" si="1728"/>
        <v>39</v>
      </c>
      <c r="AA1313" s="13">
        <f t="shared" si="1728"/>
        <v>0</v>
      </c>
      <c r="AB1313" s="13">
        <f t="shared" si="1728"/>
        <v>0</v>
      </c>
      <c r="AC1313" s="13">
        <f t="shared" si="1728"/>
        <v>0</v>
      </c>
      <c r="AD1313" s="13">
        <f t="shared" si="1728"/>
        <v>0</v>
      </c>
      <c r="AE1313" s="13">
        <f t="shared" si="1728"/>
        <v>39</v>
      </c>
      <c r="AF1313" s="13">
        <f t="shared" si="1728"/>
        <v>39</v>
      </c>
      <c r="AG1313" s="13">
        <f t="shared" si="1728"/>
        <v>0</v>
      </c>
      <c r="AH1313" s="13">
        <f t="shared" si="1728"/>
        <v>0</v>
      </c>
      <c r="AI1313" s="13">
        <f t="shared" si="1728"/>
        <v>0</v>
      </c>
      <c r="AJ1313" s="13">
        <f t="shared" si="1728"/>
        <v>0</v>
      </c>
      <c r="AK1313" s="81">
        <f t="shared" si="1728"/>
        <v>39</v>
      </c>
      <c r="AL1313" s="81">
        <f t="shared" si="1728"/>
        <v>39</v>
      </c>
      <c r="AM1313" s="13">
        <f t="shared" si="1728"/>
        <v>0</v>
      </c>
      <c r="AN1313" s="13">
        <f t="shared" si="1728"/>
        <v>0</v>
      </c>
      <c r="AO1313" s="13">
        <f t="shared" si="1728"/>
        <v>0</v>
      </c>
      <c r="AP1313" s="13">
        <f t="shared" si="1728"/>
        <v>0</v>
      </c>
      <c r="AQ1313" s="13">
        <f t="shared" si="1728"/>
        <v>39</v>
      </c>
      <c r="AR1313" s="13">
        <f t="shared" si="1728"/>
        <v>39</v>
      </c>
      <c r="AS1313" s="6">
        <f t="shared" si="1699"/>
        <v>0</v>
      </c>
    </row>
    <row r="1314" spans="1:45" ht="33" hidden="1" x14ac:dyDescent="0.25">
      <c r="A1314" s="60" t="s">
        <v>39</v>
      </c>
      <c r="B1314" s="16" t="s">
        <v>595</v>
      </c>
      <c r="C1314" s="16" t="s">
        <v>22</v>
      </c>
      <c r="D1314" s="16" t="s">
        <v>64</v>
      </c>
      <c r="E1314" s="16" t="s">
        <v>582</v>
      </c>
      <c r="F1314" s="16" t="s">
        <v>40</v>
      </c>
      <c r="G1314" s="13"/>
      <c r="H1314" s="13"/>
      <c r="I1314" s="13"/>
      <c r="J1314" s="13"/>
      <c r="K1314" s="13"/>
      <c r="L1314" s="13"/>
      <c r="M1314" s="13"/>
      <c r="N1314" s="13"/>
      <c r="O1314" s="13"/>
      <c r="P1314" s="13">
        <v>39</v>
      </c>
      <c r="Q1314" s="13"/>
      <c r="R1314" s="13"/>
      <c r="S1314" s="13">
        <f>M1314+O1314+P1314+Q1314+R1314</f>
        <v>39</v>
      </c>
      <c r="T1314" s="13">
        <f>N1314+P1314</f>
        <v>39</v>
      </c>
      <c r="U1314" s="13"/>
      <c r="V1314" s="13"/>
      <c r="W1314" s="13"/>
      <c r="X1314" s="13"/>
      <c r="Y1314" s="13">
        <f>S1314+U1314+V1314+W1314+X1314</f>
        <v>39</v>
      </c>
      <c r="Z1314" s="13">
        <f>T1314+V1314</f>
        <v>39</v>
      </c>
      <c r="AA1314" s="13"/>
      <c r="AB1314" s="13"/>
      <c r="AC1314" s="13"/>
      <c r="AD1314" s="13"/>
      <c r="AE1314" s="13">
        <f>Y1314+AA1314+AB1314+AC1314+AD1314</f>
        <v>39</v>
      </c>
      <c r="AF1314" s="13">
        <f>Z1314+AB1314</f>
        <v>39</v>
      </c>
      <c r="AG1314" s="13"/>
      <c r="AH1314" s="13"/>
      <c r="AI1314" s="13"/>
      <c r="AJ1314" s="13"/>
      <c r="AK1314" s="81">
        <f>AE1314+AG1314+AH1314+AI1314+AJ1314</f>
        <v>39</v>
      </c>
      <c r="AL1314" s="81">
        <f>AF1314+AH1314</f>
        <v>39</v>
      </c>
      <c r="AM1314" s="13"/>
      <c r="AN1314" s="13"/>
      <c r="AO1314" s="13"/>
      <c r="AP1314" s="13"/>
      <c r="AQ1314" s="13">
        <f>AK1314+AM1314+AN1314+AO1314+AP1314</f>
        <v>39</v>
      </c>
      <c r="AR1314" s="13">
        <f>AL1314+AN1314</f>
        <v>39</v>
      </c>
      <c r="AS1314" s="6">
        <f t="shared" si="1699"/>
        <v>0</v>
      </c>
    </row>
    <row r="1315" spans="1:45" hidden="1" x14ac:dyDescent="0.25">
      <c r="A1315" s="60" t="s">
        <v>597</v>
      </c>
      <c r="B1315" s="16" t="s">
        <v>595</v>
      </c>
      <c r="C1315" s="16" t="s">
        <v>22</v>
      </c>
      <c r="D1315" s="16" t="s">
        <v>64</v>
      </c>
      <c r="E1315" s="16" t="s">
        <v>596</v>
      </c>
      <c r="F1315" s="16"/>
      <c r="G1315" s="13"/>
      <c r="H1315" s="13"/>
      <c r="I1315" s="13"/>
      <c r="J1315" s="13"/>
      <c r="K1315" s="13"/>
      <c r="L1315" s="13"/>
      <c r="M1315" s="13"/>
      <c r="N1315" s="13"/>
      <c r="O1315" s="13">
        <f>O1316</f>
        <v>0</v>
      </c>
      <c r="P1315" s="13">
        <f t="shared" ref="P1315:AG1316" si="1729">P1316</f>
        <v>7</v>
      </c>
      <c r="Q1315" s="13">
        <f t="shared" si="1729"/>
        <v>0</v>
      </c>
      <c r="R1315" s="13">
        <f t="shared" si="1729"/>
        <v>0</v>
      </c>
      <c r="S1315" s="13">
        <f t="shared" si="1729"/>
        <v>7</v>
      </c>
      <c r="T1315" s="13">
        <f t="shared" si="1729"/>
        <v>7</v>
      </c>
      <c r="U1315" s="13">
        <f t="shared" si="1729"/>
        <v>0</v>
      </c>
      <c r="V1315" s="13">
        <f t="shared" si="1729"/>
        <v>0</v>
      </c>
      <c r="W1315" s="13">
        <f t="shared" si="1729"/>
        <v>0</v>
      </c>
      <c r="X1315" s="13">
        <f t="shared" si="1729"/>
        <v>0</v>
      </c>
      <c r="Y1315" s="13">
        <f t="shared" si="1729"/>
        <v>7</v>
      </c>
      <c r="Z1315" s="13">
        <f t="shared" si="1729"/>
        <v>7</v>
      </c>
      <c r="AA1315" s="13">
        <f t="shared" si="1729"/>
        <v>0</v>
      </c>
      <c r="AB1315" s="13">
        <f t="shared" si="1729"/>
        <v>0</v>
      </c>
      <c r="AC1315" s="13">
        <f t="shared" si="1729"/>
        <v>0</v>
      </c>
      <c r="AD1315" s="13">
        <f t="shared" si="1729"/>
        <v>0</v>
      </c>
      <c r="AE1315" s="13">
        <f t="shared" si="1729"/>
        <v>7</v>
      </c>
      <c r="AF1315" s="13">
        <f t="shared" ref="AA1315:AF1316" si="1730">AF1316</f>
        <v>7</v>
      </c>
      <c r="AG1315" s="13">
        <f t="shared" si="1729"/>
        <v>0</v>
      </c>
      <c r="AH1315" s="13">
        <f t="shared" ref="AG1315:AR1316" si="1731">AH1316</f>
        <v>0</v>
      </c>
      <c r="AI1315" s="13">
        <f t="shared" si="1731"/>
        <v>0</v>
      </c>
      <c r="AJ1315" s="13">
        <f t="shared" si="1731"/>
        <v>0</v>
      </c>
      <c r="AK1315" s="81">
        <f t="shared" si="1731"/>
        <v>7</v>
      </c>
      <c r="AL1315" s="81">
        <f t="shared" si="1731"/>
        <v>7</v>
      </c>
      <c r="AM1315" s="13">
        <f t="shared" si="1731"/>
        <v>0</v>
      </c>
      <c r="AN1315" s="13">
        <f t="shared" si="1731"/>
        <v>0</v>
      </c>
      <c r="AO1315" s="13">
        <f t="shared" si="1731"/>
        <v>0</v>
      </c>
      <c r="AP1315" s="13">
        <f t="shared" si="1731"/>
        <v>0</v>
      </c>
      <c r="AQ1315" s="13">
        <f t="shared" si="1731"/>
        <v>7</v>
      </c>
      <c r="AR1315" s="13">
        <f t="shared" si="1731"/>
        <v>7</v>
      </c>
      <c r="AS1315" s="6">
        <f t="shared" si="1699"/>
        <v>0</v>
      </c>
    </row>
    <row r="1316" spans="1:45" ht="33" hidden="1" x14ac:dyDescent="0.25">
      <c r="A1316" s="60" t="s">
        <v>270</v>
      </c>
      <c r="B1316" s="16" t="s">
        <v>595</v>
      </c>
      <c r="C1316" s="16" t="s">
        <v>22</v>
      </c>
      <c r="D1316" s="16" t="s">
        <v>64</v>
      </c>
      <c r="E1316" s="16" t="s">
        <v>596</v>
      </c>
      <c r="F1316" s="16" t="s">
        <v>33</v>
      </c>
      <c r="G1316" s="13"/>
      <c r="H1316" s="13"/>
      <c r="I1316" s="13"/>
      <c r="J1316" s="13"/>
      <c r="K1316" s="13"/>
      <c r="L1316" s="13"/>
      <c r="M1316" s="13"/>
      <c r="N1316" s="13"/>
      <c r="O1316" s="13">
        <f>O1317</f>
        <v>0</v>
      </c>
      <c r="P1316" s="13">
        <f t="shared" si="1729"/>
        <v>7</v>
      </c>
      <c r="Q1316" s="13">
        <f t="shared" si="1729"/>
        <v>0</v>
      </c>
      <c r="R1316" s="13">
        <f t="shared" si="1729"/>
        <v>0</v>
      </c>
      <c r="S1316" s="13">
        <f t="shared" si="1729"/>
        <v>7</v>
      </c>
      <c r="T1316" s="13">
        <f t="shared" si="1729"/>
        <v>7</v>
      </c>
      <c r="U1316" s="13">
        <f t="shared" si="1729"/>
        <v>0</v>
      </c>
      <c r="V1316" s="13">
        <f t="shared" si="1729"/>
        <v>0</v>
      </c>
      <c r="W1316" s="13">
        <f t="shared" si="1729"/>
        <v>0</v>
      </c>
      <c r="X1316" s="13">
        <f t="shared" si="1729"/>
        <v>0</v>
      </c>
      <c r="Y1316" s="13">
        <f t="shared" si="1729"/>
        <v>7</v>
      </c>
      <c r="Z1316" s="13">
        <f t="shared" si="1729"/>
        <v>7</v>
      </c>
      <c r="AA1316" s="13">
        <f t="shared" si="1730"/>
        <v>0</v>
      </c>
      <c r="AB1316" s="13">
        <f t="shared" si="1730"/>
        <v>0</v>
      </c>
      <c r="AC1316" s="13">
        <f t="shared" si="1730"/>
        <v>0</v>
      </c>
      <c r="AD1316" s="13">
        <f t="shared" si="1730"/>
        <v>0</v>
      </c>
      <c r="AE1316" s="13">
        <f t="shared" si="1730"/>
        <v>7</v>
      </c>
      <c r="AF1316" s="13">
        <f t="shared" si="1730"/>
        <v>7</v>
      </c>
      <c r="AG1316" s="13">
        <f t="shared" si="1731"/>
        <v>0</v>
      </c>
      <c r="AH1316" s="13">
        <f t="shared" si="1731"/>
        <v>0</v>
      </c>
      <c r="AI1316" s="13">
        <f t="shared" si="1731"/>
        <v>0</v>
      </c>
      <c r="AJ1316" s="13">
        <f t="shared" si="1731"/>
        <v>0</v>
      </c>
      <c r="AK1316" s="81">
        <f t="shared" si="1731"/>
        <v>7</v>
      </c>
      <c r="AL1316" s="81">
        <f t="shared" si="1731"/>
        <v>7</v>
      </c>
      <c r="AM1316" s="13">
        <f t="shared" si="1731"/>
        <v>0</v>
      </c>
      <c r="AN1316" s="13">
        <f t="shared" si="1731"/>
        <v>0</v>
      </c>
      <c r="AO1316" s="13">
        <f t="shared" si="1731"/>
        <v>0</v>
      </c>
      <c r="AP1316" s="13">
        <f t="shared" si="1731"/>
        <v>0</v>
      </c>
      <c r="AQ1316" s="13">
        <f t="shared" si="1731"/>
        <v>7</v>
      </c>
      <c r="AR1316" s="13">
        <f t="shared" si="1731"/>
        <v>7</v>
      </c>
      <c r="AS1316" s="6">
        <f t="shared" si="1699"/>
        <v>0</v>
      </c>
    </row>
    <row r="1317" spans="1:45" ht="33" hidden="1" x14ac:dyDescent="0.25">
      <c r="A1317" s="60" t="s">
        <v>39</v>
      </c>
      <c r="B1317" s="16" t="s">
        <v>595</v>
      </c>
      <c r="C1317" s="16" t="s">
        <v>22</v>
      </c>
      <c r="D1317" s="16" t="s">
        <v>64</v>
      </c>
      <c r="E1317" s="16" t="s">
        <v>596</v>
      </c>
      <c r="F1317" s="16" t="s">
        <v>40</v>
      </c>
      <c r="G1317" s="13"/>
      <c r="H1317" s="13"/>
      <c r="I1317" s="13"/>
      <c r="J1317" s="13"/>
      <c r="K1317" s="13"/>
      <c r="L1317" s="13"/>
      <c r="M1317" s="13"/>
      <c r="N1317" s="13"/>
      <c r="O1317" s="13"/>
      <c r="P1317" s="13">
        <v>7</v>
      </c>
      <c r="Q1317" s="13"/>
      <c r="R1317" s="13"/>
      <c r="S1317" s="13">
        <f>M1317+O1317+P1317+Q1317+R1317</f>
        <v>7</v>
      </c>
      <c r="T1317" s="13">
        <f>N1317+P1317</f>
        <v>7</v>
      </c>
      <c r="U1317" s="13"/>
      <c r="V1317" s="13"/>
      <c r="W1317" s="13"/>
      <c r="X1317" s="13"/>
      <c r="Y1317" s="13">
        <f>S1317+U1317+V1317+W1317+X1317</f>
        <v>7</v>
      </c>
      <c r="Z1317" s="13">
        <f>T1317+V1317</f>
        <v>7</v>
      </c>
      <c r="AA1317" s="13"/>
      <c r="AB1317" s="13"/>
      <c r="AC1317" s="13"/>
      <c r="AD1317" s="13"/>
      <c r="AE1317" s="13">
        <f>Y1317+AA1317+AB1317+AC1317+AD1317</f>
        <v>7</v>
      </c>
      <c r="AF1317" s="13">
        <f>Z1317+AB1317</f>
        <v>7</v>
      </c>
      <c r="AG1317" s="13"/>
      <c r="AH1317" s="13"/>
      <c r="AI1317" s="13"/>
      <c r="AJ1317" s="13"/>
      <c r="AK1317" s="81">
        <f>AE1317+AG1317+AH1317+AI1317+AJ1317</f>
        <v>7</v>
      </c>
      <c r="AL1317" s="81">
        <f>AF1317+AH1317</f>
        <v>7</v>
      </c>
      <c r="AM1317" s="13"/>
      <c r="AN1317" s="13"/>
      <c r="AO1317" s="13"/>
      <c r="AP1317" s="13"/>
      <c r="AQ1317" s="13">
        <f>AK1317+AM1317+AN1317+AO1317+AP1317</f>
        <v>7</v>
      </c>
      <c r="AR1317" s="13">
        <f>AL1317+AN1317</f>
        <v>7</v>
      </c>
      <c r="AS1317" s="6">
        <f t="shared" si="1699"/>
        <v>0</v>
      </c>
    </row>
    <row r="1318" spans="1:45" ht="51.75" hidden="1" customHeight="1" x14ac:dyDescent="0.25">
      <c r="A1318" s="60" t="s">
        <v>592</v>
      </c>
      <c r="B1318" s="16" t="s">
        <v>595</v>
      </c>
      <c r="C1318" s="16" t="s">
        <v>22</v>
      </c>
      <c r="D1318" s="16" t="s">
        <v>64</v>
      </c>
      <c r="E1318" s="16" t="s">
        <v>585</v>
      </c>
      <c r="F1318" s="16"/>
      <c r="G1318" s="13"/>
      <c r="H1318" s="13"/>
      <c r="I1318" s="13"/>
      <c r="J1318" s="13"/>
      <c r="K1318" s="13"/>
      <c r="L1318" s="13"/>
      <c r="M1318" s="13"/>
      <c r="N1318" s="13"/>
      <c r="O1318" s="13">
        <f t="shared" ref="O1318:T1318" si="1732">O1319+O1321+O1323</f>
        <v>0</v>
      </c>
      <c r="P1318" s="13">
        <f t="shared" si="1732"/>
        <v>3486</v>
      </c>
      <c r="Q1318" s="13">
        <f t="shared" si="1732"/>
        <v>0</v>
      </c>
      <c r="R1318" s="13">
        <f t="shared" si="1732"/>
        <v>0</v>
      </c>
      <c r="S1318" s="13">
        <f t="shared" si="1732"/>
        <v>3486</v>
      </c>
      <c r="T1318" s="13">
        <f t="shared" si="1732"/>
        <v>3486</v>
      </c>
      <c r="U1318" s="13">
        <f t="shared" ref="U1318:Z1318" si="1733">U1319+U1321+U1323</f>
        <v>0</v>
      </c>
      <c r="V1318" s="13">
        <f t="shared" si="1733"/>
        <v>0</v>
      </c>
      <c r="W1318" s="13">
        <f t="shared" si="1733"/>
        <v>0</v>
      </c>
      <c r="X1318" s="13">
        <f t="shared" si="1733"/>
        <v>0</v>
      </c>
      <c r="Y1318" s="13">
        <f t="shared" si="1733"/>
        <v>3486</v>
      </c>
      <c r="Z1318" s="13">
        <f t="shared" si="1733"/>
        <v>3486</v>
      </c>
      <c r="AA1318" s="13">
        <f t="shared" ref="AA1318:AF1318" si="1734">AA1319+AA1321+AA1323</f>
        <v>0</v>
      </c>
      <c r="AB1318" s="13">
        <f t="shared" si="1734"/>
        <v>0</v>
      </c>
      <c r="AC1318" s="13">
        <f t="shared" si="1734"/>
        <v>0</v>
      </c>
      <c r="AD1318" s="13">
        <f t="shared" si="1734"/>
        <v>0</v>
      </c>
      <c r="AE1318" s="13">
        <f t="shared" si="1734"/>
        <v>3486</v>
      </c>
      <c r="AF1318" s="13">
        <f t="shared" si="1734"/>
        <v>3486</v>
      </c>
      <c r="AG1318" s="13">
        <f t="shared" ref="AG1318:AL1318" si="1735">AG1319+AG1321+AG1323</f>
        <v>0</v>
      </c>
      <c r="AH1318" s="13">
        <f t="shared" si="1735"/>
        <v>0</v>
      </c>
      <c r="AI1318" s="13">
        <f t="shared" si="1735"/>
        <v>0</v>
      </c>
      <c r="AJ1318" s="13">
        <f t="shared" si="1735"/>
        <v>0</v>
      </c>
      <c r="AK1318" s="81">
        <f t="shared" si="1735"/>
        <v>3486</v>
      </c>
      <c r="AL1318" s="81">
        <f t="shared" si="1735"/>
        <v>3486</v>
      </c>
      <c r="AM1318" s="13">
        <f t="shared" ref="AM1318:AR1318" si="1736">AM1319+AM1321+AM1323</f>
        <v>0</v>
      </c>
      <c r="AN1318" s="13">
        <f t="shared" si="1736"/>
        <v>0</v>
      </c>
      <c r="AO1318" s="13">
        <f t="shared" si="1736"/>
        <v>0</v>
      </c>
      <c r="AP1318" s="13">
        <f t="shared" si="1736"/>
        <v>0</v>
      </c>
      <c r="AQ1318" s="13">
        <f t="shared" si="1736"/>
        <v>3486</v>
      </c>
      <c r="AR1318" s="13">
        <f t="shared" si="1736"/>
        <v>3486</v>
      </c>
      <c r="AS1318" s="6">
        <f t="shared" si="1699"/>
        <v>0</v>
      </c>
    </row>
    <row r="1319" spans="1:45" ht="69.75" hidden="1" customHeight="1" x14ac:dyDescent="0.25">
      <c r="A1319" s="60" t="s">
        <v>541</v>
      </c>
      <c r="B1319" s="16" t="s">
        <v>595</v>
      </c>
      <c r="C1319" s="16" t="s">
        <v>22</v>
      </c>
      <c r="D1319" s="16" t="s">
        <v>64</v>
      </c>
      <c r="E1319" s="16" t="s">
        <v>585</v>
      </c>
      <c r="F1319" s="16" t="s">
        <v>92</v>
      </c>
      <c r="G1319" s="13"/>
      <c r="H1319" s="13"/>
      <c r="I1319" s="13"/>
      <c r="J1319" s="13"/>
      <c r="K1319" s="13"/>
      <c r="L1319" s="13"/>
      <c r="M1319" s="13"/>
      <c r="N1319" s="13"/>
      <c r="O1319" s="13">
        <f t="shared" ref="O1319:AR1319" si="1737">O1320</f>
        <v>0</v>
      </c>
      <c r="P1319" s="13">
        <f t="shared" si="1737"/>
        <v>1657</v>
      </c>
      <c r="Q1319" s="13">
        <f t="shared" si="1737"/>
        <v>0</v>
      </c>
      <c r="R1319" s="13">
        <f t="shared" si="1737"/>
        <v>0</v>
      </c>
      <c r="S1319" s="13">
        <f t="shared" si="1737"/>
        <v>1657</v>
      </c>
      <c r="T1319" s="13">
        <f t="shared" si="1737"/>
        <v>1657</v>
      </c>
      <c r="U1319" s="13">
        <f t="shared" si="1737"/>
        <v>0</v>
      </c>
      <c r="V1319" s="13">
        <f t="shared" si="1737"/>
        <v>0</v>
      </c>
      <c r="W1319" s="13">
        <f t="shared" si="1737"/>
        <v>0</v>
      </c>
      <c r="X1319" s="13">
        <f t="shared" si="1737"/>
        <v>0</v>
      </c>
      <c r="Y1319" s="13">
        <f t="shared" si="1737"/>
        <v>1657</v>
      </c>
      <c r="Z1319" s="13">
        <f t="shared" si="1737"/>
        <v>1657</v>
      </c>
      <c r="AA1319" s="13">
        <f t="shared" si="1737"/>
        <v>0</v>
      </c>
      <c r="AB1319" s="13">
        <f t="shared" si="1737"/>
        <v>0</v>
      </c>
      <c r="AC1319" s="13">
        <f t="shared" si="1737"/>
        <v>0</v>
      </c>
      <c r="AD1319" s="13">
        <f t="shared" si="1737"/>
        <v>0</v>
      </c>
      <c r="AE1319" s="13">
        <f t="shared" si="1737"/>
        <v>1657</v>
      </c>
      <c r="AF1319" s="13">
        <f t="shared" si="1737"/>
        <v>1657</v>
      </c>
      <c r="AG1319" s="13">
        <f t="shared" si="1737"/>
        <v>0</v>
      </c>
      <c r="AH1319" s="13">
        <f t="shared" si="1737"/>
        <v>0</v>
      </c>
      <c r="AI1319" s="13">
        <f t="shared" si="1737"/>
        <v>0</v>
      </c>
      <c r="AJ1319" s="13">
        <f t="shared" si="1737"/>
        <v>0</v>
      </c>
      <c r="AK1319" s="81">
        <f t="shared" si="1737"/>
        <v>1657</v>
      </c>
      <c r="AL1319" s="81">
        <f t="shared" si="1737"/>
        <v>1657</v>
      </c>
      <c r="AM1319" s="13">
        <f t="shared" si="1737"/>
        <v>0</v>
      </c>
      <c r="AN1319" s="13">
        <f t="shared" si="1737"/>
        <v>0</v>
      </c>
      <c r="AO1319" s="13">
        <f t="shared" si="1737"/>
        <v>0</v>
      </c>
      <c r="AP1319" s="13">
        <f t="shared" si="1737"/>
        <v>0</v>
      </c>
      <c r="AQ1319" s="13">
        <f t="shared" si="1737"/>
        <v>1657</v>
      </c>
      <c r="AR1319" s="13">
        <f t="shared" si="1737"/>
        <v>1657</v>
      </c>
      <c r="AS1319" s="6">
        <f t="shared" si="1699"/>
        <v>0</v>
      </c>
    </row>
    <row r="1320" spans="1:45" hidden="1" x14ac:dyDescent="0.25">
      <c r="A1320" s="60" t="s">
        <v>120</v>
      </c>
      <c r="B1320" s="16" t="s">
        <v>595</v>
      </c>
      <c r="C1320" s="16" t="s">
        <v>22</v>
      </c>
      <c r="D1320" s="16" t="s">
        <v>64</v>
      </c>
      <c r="E1320" s="16" t="s">
        <v>585</v>
      </c>
      <c r="F1320" s="16" t="s">
        <v>121</v>
      </c>
      <c r="G1320" s="13"/>
      <c r="H1320" s="13"/>
      <c r="I1320" s="13"/>
      <c r="J1320" s="13"/>
      <c r="K1320" s="13"/>
      <c r="L1320" s="13"/>
      <c r="M1320" s="13"/>
      <c r="N1320" s="13"/>
      <c r="O1320" s="13"/>
      <c r="P1320" s="13">
        <v>1657</v>
      </c>
      <c r="Q1320" s="13"/>
      <c r="R1320" s="13"/>
      <c r="S1320" s="13">
        <f>M1320+O1320+P1320+Q1320+R1320</f>
        <v>1657</v>
      </c>
      <c r="T1320" s="13">
        <f>N1320+P1320</f>
        <v>1657</v>
      </c>
      <c r="U1320" s="13"/>
      <c r="V1320" s="13"/>
      <c r="W1320" s="13"/>
      <c r="X1320" s="13"/>
      <c r="Y1320" s="13">
        <f>S1320+U1320+V1320+W1320+X1320</f>
        <v>1657</v>
      </c>
      <c r="Z1320" s="13">
        <f>T1320+V1320</f>
        <v>1657</v>
      </c>
      <c r="AA1320" s="13"/>
      <c r="AB1320" s="13"/>
      <c r="AC1320" s="13"/>
      <c r="AD1320" s="13"/>
      <c r="AE1320" s="13">
        <f>Y1320+AA1320+AB1320+AC1320+AD1320</f>
        <v>1657</v>
      </c>
      <c r="AF1320" s="13">
        <f>Z1320+AB1320</f>
        <v>1657</v>
      </c>
      <c r="AG1320" s="13"/>
      <c r="AH1320" s="13"/>
      <c r="AI1320" s="13"/>
      <c r="AJ1320" s="13"/>
      <c r="AK1320" s="81">
        <f>AE1320+AG1320+AH1320+AI1320+AJ1320</f>
        <v>1657</v>
      </c>
      <c r="AL1320" s="81">
        <f>AF1320+AH1320</f>
        <v>1657</v>
      </c>
      <c r="AM1320" s="13"/>
      <c r="AN1320" s="13"/>
      <c r="AO1320" s="13"/>
      <c r="AP1320" s="13"/>
      <c r="AQ1320" s="13">
        <f>AK1320+AM1320+AN1320+AO1320+AP1320</f>
        <v>1657</v>
      </c>
      <c r="AR1320" s="13">
        <f>AL1320+AN1320</f>
        <v>1657</v>
      </c>
      <c r="AS1320" s="6">
        <f t="shared" si="1699"/>
        <v>0</v>
      </c>
    </row>
    <row r="1321" spans="1:45" ht="33" hidden="1" x14ac:dyDescent="0.25">
      <c r="A1321" s="60" t="s">
        <v>270</v>
      </c>
      <c r="B1321" s="16" t="s">
        <v>595</v>
      </c>
      <c r="C1321" s="16" t="s">
        <v>22</v>
      </c>
      <c r="D1321" s="16" t="s">
        <v>64</v>
      </c>
      <c r="E1321" s="16" t="s">
        <v>585</v>
      </c>
      <c r="F1321" s="16" t="s">
        <v>33</v>
      </c>
      <c r="G1321" s="13"/>
      <c r="H1321" s="13"/>
      <c r="I1321" s="13"/>
      <c r="J1321" s="13"/>
      <c r="K1321" s="13"/>
      <c r="L1321" s="13"/>
      <c r="M1321" s="13"/>
      <c r="N1321" s="13"/>
      <c r="O1321" s="13">
        <f t="shared" ref="O1321:AR1321" si="1738">O1322</f>
        <v>0</v>
      </c>
      <c r="P1321" s="13">
        <f t="shared" si="1738"/>
        <v>1820</v>
      </c>
      <c r="Q1321" s="13">
        <f t="shared" si="1738"/>
        <v>0</v>
      </c>
      <c r="R1321" s="13">
        <f t="shared" si="1738"/>
        <v>0</v>
      </c>
      <c r="S1321" s="13">
        <f t="shared" si="1738"/>
        <v>1820</v>
      </c>
      <c r="T1321" s="13">
        <f t="shared" si="1738"/>
        <v>1820</v>
      </c>
      <c r="U1321" s="13">
        <f t="shared" si="1738"/>
        <v>0</v>
      </c>
      <c r="V1321" s="13">
        <f t="shared" si="1738"/>
        <v>0</v>
      </c>
      <c r="W1321" s="13">
        <f t="shared" si="1738"/>
        <v>0</v>
      </c>
      <c r="X1321" s="13">
        <f t="shared" si="1738"/>
        <v>0</v>
      </c>
      <c r="Y1321" s="13">
        <f t="shared" si="1738"/>
        <v>1820</v>
      </c>
      <c r="Z1321" s="13">
        <f t="shared" si="1738"/>
        <v>1820</v>
      </c>
      <c r="AA1321" s="13">
        <f t="shared" si="1738"/>
        <v>0</v>
      </c>
      <c r="AB1321" s="13">
        <f t="shared" si="1738"/>
        <v>0</v>
      </c>
      <c r="AC1321" s="13">
        <f t="shared" si="1738"/>
        <v>0</v>
      </c>
      <c r="AD1321" s="13">
        <f t="shared" si="1738"/>
        <v>0</v>
      </c>
      <c r="AE1321" s="13">
        <f t="shared" si="1738"/>
        <v>1820</v>
      </c>
      <c r="AF1321" s="13">
        <f t="shared" si="1738"/>
        <v>1820</v>
      </c>
      <c r="AG1321" s="13">
        <f t="shared" si="1738"/>
        <v>0</v>
      </c>
      <c r="AH1321" s="13">
        <f t="shared" si="1738"/>
        <v>0</v>
      </c>
      <c r="AI1321" s="13">
        <f t="shared" si="1738"/>
        <v>0</v>
      </c>
      <c r="AJ1321" s="13">
        <f t="shared" si="1738"/>
        <v>0</v>
      </c>
      <c r="AK1321" s="81">
        <f t="shared" si="1738"/>
        <v>1820</v>
      </c>
      <c r="AL1321" s="81">
        <f t="shared" si="1738"/>
        <v>1820</v>
      </c>
      <c r="AM1321" s="13">
        <f t="shared" si="1738"/>
        <v>0</v>
      </c>
      <c r="AN1321" s="13">
        <f t="shared" si="1738"/>
        <v>0</v>
      </c>
      <c r="AO1321" s="13">
        <f t="shared" si="1738"/>
        <v>0</v>
      </c>
      <c r="AP1321" s="13">
        <f t="shared" si="1738"/>
        <v>0</v>
      </c>
      <c r="AQ1321" s="13">
        <f t="shared" si="1738"/>
        <v>1820</v>
      </c>
      <c r="AR1321" s="13">
        <f t="shared" si="1738"/>
        <v>1820</v>
      </c>
      <c r="AS1321" s="6">
        <f t="shared" si="1699"/>
        <v>0</v>
      </c>
    </row>
    <row r="1322" spans="1:45" ht="33" hidden="1" x14ac:dyDescent="0.25">
      <c r="A1322" s="60" t="s">
        <v>39</v>
      </c>
      <c r="B1322" s="16" t="s">
        <v>595</v>
      </c>
      <c r="C1322" s="16" t="s">
        <v>22</v>
      </c>
      <c r="D1322" s="16" t="s">
        <v>64</v>
      </c>
      <c r="E1322" s="16" t="s">
        <v>585</v>
      </c>
      <c r="F1322" s="16" t="s">
        <v>40</v>
      </c>
      <c r="G1322" s="13"/>
      <c r="H1322" s="13"/>
      <c r="I1322" s="13"/>
      <c r="J1322" s="13"/>
      <c r="K1322" s="13"/>
      <c r="L1322" s="13"/>
      <c r="M1322" s="13"/>
      <c r="N1322" s="13"/>
      <c r="O1322" s="13"/>
      <c r="P1322" s="13">
        <v>1820</v>
      </c>
      <c r="Q1322" s="13"/>
      <c r="R1322" s="13"/>
      <c r="S1322" s="13">
        <f>M1322+O1322+P1322+Q1322+R1322</f>
        <v>1820</v>
      </c>
      <c r="T1322" s="13">
        <f>N1322+P1322</f>
        <v>1820</v>
      </c>
      <c r="U1322" s="13"/>
      <c r="V1322" s="13"/>
      <c r="W1322" s="13"/>
      <c r="X1322" s="13"/>
      <c r="Y1322" s="13">
        <f>S1322+U1322+V1322+W1322+X1322</f>
        <v>1820</v>
      </c>
      <c r="Z1322" s="13">
        <f>T1322+V1322</f>
        <v>1820</v>
      </c>
      <c r="AA1322" s="13"/>
      <c r="AB1322" s="13"/>
      <c r="AC1322" s="13"/>
      <c r="AD1322" s="13"/>
      <c r="AE1322" s="13">
        <f>Y1322+AA1322+AB1322+AC1322+AD1322</f>
        <v>1820</v>
      </c>
      <c r="AF1322" s="13">
        <f>Z1322+AB1322</f>
        <v>1820</v>
      </c>
      <c r="AG1322" s="13"/>
      <c r="AH1322" s="13"/>
      <c r="AI1322" s="13"/>
      <c r="AJ1322" s="13"/>
      <c r="AK1322" s="81">
        <f>AE1322+AG1322+AH1322+AI1322+AJ1322</f>
        <v>1820</v>
      </c>
      <c r="AL1322" s="81">
        <f>AF1322+AH1322</f>
        <v>1820</v>
      </c>
      <c r="AM1322" s="13"/>
      <c r="AN1322" s="13"/>
      <c r="AO1322" s="13"/>
      <c r="AP1322" s="13"/>
      <c r="AQ1322" s="13">
        <f>AK1322+AM1322+AN1322+AO1322+AP1322</f>
        <v>1820</v>
      </c>
      <c r="AR1322" s="13">
        <f>AL1322+AN1322</f>
        <v>1820</v>
      </c>
      <c r="AS1322" s="6">
        <f t="shared" si="1699"/>
        <v>0</v>
      </c>
    </row>
    <row r="1323" spans="1:45" hidden="1" x14ac:dyDescent="0.25">
      <c r="A1323" s="60" t="s">
        <v>70</v>
      </c>
      <c r="B1323" s="16" t="s">
        <v>595</v>
      </c>
      <c r="C1323" s="16" t="s">
        <v>22</v>
      </c>
      <c r="D1323" s="16" t="s">
        <v>64</v>
      </c>
      <c r="E1323" s="16" t="s">
        <v>585</v>
      </c>
      <c r="F1323" s="16" t="s">
        <v>71</v>
      </c>
      <c r="G1323" s="13"/>
      <c r="H1323" s="13"/>
      <c r="I1323" s="13"/>
      <c r="J1323" s="13"/>
      <c r="K1323" s="13"/>
      <c r="L1323" s="13"/>
      <c r="M1323" s="13"/>
      <c r="N1323" s="13"/>
      <c r="O1323" s="13">
        <f t="shared" ref="O1323:AR1323" si="1739">O1324</f>
        <v>0</v>
      </c>
      <c r="P1323" s="13">
        <f t="shared" si="1739"/>
        <v>9</v>
      </c>
      <c r="Q1323" s="13">
        <f t="shared" si="1739"/>
        <v>0</v>
      </c>
      <c r="R1323" s="13">
        <f t="shared" si="1739"/>
        <v>0</v>
      </c>
      <c r="S1323" s="13">
        <f t="shared" si="1739"/>
        <v>9</v>
      </c>
      <c r="T1323" s="13">
        <f t="shared" si="1739"/>
        <v>9</v>
      </c>
      <c r="U1323" s="13">
        <f t="shared" si="1739"/>
        <v>0</v>
      </c>
      <c r="V1323" s="13">
        <f t="shared" si="1739"/>
        <v>0</v>
      </c>
      <c r="W1323" s="13">
        <f t="shared" si="1739"/>
        <v>0</v>
      </c>
      <c r="X1323" s="13">
        <f t="shared" si="1739"/>
        <v>0</v>
      </c>
      <c r="Y1323" s="13">
        <f t="shared" si="1739"/>
        <v>9</v>
      </c>
      <c r="Z1323" s="13">
        <f t="shared" si="1739"/>
        <v>9</v>
      </c>
      <c r="AA1323" s="13">
        <f t="shared" si="1739"/>
        <v>0</v>
      </c>
      <c r="AB1323" s="13">
        <f t="shared" si="1739"/>
        <v>0</v>
      </c>
      <c r="AC1323" s="13">
        <f t="shared" si="1739"/>
        <v>0</v>
      </c>
      <c r="AD1323" s="13">
        <f t="shared" si="1739"/>
        <v>0</v>
      </c>
      <c r="AE1323" s="13">
        <f t="shared" si="1739"/>
        <v>9</v>
      </c>
      <c r="AF1323" s="13">
        <f t="shared" si="1739"/>
        <v>9</v>
      </c>
      <c r="AG1323" s="13">
        <f t="shared" si="1739"/>
        <v>0</v>
      </c>
      <c r="AH1323" s="13">
        <f t="shared" si="1739"/>
        <v>0</v>
      </c>
      <c r="AI1323" s="13">
        <f t="shared" si="1739"/>
        <v>0</v>
      </c>
      <c r="AJ1323" s="13">
        <f t="shared" si="1739"/>
        <v>0</v>
      </c>
      <c r="AK1323" s="81">
        <f t="shared" si="1739"/>
        <v>9</v>
      </c>
      <c r="AL1323" s="81">
        <f t="shared" si="1739"/>
        <v>9</v>
      </c>
      <c r="AM1323" s="13">
        <f t="shared" si="1739"/>
        <v>0</v>
      </c>
      <c r="AN1323" s="13">
        <f t="shared" si="1739"/>
        <v>0</v>
      </c>
      <c r="AO1323" s="13">
        <f t="shared" si="1739"/>
        <v>0</v>
      </c>
      <c r="AP1323" s="13">
        <f t="shared" si="1739"/>
        <v>0</v>
      </c>
      <c r="AQ1323" s="13">
        <f t="shared" si="1739"/>
        <v>9</v>
      </c>
      <c r="AR1323" s="13">
        <f t="shared" si="1739"/>
        <v>9</v>
      </c>
      <c r="AS1323" s="6">
        <f t="shared" si="1699"/>
        <v>0</v>
      </c>
    </row>
    <row r="1324" spans="1:45" hidden="1" x14ac:dyDescent="0.25">
      <c r="A1324" s="60" t="s">
        <v>99</v>
      </c>
      <c r="B1324" s="16" t="s">
        <v>595</v>
      </c>
      <c r="C1324" s="16" t="s">
        <v>22</v>
      </c>
      <c r="D1324" s="16" t="s">
        <v>64</v>
      </c>
      <c r="E1324" s="16" t="s">
        <v>585</v>
      </c>
      <c r="F1324" s="16" t="s">
        <v>73</v>
      </c>
      <c r="G1324" s="13"/>
      <c r="H1324" s="13"/>
      <c r="I1324" s="13"/>
      <c r="J1324" s="13"/>
      <c r="K1324" s="13"/>
      <c r="L1324" s="13"/>
      <c r="M1324" s="13"/>
      <c r="N1324" s="13"/>
      <c r="O1324" s="13"/>
      <c r="P1324" s="13">
        <v>9</v>
      </c>
      <c r="Q1324" s="13"/>
      <c r="R1324" s="13"/>
      <c r="S1324" s="13">
        <f>M1324+O1324+P1324+Q1324+R1324</f>
        <v>9</v>
      </c>
      <c r="T1324" s="13">
        <f>N1324+P1324</f>
        <v>9</v>
      </c>
      <c r="U1324" s="13"/>
      <c r="V1324" s="13"/>
      <c r="W1324" s="13"/>
      <c r="X1324" s="13"/>
      <c r="Y1324" s="13">
        <f>S1324+U1324+V1324+W1324+X1324</f>
        <v>9</v>
      </c>
      <c r="Z1324" s="13">
        <f>T1324+V1324</f>
        <v>9</v>
      </c>
      <c r="AA1324" s="13"/>
      <c r="AB1324" s="13"/>
      <c r="AC1324" s="13"/>
      <c r="AD1324" s="13"/>
      <c r="AE1324" s="13">
        <f>Y1324+AA1324+AB1324+AC1324+AD1324</f>
        <v>9</v>
      </c>
      <c r="AF1324" s="13">
        <f>Z1324+AB1324</f>
        <v>9</v>
      </c>
      <c r="AG1324" s="13"/>
      <c r="AH1324" s="13"/>
      <c r="AI1324" s="13"/>
      <c r="AJ1324" s="13"/>
      <c r="AK1324" s="81">
        <f>AE1324+AG1324+AH1324+AI1324+AJ1324</f>
        <v>9</v>
      </c>
      <c r="AL1324" s="81">
        <f>AF1324+AH1324</f>
        <v>9</v>
      </c>
      <c r="AM1324" s="13"/>
      <c r="AN1324" s="13"/>
      <c r="AO1324" s="13"/>
      <c r="AP1324" s="13"/>
      <c r="AQ1324" s="13">
        <f>AK1324+AM1324+AN1324+AO1324+AP1324</f>
        <v>9</v>
      </c>
      <c r="AR1324" s="13">
        <f>AL1324+AN1324</f>
        <v>9</v>
      </c>
      <c r="AS1324" s="6">
        <f t="shared" si="1699"/>
        <v>0</v>
      </c>
    </row>
    <row r="1325" spans="1:45" ht="33" hidden="1" x14ac:dyDescent="0.25">
      <c r="A1325" s="60" t="s">
        <v>593</v>
      </c>
      <c r="B1325" s="16" t="s">
        <v>595</v>
      </c>
      <c r="C1325" s="16" t="s">
        <v>22</v>
      </c>
      <c r="D1325" s="16" t="s">
        <v>64</v>
      </c>
      <c r="E1325" s="16" t="s">
        <v>586</v>
      </c>
      <c r="F1325" s="16"/>
      <c r="G1325" s="13"/>
      <c r="H1325" s="13"/>
      <c r="I1325" s="13"/>
      <c r="J1325" s="13"/>
      <c r="K1325" s="13"/>
      <c r="L1325" s="13"/>
      <c r="M1325" s="13"/>
      <c r="N1325" s="13"/>
      <c r="O1325" s="13">
        <f t="shared" ref="O1325:T1325" si="1740">O1326+O1328+O1330</f>
        <v>0</v>
      </c>
      <c r="P1325" s="13">
        <f t="shared" si="1740"/>
        <v>389</v>
      </c>
      <c r="Q1325" s="13">
        <f t="shared" si="1740"/>
        <v>0</v>
      </c>
      <c r="R1325" s="13">
        <f t="shared" si="1740"/>
        <v>0</v>
      </c>
      <c r="S1325" s="13">
        <f t="shared" si="1740"/>
        <v>389</v>
      </c>
      <c r="T1325" s="13">
        <f t="shared" si="1740"/>
        <v>389</v>
      </c>
      <c r="U1325" s="13">
        <f t="shared" ref="U1325:Z1325" si="1741">U1326+U1328+U1330</f>
        <v>0</v>
      </c>
      <c r="V1325" s="13">
        <f t="shared" si="1741"/>
        <v>0</v>
      </c>
      <c r="W1325" s="13">
        <f t="shared" si="1741"/>
        <v>0</v>
      </c>
      <c r="X1325" s="13">
        <f t="shared" si="1741"/>
        <v>0</v>
      </c>
      <c r="Y1325" s="13">
        <f t="shared" si="1741"/>
        <v>389</v>
      </c>
      <c r="Z1325" s="13">
        <f t="shared" si="1741"/>
        <v>389</v>
      </c>
      <c r="AA1325" s="13">
        <f t="shared" ref="AA1325:AF1325" si="1742">AA1326+AA1328+AA1330</f>
        <v>0</v>
      </c>
      <c r="AB1325" s="13">
        <f t="shared" si="1742"/>
        <v>0</v>
      </c>
      <c r="AC1325" s="13">
        <f t="shared" si="1742"/>
        <v>0</v>
      </c>
      <c r="AD1325" s="13">
        <f t="shared" si="1742"/>
        <v>0</v>
      </c>
      <c r="AE1325" s="13">
        <f t="shared" si="1742"/>
        <v>389</v>
      </c>
      <c r="AF1325" s="13">
        <f t="shared" si="1742"/>
        <v>389</v>
      </c>
      <c r="AG1325" s="13">
        <f t="shared" ref="AG1325:AL1325" si="1743">AG1326+AG1328+AG1330</f>
        <v>0</v>
      </c>
      <c r="AH1325" s="13">
        <f t="shared" si="1743"/>
        <v>0</v>
      </c>
      <c r="AI1325" s="13">
        <f t="shared" si="1743"/>
        <v>0</v>
      </c>
      <c r="AJ1325" s="13">
        <f t="shared" si="1743"/>
        <v>0</v>
      </c>
      <c r="AK1325" s="81">
        <f t="shared" si="1743"/>
        <v>389</v>
      </c>
      <c r="AL1325" s="81">
        <f t="shared" si="1743"/>
        <v>389</v>
      </c>
      <c r="AM1325" s="13">
        <f t="shared" ref="AM1325:AR1325" si="1744">AM1326+AM1328+AM1330</f>
        <v>0</v>
      </c>
      <c r="AN1325" s="13">
        <f t="shared" si="1744"/>
        <v>0</v>
      </c>
      <c r="AO1325" s="13">
        <f t="shared" si="1744"/>
        <v>0</v>
      </c>
      <c r="AP1325" s="13">
        <f t="shared" si="1744"/>
        <v>0</v>
      </c>
      <c r="AQ1325" s="13">
        <f t="shared" si="1744"/>
        <v>389</v>
      </c>
      <c r="AR1325" s="13">
        <f t="shared" si="1744"/>
        <v>389</v>
      </c>
      <c r="AS1325" s="6">
        <f t="shared" si="1699"/>
        <v>0</v>
      </c>
    </row>
    <row r="1326" spans="1:45" ht="67.5" hidden="1" customHeight="1" x14ac:dyDescent="0.25">
      <c r="A1326" s="60" t="s">
        <v>541</v>
      </c>
      <c r="B1326" s="16" t="s">
        <v>595</v>
      </c>
      <c r="C1326" s="16" t="s">
        <v>22</v>
      </c>
      <c r="D1326" s="16" t="s">
        <v>64</v>
      </c>
      <c r="E1326" s="16" t="s">
        <v>586</v>
      </c>
      <c r="F1326" s="16" t="s">
        <v>92</v>
      </c>
      <c r="G1326" s="13"/>
      <c r="H1326" s="13"/>
      <c r="I1326" s="13"/>
      <c r="J1326" s="13"/>
      <c r="K1326" s="13"/>
      <c r="L1326" s="13"/>
      <c r="M1326" s="13"/>
      <c r="N1326" s="13"/>
      <c r="O1326" s="13">
        <f t="shared" ref="O1326:AR1326" si="1745">O1327</f>
        <v>0</v>
      </c>
      <c r="P1326" s="13">
        <f t="shared" si="1745"/>
        <v>37</v>
      </c>
      <c r="Q1326" s="13">
        <f t="shared" si="1745"/>
        <v>0</v>
      </c>
      <c r="R1326" s="13">
        <f t="shared" si="1745"/>
        <v>0</v>
      </c>
      <c r="S1326" s="13">
        <f t="shared" si="1745"/>
        <v>37</v>
      </c>
      <c r="T1326" s="13">
        <f t="shared" si="1745"/>
        <v>37</v>
      </c>
      <c r="U1326" s="13">
        <f t="shared" si="1745"/>
        <v>0</v>
      </c>
      <c r="V1326" s="13">
        <f t="shared" si="1745"/>
        <v>0</v>
      </c>
      <c r="W1326" s="13">
        <f t="shared" si="1745"/>
        <v>0</v>
      </c>
      <c r="X1326" s="13">
        <f t="shared" si="1745"/>
        <v>0</v>
      </c>
      <c r="Y1326" s="13">
        <f t="shared" si="1745"/>
        <v>37</v>
      </c>
      <c r="Z1326" s="13">
        <f t="shared" si="1745"/>
        <v>37</v>
      </c>
      <c r="AA1326" s="13">
        <f t="shared" si="1745"/>
        <v>0</v>
      </c>
      <c r="AB1326" s="13">
        <f t="shared" si="1745"/>
        <v>0</v>
      </c>
      <c r="AC1326" s="13">
        <f t="shared" si="1745"/>
        <v>0</v>
      </c>
      <c r="AD1326" s="13">
        <f t="shared" si="1745"/>
        <v>0</v>
      </c>
      <c r="AE1326" s="13">
        <f t="shared" si="1745"/>
        <v>37</v>
      </c>
      <c r="AF1326" s="13">
        <f t="shared" si="1745"/>
        <v>37</v>
      </c>
      <c r="AG1326" s="13">
        <f t="shared" si="1745"/>
        <v>0</v>
      </c>
      <c r="AH1326" s="13">
        <f t="shared" si="1745"/>
        <v>0</v>
      </c>
      <c r="AI1326" s="13">
        <f t="shared" si="1745"/>
        <v>0</v>
      </c>
      <c r="AJ1326" s="13">
        <f t="shared" si="1745"/>
        <v>0</v>
      </c>
      <c r="AK1326" s="81">
        <f t="shared" si="1745"/>
        <v>37</v>
      </c>
      <c r="AL1326" s="81">
        <f t="shared" si="1745"/>
        <v>37</v>
      </c>
      <c r="AM1326" s="13">
        <f t="shared" si="1745"/>
        <v>0</v>
      </c>
      <c r="AN1326" s="13">
        <f t="shared" si="1745"/>
        <v>0</v>
      </c>
      <c r="AO1326" s="13">
        <f t="shared" si="1745"/>
        <v>0</v>
      </c>
      <c r="AP1326" s="13">
        <f t="shared" si="1745"/>
        <v>0</v>
      </c>
      <c r="AQ1326" s="13">
        <f t="shared" si="1745"/>
        <v>37</v>
      </c>
      <c r="AR1326" s="13">
        <f t="shared" si="1745"/>
        <v>37</v>
      </c>
      <c r="AS1326" s="6">
        <f t="shared" si="1699"/>
        <v>0</v>
      </c>
    </row>
    <row r="1327" spans="1:45" hidden="1" x14ac:dyDescent="0.25">
      <c r="A1327" s="60" t="s">
        <v>120</v>
      </c>
      <c r="B1327" s="16" t="s">
        <v>595</v>
      </c>
      <c r="C1327" s="16" t="s">
        <v>22</v>
      </c>
      <c r="D1327" s="16" t="s">
        <v>64</v>
      </c>
      <c r="E1327" s="16" t="s">
        <v>586</v>
      </c>
      <c r="F1327" s="16" t="s">
        <v>121</v>
      </c>
      <c r="G1327" s="13"/>
      <c r="H1327" s="13"/>
      <c r="I1327" s="13"/>
      <c r="J1327" s="13"/>
      <c r="K1327" s="13"/>
      <c r="L1327" s="13"/>
      <c r="M1327" s="13"/>
      <c r="N1327" s="13"/>
      <c r="O1327" s="13"/>
      <c r="P1327" s="13">
        <v>37</v>
      </c>
      <c r="Q1327" s="13"/>
      <c r="R1327" s="13"/>
      <c r="S1327" s="13">
        <f>M1327+O1327+P1327+Q1327+R1327</f>
        <v>37</v>
      </c>
      <c r="T1327" s="13">
        <f>N1327+P1327</f>
        <v>37</v>
      </c>
      <c r="U1327" s="13"/>
      <c r="V1327" s="13"/>
      <c r="W1327" s="13"/>
      <c r="X1327" s="13"/>
      <c r="Y1327" s="13">
        <f>S1327+U1327+V1327+W1327+X1327</f>
        <v>37</v>
      </c>
      <c r="Z1327" s="13">
        <f>T1327+V1327</f>
        <v>37</v>
      </c>
      <c r="AA1327" s="13"/>
      <c r="AB1327" s="13"/>
      <c r="AC1327" s="13"/>
      <c r="AD1327" s="13"/>
      <c r="AE1327" s="13">
        <f>Y1327+AA1327+AB1327+AC1327+AD1327</f>
        <v>37</v>
      </c>
      <c r="AF1327" s="13">
        <f>Z1327+AB1327</f>
        <v>37</v>
      </c>
      <c r="AG1327" s="13"/>
      <c r="AH1327" s="13"/>
      <c r="AI1327" s="13"/>
      <c r="AJ1327" s="13"/>
      <c r="AK1327" s="81">
        <f>AE1327+AG1327+AH1327+AI1327+AJ1327</f>
        <v>37</v>
      </c>
      <c r="AL1327" s="81">
        <f>AF1327+AH1327</f>
        <v>37</v>
      </c>
      <c r="AM1327" s="13"/>
      <c r="AN1327" s="13"/>
      <c r="AO1327" s="13"/>
      <c r="AP1327" s="13"/>
      <c r="AQ1327" s="13">
        <f>AK1327+AM1327+AN1327+AO1327+AP1327</f>
        <v>37</v>
      </c>
      <c r="AR1327" s="13">
        <f>AL1327+AN1327</f>
        <v>37</v>
      </c>
      <c r="AS1327" s="6">
        <f t="shared" si="1699"/>
        <v>0</v>
      </c>
    </row>
    <row r="1328" spans="1:45" ht="33" hidden="1" x14ac:dyDescent="0.25">
      <c r="A1328" s="60" t="s">
        <v>270</v>
      </c>
      <c r="B1328" s="16" t="s">
        <v>595</v>
      </c>
      <c r="C1328" s="16" t="s">
        <v>22</v>
      </c>
      <c r="D1328" s="16" t="s">
        <v>64</v>
      </c>
      <c r="E1328" s="16" t="s">
        <v>586</v>
      </c>
      <c r="F1328" s="16" t="s">
        <v>33</v>
      </c>
      <c r="G1328" s="13"/>
      <c r="H1328" s="13"/>
      <c r="I1328" s="13"/>
      <c r="J1328" s="13"/>
      <c r="K1328" s="13"/>
      <c r="L1328" s="13"/>
      <c r="M1328" s="13"/>
      <c r="N1328" s="13"/>
      <c r="O1328" s="13">
        <f t="shared" ref="O1328:AR1328" si="1746">O1329</f>
        <v>0</v>
      </c>
      <c r="P1328" s="13">
        <f t="shared" si="1746"/>
        <v>349</v>
      </c>
      <c r="Q1328" s="13">
        <f t="shared" si="1746"/>
        <v>0</v>
      </c>
      <c r="R1328" s="13">
        <f t="shared" si="1746"/>
        <v>0</v>
      </c>
      <c r="S1328" s="13">
        <f t="shared" si="1746"/>
        <v>349</v>
      </c>
      <c r="T1328" s="13">
        <f t="shared" si="1746"/>
        <v>349</v>
      </c>
      <c r="U1328" s="13">
        <f t="shared" si="1746"/>
        <v>0</v>
      </c>
      <c r="V1328" s="13">
        <f t="shared" si="1746"/>
        <v>0</v>
      </c>
      <c r="W1328" s="13">
        <f t="shared" si="1746"/>
        <v>0</v>
      </c>
      <c r="X1328" s="13">
        <f t="shared" si="1746"/>
        <v>0</v>
      </c>
      <c r="Y1328" s="13">
        <f t="shared" si="1746"/>
        <v>349</v>
      </c>
      <c r="Z1328" s="13">
        <f t="shared" si="1746"/>
        <v>349</v>
      </c>
      <c r="AA1328" s="13">
        <f t="shared" si="1746"/>
        <v>0</v>
      </c>
      <c r="AB1328" s="13">
        <f t="shared" si="1746"/>
        <v>0</v>
      </c>
      <c r="AC1328" s="13">
        <f t="shared" si="1746"/>
        <v>0</v>
      </c>
      <c r="AD1328" s="13">
        <f t="shared" si="1746"/>
        <v>0</v>
      </c>
      <c r="AE1328" s="13">
        <f t="shared" si="1746"/>
        <v>349</v>
      </c>
      <c r="AF1328" s="13">
        <f t="shared" si="1746"/>
        <v>349</v>
      </c>
      <c r="AG1328" s="13">
        <f t="shared" si="1746"/>
        <v>0</v>
      </c>
      <c r="AH1328" s="13">
        <f t="shared" si="1746"/>
        <v>0</v>
      </c>
      <c r="AI1328" s="13">
        <f t="shared" si="1746"/>
        <v>0</v>
      </c>
      <c r="AJ1328" s="13">
        <f t="shared" si="1746"/>
        <v>0</v>
      </c>
      <c r="AK1328" s="81">
        <f t="shared" si="1746"/>
        <v>349</v>
      </c>
      <c r="AL1328" s="81">
        <f t="shared" si="1746"/>
        <v>349</v>
      </c>
      <c r="AM1328" s="13">
        <f t="shared" si="1746"/>
        <v>0</v>
      </c>
      <c r="AN1328" s="13">
        <f t="shared" si="1746"/>
        <v>0</v>
      </c>
      <c r="AO1328" s="13">
        <f t="shared" si="1746"/>
        <v>0</v>
      </c>
      <c r="AP1328" s="13">
        <f t="shared" si="1746"/>
        <v>0</v>
      </c>
      <c r="AQ1328" s="13">
        <f t="shared" si="1746"/>
        <v>349</v>
      </c>
      <c r="AR1328" s="13">
        <f t="shared" si="1746"/>
        <v>349</v>
      </c>
      <c r="AS1328" s="6">
        <f t="shared" si="1699"/>
        <v>0</v>
      </c>
    </row>
    <row r="1329" spans="1:45" ht="33" hidden="1" x14ac:dyDescent="0.25">
      <c r="A1329" s="60" t="s">
        <v>39</v>
      </c>
      <c r="B1329" s="16" t="s">
        <v>595</v>
      </c>
      <c r="C1329" s="16" t="s">
        <v>22</v>
      </c>
      <c r="D1329" s="16" t="s">
        <v>64</v>
      </c>
      <c r="E1329" s="16" t="s">
        <v>586</v>
      </c>
      <c r="F1329" s="16" t="s">
        <v>40</v>
      </c>
      <c r="G1329" s="13"/>
      <c r="H1329" s="13"/>
      <c r="I1329" s="13"/>
      <c r="J1329" s="13"/>
      <c r="K1329" s="13"/>
      <c r="L1329" s="13"/>
      <c r="M1329" s="13"/>
      <c r="N1329" s="13"/>
      <c r="O1329" s="13"/>
      <c r="P1329" s="13">
        <v>349</v>
      </c>
      <c r="Q1329" s="13"/>
      <c r="R1329" s="13"/>
      <c r="S1329" s="13">
        <f>M1329+O1329+P1329+Q1329+R1329</f>
        <v>349</v>
      </c>
      <c r="T1329" s="13">
        <f>N1329+P1329</f>
        <v>349</v>
      </c>
      <c r="U1329" s="13"/>
      <c r="V1329" s="13"/>
      <c r="W1329" s="13"/>
      <c r="X1329" s="13"/>
      <c r="Y1329" s="13">
        <f>S1329+U1329+V1329+W1329+X1329</f>
        <v>349</v>
      </c>
      <c r="Z1329" s="13">
        <f>T1329+V1329</f>
        <v>349</v>
      </c>
      <c r="AA1329" s="13"/>
      <c r="AB1329" s="13"/>
      <c r="AC1329" s="13"/>
      <c r="AD1329" s="13"/>
      <c r="AE1329" s="13">
        <f>Y1329+AA1329+AB1329+AC1329+AD1329</f>
        <v>349</v>
      </c>
      <c r="AF1329" s="13">
        <f>Z1329+AB1329</f>
        <v>349</v>
      </c>
      <c r="AG1329" s="13"/>
      <c r="AH1329" s="13"/>
      <c r="AI1329" s="13"/>
      <c r="AJ1329" s="13"/>
      <c r="AK1329" s="81">
        <f>AE1329+AG1329+AH1329+AI1329+AJ1329</f>
        <v>349</v>
      </c>
      <c r="AL1329" s="81">
        <f>AF1329+AH1329</f>
        <v>349</v>
      </c>
      <c r="AM1329" s="13"/>
      <c r="AN1329" s="13"/>
      <c r="AO1329" s="13"/>
      <c r="AP1329" s="13"/>
      <c r="AQ1329" s="13">
        <f>AK1329+AM1329+AN1329+AO1329+AP1329</f>
        <v>349</v>
      </c>
      <c r="AR1329" s="13">
        <f>AL1329+AN1329</f>
        <v>349</v>
      </c>
      <c r="AS1329" s="6">
        <f t="shared" si="1699"/>
        <v>0</v>
      </c>
    </row>
    <row r="1330" spans="1:45" hidden="1" x14ac:dyDescent="0.25">
      <c r="A1330" s="60" t="s">
        <v>70</v>
      </c>
      <c r="B1330" s="16" t="s">
        <v>595</v>
      </c>
      <c r="C1330" s="16" t="s">
        <v>22</v>
      </c>
      <c r="D1330" s="16" t="s">
        <v>64</v>
      </c>
      <c r="E1330" s="16" t="s">
        <v>586</v>
      </c>
      <c r="F1330" s="16" t="s">
        <v>71</v>
      </c>
      <c r="G1330" s="13"/>
      <c r="H1330" s="13"/>
      <c r="I1330" s="13"/>
      <c r="J1330" s="13"/>
      <c r="K1330" s="13"/>
      <c r="L1330" s="13"/>
      <c r="M1330" s="13"/>
      <c r="N1330" s="13"/>
      <c r="O1330" s="13">
        <f t="shared" ref="O1330:AR1330" si="1747">O1331</f>
        <v>0</v>
      </c>
      <c r="P1330" s="13">
        <f t="shared" si="1747"/>
        <v>3</v>
      </c>
      <c r="Q1330" s="13">
        <f t="shared" si="1747"/>
        <v>0</v>
      </c>
      <c r="R1330" s="13">
        <f t="shared" si="1747"/>
        <v>0</v>
      </c>
      <c r="S1330" s="13">
        <f t="shared" si="1747"/>
        <v>3</v>
      </c>
      <c r="T1330" s="13">
        <f t="shared" si="1747"/>
        <v>3</v>
      </c>
      <c r="U1330" s="13">
        <f t="shared" si="1747"/>
        <v>0</v>
      </c>
      <c r="V1330" s="13">
        <f t="shared" si="1747"/>
        <v>0</v>
      </c>
      <c r="W1330" s="13">
        <f t="shared" si="1747"/>
        <v>0</v>
      </c>
      <c r="X1330" s="13">
        <f t="shared" si="1747"/>
        <v>0</v>
      </c>
      <c r="Y1330" s="13">
        <f t="shared" si="1747"/>
        <v>3</v>
      </c>
      <c r="Z1330" s="13">
        <f t="shared" si="1747"/>
        <v>3</v>
      </c>
      <c r="AA1330" s="13">
        <f t="shared" si="1747"/>
        <v>0</v>
      </c>
      <c r="AB1330" s="13">
        <f t="shared" si="1747"/>
        <v>0</v>
      </c>
      <c r="AC1330" s="13">
        <f t="shared" si="1747"/>
        <v>0</v>
      </c>
      <c r="AD1330" s="13">
        <f t="shared" si="1747"/>
        <v>0</v>
      </c>
      <c r="AE1330" s="13">
        <f t="shared" si="1747"/>
        <v>3</v>
      </c>
      <c r="AF1330" s="13">
        <f t="shared" si="1747"/>
        <v>3</v>
      </c>
      <c r="AG1330" s="13">
        <f t="shared" si="1747"/>
        <v>0</v>
      </c>
      <c r="AH1330" s="13">
        <f t="shared" si="1747"/>
        <v>0</v>
      </c>
      <c r="AI1330" s="13">
        <f t="shared" si="1747"/>
        <v>0</v>
      </c>
      <c r="AJ1330" s="13">
        <f t="shared" si="1747"/>
        <v>0</v>
      </c>
      <c r="AK1330" s="81">
        <f t="shared" si="1747"/>
        <v>3</v>
      </c>
      <c r="AL1330" s="81">
        <f t="shared" si="1747"/>
        <v>3</v>
      </c>
      <c r="AM1330" s="13">
        <f t="shared" si="1747"/>
        <v>0</v>
      </c>
      <c r="AN1330" s="13">
        <f t="shared" si="1747"/>
        <v>0</v>
      </c>
      <c r="AO1330" s="13">
        <f t="shared" si="1747"/>
        <v>0</v>
      </c>
      <c r="AP1330" s="13">
        <f t="shared" si="1747"/>
        <v>0</v>
      </c>
      <c r="AQ1330" s="13">
        <f t="shared" si="1747"/>
        <v>3</v>
      </c>
      <c r="AR1330" s="13">
        <f t="shared" si="1747"/>
        <v>3</v>
      </c>
      <c r="AS1330" s="6">
        <f t="shared" si="1699"/>
        <v>0</v>
      </c>
    </row>
    <row r="1331" spans="1:45" hidden="1" x14ac:dyDescent="0.25">
      <c r="A1331" s="60" t="s">
        <v>99</v>
      </c>
      <c r="B1331" s="16" t="s">
        <v>595</v>
      </c>
      <c r="C1331" s="16" t="s">
        <v>22</v>
      </c>
      <c r="D1331" s="16" t="s">
        <v>64</v>
      </c>
      <c r="E1331" s="16" t="s">
        <v>586</v>
      </c>
      <c r="F1331" s="16" t="s">
        <v>73</v>
      </c>
      <c r="G1331" s="13"/>
      <c r="H1331" s="13"/>
      <c r="I1331" s="13"/>
      <c r="J1331" s="13"/>
      <c r="K1331" s="13"/>
      <c r="L1331" s="13"/>
      <c r="M1331" s="13"/>
      <c r="N1331" s="13"/>
      <c r="O1331" s="13"/>
      <c r="P1331" s="13">
        <v>3</v>
      </c>
      <c r="Q1331" s="13"/>
      <c r="R1331" s="13"/>
      <c r="S1331" s="13">
        <f>M1331+O1331+P1331+Q1331+R1331</f>
        <v>3</v>
      </c>
      <c r="T1331" s="13">
        <f>N1331+P1331</f>
        <v>3</v>
      </c>
      <c r="U1331" s="13"/>
      <c r="V1331" s="13"/>
      <c r="W1331" s="13"/>
      <c r="X1331" s="13"/>
      <c r="Y1331" s="13">
        <f>S1331+U1331+V1331+W1331+X1331</f>
        <v>3</v>
      </c>
      <c r="Z1331" s="13">
        <f>T1331+V1331</f>
        <v>3</v>
      </c>
      <c r="AA1331" s="13"/>
      <c r="AB1331" s="13"/>
      <c r="AC1331" s="13"/>
      <c r="AD1331" s="13"/>
      <c r="AE1331" s="13">
        <f>Y1331+AA1331+AB1331+AC1331+AD1331</f>
        <v>3</v>
      </c>
      <c r="AF1331" s="13">
        <f>Z1331+AB1331</f>
        <v>3</v>
      </c>
      <c r="AG1331" s="13"/>
      <c r="AH1331" s="13"/>
      <c r="AI1331" s="13"/>
      <c r="AJ1331" s="13"/>
      <c r="AK1331" s="81">
        <f>AE1331+AG1331+AH1331+AI1331+AJ1331</f>
        <v>3</v>
      </c>
      <c r="AL1331" s="81">
        <f>AF1331+AH1331</f>
        <v>3</v>
      </c>
      <c r="AM1331" s="13"/>
      <c r="AN1331" s="13"/>
      <c r="AO1331" s="13"/>
      <c r="AP1331" s="13"/>
      <c r="AQ1331" s="13">
        <f>AK1331+AM1331+AN1331+AO1331+AP1331</f>
        <v>3</v>
      </c>
      <c r="AR1331" s="13">
        <f>AL1331+AN1331</f>
        <v>3</v>
      </c>
      <c r="AS1331" s="6">
        <f t="shared" si="1699"/>
        <v>0</v>
      </c>
    </row>
    <row r="1332" spans="1:45" hidden="1" x14ac:dyDescent="0.25">
      <c r="A1332" s="60"/>
      <c r="B1332" s="16"/>
      <c r="C1332" s="16"/>
      <c r="D1332" s="16"/>
      <c r="E1332" s="16"/>
      <c r="F1332" s="16"/>
      <c r="G1332" s="13"/>
      <c r="H1332" s="13"/>
      <c r="I1332" s="13"/>
      <c r="J1332" s="13"/>
      <c r="K1332" s="13"/>
      <c r="L1332" s="13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81"/>
      <c r="AL1332" s="81"/>
      <c r="AM1332" s="13"/>
      <c r="AN1332" s="13"/>
      <c r="AO1332" s="13"/>
      <c r="AP1332" s="13"/>
      <c r="AQ1332" s="13"/>
      <c r="AR1332" s="13"/>
      <c r="AS1332" s="6">
        <f t="shared" si="1699"/>
        <v>0</v>
      </c>
    </row>
    <row r="1333" spans="1:45" ht="37.5" hidden="1" x14ac:dyDescent="0.3">
      <c r="A1333" s="59" t="s">
        <v>82</v>
      </c>
      <c r="B1333" s="14">
        <v>923</v>
      </c>
      <c r="C1333" s="14" t="s">
        <v>30</v>
      </c>
      <c r="D1333" s="14" t="s">
        <v>83</v>
      </c>
      <c r="E1333" s="14"/>
      <c r="F1333" s="14"/>
      <c r="G1333" s="23">
        <f t="shared" ref="G1333:R1337" si="1748">G1334</f>
        <v>1000</v>
      </c>
      <c r="H1333" s="23">
        <f t="shared" si="1748"/>
        <v>0</v>
      </c>
      <c r="I1333" s="13">
        <f t="shared" si="1748"/>
        <v>0</v>
      </c>
      <c r="J1333" s="13">
        <f t="shared" si="1748"/>
        <v>0</v>
      </c>
      <c r="K1333" s="13">
        <f t="shared" si="1748"/>
        <v>0</v>
      </c>
      <c r="L1333" s="13">
        <f t="shared" si="1748"/>
        <v>0</v>
      </c>
      <c r="M1333" s="23">
        <f t="shared" si="1748"/>
        <v>1000</v>
      </c>
      <c r="N1333" s="23">
        <f t="shared" si="1748"/>
        <v>0</v>
      </c>
      <c r="O1333" s="13">
        <f t="shared" si="1748"/>
        <v>0</v>
      </c>
      <c r="P1333" s="13">
        <f t="shared" si="1748"/>
        <v>0</v>
      </c>
      <c r="Q1333" s="13">
        <f t="shared" si="1748"/>
        <v>0</v>
      </c>
      <c r="R1333" s="13">
        <f t="shared" si="1748"/>
        <v>0</v>
      </c>
      <c r="S1333" s="23">
        <f t="shared" ref="S1333:AH1337" si="1749">S1334</f>
        <v>1000</v>
      </c>
      <c r="T1333" s="23">
        <f t="shared" si="1749"/>
        <v>0</v>
      </c>
      <c r="U1333" s="13">
        <f t="shared" si="1749"/>
        <v>0</v>
      </c>
      <c r="V1333" s="13">
        <f t="shared" si="1749"/>
        <v>0</v>
      </c>
      <c r="W1333" s="13">
        <f t="shared" si="1749"/>
        <v>0</v>
      </c>
      <c r="X1333" s="13">
        <f t="shared" si="1749"/>
        <v>0</v>
      </c>
      <c r="Y1333" s="23">
        <f t="shared" si="1749"/>
        <v>1000</v>
      </c>
      <c r="Z1333" s="23">
        <f t="shared" si="1749"/>
        <v>0</v>
      </c>
      <c r="AA1333" s="13">
        <f t="shared" si="1749"/>
        <v>0</v>
      </c>
      <c r="AB1333" s="13">
        <f t="shared" si="1749"/>
        <v>0</v>
      </c>
      <c r="AC1333" s="13">
        <f t="shared" si="1749"/>
        <v>0</v>
      </c>
      <c r="AD1333" s="13">
        <f t="shared" si="1749"/>
        <v>0</v>
      </c>
      <c r="AE1333" s="23">
        <f t="shared" si="1749"/>
        <v>1000</v>
      </c>
      <c r="AF1333" s="23">
        <f t="shared" si="1749"/>
        <v>0</v>
      </c>
      <c r="AG1333" s="13">
        <f t="shared" si="1749"/>
        <v>0</v>
      </c>
      <c r="AH1333" s="13">
        <f t="shared" si="1749"/>
        <v>0</v>
      </c>
      <c r="AI1333" s="13">
        <f t="shared" ref="AG1333:AR1337" si="1750">AI1334</f>
        <v>0</v>
      </c>
      <c r="AJ1333" s="13">
        <f t="shared" si="1750"/>
        <v>0</v>
      </c>
      <c r="AK1333" s="89">
        <f t="shared" si="1750"/>
        <v>1000</v>
      </c>
      <c r="AL1333" s="89">
        <f t="shared" si="1750"/>
        <v>0</v>
      </c>
      <c r="AM1333" s="13">
        <f t="shared" si="1750"/>
        <v>0</v>
      </c>
      <c r="AN1333" s="13">
        <f t="shared" si="1750"/>
        <v>0</v>
      </c>
      <c r="AO1333" s="13">
        <f t="shared" si="1750"/>
        <v>0</v>
      </c>
      <c r="AP1333" s="13">
        <f t="shared" si="1750"/>
        <v>0</v>
      </c>
      <c r="AQ1333" s="23">
        <f t="shared" si="1750"/>
        <v>1000</v>
      </c>
      <c r="AR1333" s="23">
        <f t="shared" si="1750"/>
        <v>0</v>
      </c>
      <c r="AS1333" s="6">
        <f t="shared" si="1699"/>
        <v>1000</v>
      </c>
    </row>
    <row r="1334" spans="1:45" ht="49.5" hidden="1" x14ac:dyDescent="0.25">
      <c r="A1334" s="60" t="s">
        <v>124</v>
      </c>
      <c r="B1334" s="16">
        <v>923</v>
      </c>
      <c r="C1334" s="16" t="s">
        <v>30</v>
      </c>
      <c r="D1334" s="16" t="s">
        <v>83</v>
      </c>
      <c r="E1334" s="16" t="s">
        <v>125</v>
      </c>
      <c r="F1334" s="16"/>
      <c r="G1334" s="20">
        <f t="shared" si="1748"/>
        <v>1000</v>
      </c>
      <c r="H1334" s="20">
        <f t="shared" si="1748"/>
        <v>0</v>
      </c>
      <c r="I1334" s="13">
        <f t="shared" si="1748"/>
        <v>0</v>
      </c>
      <c r="J1334" s="13">
        <f t="shared" si="1748"/>
        <v>0</v>
      </c>
      <c r="K1334" s="13">
        <f t="shared" si="1748"/>
        <v>0</v>
      </c>
      <c r="L1334" s="13">
        <f t="shared" si="1748"/>
        <v>0</v>
      </c>
      <c r="M1334" s="20">
        <f t="shared" si="1748"/>
        <v>1000</v>
      </c>
      <c r="N1334" s="20">
        <f t="shared" si="1748"/>
        <v>0</v>
      </c>
      <c r="O1334" s="13">
        <f t="shared" si="1748"/>
        <v>0</v>
      </c>
      <c r="P1334" s="13">
        <f t="shared" si="1748"/>
        <v>0</v>
      </c>
      <c r="Q1334" s="13">
        <f t="shared" si="1748"/>
        <v>0</v>
      </c>
      <c r="R1334" s="13">
        <f t="shared" si="1748"/>
        <v>0</v>
      </c>
      <c r="S1334" s="20">
        <f t="shared" si="1749"/>
        <v>1000</v>
      </c>
      <c r="T1334" s="20">
        <f t="shared" si="1749"/>
        <v>0</v>
      </c>
      <c r="U1334" s="13">
        <f t="shared" si="1749"/>
        <v>0</v>
      </c>
      <c r="V1334" s="13">
        <f t="shared" si="1749"/>
        <v>0</v>
      </c>
      <c r="W1334" s="13">
        <f t="shared" si="1749"/>
        <v>0</v>
      </c>
      <c r="X1334" s="13">
        <f t="shared" si="1749"/>
        <v>0</v>
      </c>
      <c r="Y1334" s="20">
        <f t="shared" si="1749"/>
        <v>1000</v>
      </c>
      <c r="Z1334" s="20">
        <f t="shared" si="1749"/>
        <v>0</v>
      </c>
      <c r="AA1334" s="13">
        <f t="shared" si="1749"/>
        <v>0</v>
      </c>
      <c r="AB1334" s="13">
        <f t="shared" si="1749"/>
        <v>0</v>
      </c>
      <c r="AC1334" s="13">
        <f t="shared" si="1749"/>
        <v>0</v>
      </c>
      <c r="AD1334" s="13">
        <f t="shared" si="1749"/>
        <v>0</v>
      </c>
      <c r="AE1334" s="20">
        <f t="shared" si="1749"/>
        <v>1000</v>
      </c>
      <c r="AF1334" s="20">
        <f t="shared" si="1749"/>
        <v>0</v>
      </c>
      <c r="AG1334" s="13">
        <f t="shared" si="1750"/>
        <v>0</v>
      </c>
      <c r="AH1334" s="13">
        <f t="shared" si="1750"/>
        <v>0</v>
      </c>
      <c r="AI1334" s="13">
        <f t="shared" si="1750"/>
        <v>0</v>
      </c>
      <c r="AJ1334" s="13">
        <f t="shared" si="1750"/>
        <v>0</v>
      </c>
      <c r="AK1334" s="87">
        <f t="shared" si="1750"/>
        <v>1000</v>
      </c>
      <c r="AL1334" s="87">
        <f t="shared" si="1750"/>
        <v>0</v>
      </c>
      <c r="AM1334" s="13">
        <f t="shared" si="1750"/>
        <v>0</v>
      </c>
      <c r="AN1334" s="13">
        <f t="shared" si="1750"/>
        <v>0</v>
      </c>
      <c r="AO1334" s="13">
        <f t="shared" si="1750"/>
        <v>0</v>
      </c>
      <c r="AP1334" s="13">
        <f t="shared" si="1750"/>
        <v>0</v>
      </c>
      <c r="AQ1334" s="20">
        <f t="shared" si="1750"/>
        <v>1000</v>
      </c>
      <c r="AR1334" s="20">
        <f t="shared" si="1750"/>
        <v>0</v>
      </c>
      <c r="AS1334" s="6">
        <f t="shared" si="1699"/>
        <v>1000</v>
      </c>
    </row>
    <row r="1335" spans="1:45" hidden="1" x14ac:dyDescent="0.25">
      <c r="A1335" s="60" t="s">
        <v>15</v>
      </c>
      <c r="B1335" s="16">
        <v>923</v>
      </c>
      <c r="C1335" s="16" t="s">
        <v>30</v>
      </c>
      <c r="D1335" s="16" t="s">
        <v>83</v>
      </c>
      <c r="E1335" s="16" t="s">
        <v>126</v>
      </c>
      <c r="F1335" s="16"/>
      <c r="G1335" s="20">
        <f t="shared" si="1748"/>
        <v>1000</v>
      </c>
      <c r="H1335" s="20">
        <f t="shared" si="1748"/>
        <v>0</v>
      </c>
      <c r="I1335" s="13">
        <f t="shared" si="1748"/>
        <v>0</v>
      </c>
      <c r="J1335" s="13">
        <f t="shared" si="1748"/>
        <v>0</v>
      </c>
      <c r="K1335" s="13">
        <f t="shared" si="1748"/>
        <v>0</v>
      </c>
      <c r="L1335" s="13">
        <f t="shared" si="1748"/>
        <v>0</v>
      </c>
      <c r="M1335" s="20">
        <f t="shared" si="1748"/>
        <v>1000</v>
      </c>
      <c r="N1335" s="20">
        <f t="shared" si="1748"/>
        <v>0</v>
      </c>
      <c r="O1335" s="13">
        <f t="shared" si="1748"/>
        <v>0</v>
      </c>
      <c r="P1335" s="13">
        <f t="shared" si="1748"/>
        <v>0</v>
      </c>
      <c r="Q1335" s="13">
        <f t="shared" si="1748"/>
        <v>0</v>
      </c>
      <c r="R1335" s="13">
        <f t="shared" si="1748"/>
        <v>0</v>
      </c>
      <c r="S1335" s="20">
        <f t="shared" si="1749"/>
        <v>1000</v>
      </c>
      <c r="T1335" s="20">
        <f t="shared" si="1749"/>
        <v>0</v>
      </c>
      <c r="U1335" s="13">
        <f t="shared" si="1749"/>
        <v>0</v>
      </c>
      <c r="V1335" s="13">
        <f t="shared" si="1749"/>
        <v>0</v>
      </c>
      <c r="W1335" s="13">
        <f t="shared" si="1749"/>
        <v>0</v>
      </c>
      <c r="X1335" s="13">
        <f t="shared" si="1749"/>
        <v>0</v>
      </c>
      <c r="Y1335" s="20">
        <f t="shared" si="1749"/>
        <v>1000</v>
      </c>
      <c r="Z1335" s="20">
        <f t="shared" si="1749"/>
        <v>0</v>
      </c>
      <c r="AA1335" s="13">
        <f t="shared" si="1749"/>
        <v>0</v>
      </c>
      <c r="AB1335" s="13">
        <f t="shared" si="1749"/>
        <v>0</v>
      </c>
      <c r="AC1335" s="13">
        <f t="shared" si="1749"/>
        <v>0</v>
      </c>
      <c r="AD1335" s="13">
        <f t="shared" si="1749"/>
        <v>0</v>
      </c>
      <c r="AE1335" s="20">
        <f t="shared" si="1749"/>
        <v>1000</v>
      </c>
      <c r="AF1335" s="20">
        <f t="shared" si="1749"/>
        <v>0</v>
      </c>
      <c r="AG1335" s="13">
        <f t="shared" si="1750"/>
        <v>0</v>
      </c>
      <c r="AH1335" s="13">
        <f t="shared" si="1750"/>
        <v>0</v>
      </c>
      <c r="AI1335" s="13">
        <f t="shared" si="1750"/>
        <v>0</v>
      </c>
      <c r="AJ1335" s="13">
        <f t="shared" si="1750"/>
        <v>0</v>
      </c>
      <c r="AK1335" s="87">
        <f t="shared" si="1750"/>
        <v>1000</v>
      </c>
      <c r="AL1335" s="87">
        <f t="shared" si="1750"/>
        <v>0</v>
      </c>
      <c r="AM1335" s="13">
        <f t="shared" si="1750"/>
        <v>0</v>
      </c>
      <c r="AN1335" s="13">
        <f t="shared" si="1750"/>
        <v>0</v>
      </c>
      <c r="AO1335" s="13">
        <f t="shared" si="1750"/>
        <v>0</v>
      </c>
      <c r="AP1335" s="13">
        <f t="shared" si="1750"/>
        <v>0</v>
      </c>
      <c r="AQ1335" s="20">
        <f t="shared" si="1750"/>
        <v>1000</v>
      </c>
      <c r="AR1335" s="20">
        <f t="shared" si="1750"/>
        <v>0</v>
      </c>
      <c r="AS1335" s="6">
        <f t="shared" si="1699"/>
        <v>1000</v>
      </c>
    </row>
    <row r="1336" spans="1:45" hidden="1" x14ac:dyDescent="0.25">
      <c r="A1336" s="60" t="s">
        <v>127</v>
      </c>
      <c r="B1336" s="16">
        <v>923</v>
      </c>
      <c r="C1336" s="16" t="s">
        <v>30</v>
      </c>
      <c r="D1336" s="16" t="s">
        <v>83</v>
      </c>
      <c r="E1336" s="16" t="s">
        <v>128</v>
      </c>
      <c r="F1336" s="16"/>
      <c r="G1336" s="20">
        <f t="shared" si="1748"/>
        <v>1000</v>
      </c>
      <c r="H1336" s="20">
        <f t="shared" si="1748"/>
        <v>0</v>
      </c>
      <c r="I1336" s="13">
        <f t="shared" si="1748"/>
        <v>0</v>
      </c>
      <c r="J1336" s="13">
        <f t="shared" si="1748"/>
        <v>0</v>
      </c>
      <c r="K1336" s="13">
        <f t="shared" si="1748"/>
        <v>0</v>
      </c>
      <c r="L1336" s="13">
        <f t="shared" si="1748"/>
        <v>0</v>
      </c>
      <c r="M1336" s="20">
        <f t="shared" si="1748"/>
        <v>1000</v>
      </c>
      <c r="N1336" s="20">
        <f t="shared" si="1748"/>
        <v>0</v>
      </c>
      <c r="O1336" s="13">
        <f t="shared" si="1748"/>
        <v>0</v>
      </c>
      <c r="P1336" s="13">
        <f t="shared" si="1748"/>
        <v>0</v>
      </c>
      <c r="Q1336" s="13">
        <f t="shared" si="1748"/>
        <v>0</v>
      </c>
      <c r="R1336" s="13">
        <f t="shared" si="1748"/>
        <v>0</v>
      </c>
      <c r="S1336" s="20">
        <f t="shared" si="1749"/>
        <v>1000</v>
      </c>
      <c r="T1336" s="20">
        <f t="shared" si="1749"/>
        <v>0</v>
      </c>
      <c r="U1336" s="13">
        <f t="shared" si="1749"/>
        <v>0</v>
      </c>
      <c r="V1336" s="13">
        <f t="shared" si="1749"/>
        <v>0</v>
      </c>
      <c r="W1336" s="13">
        <f t="shared" si="1749"/>
        <v>0</v>
      </c>
      <c r="X1336" s="13">
        <f t="shared" si="1749"/>
        <v>0</v>
      </c>
      <c r="Y1336" s="20">
        <f t="shared" si="1749"/>
        <v>1000</v>
      </c>
      <c r="Z1336" s="20">
        <f t="shared" si="1749"/>
        <v>0</v>
      </c>
      <c r="AA1336" s="13">
        <f t="shared" si="1749"/>
        <v>0</v>
      </c>
      <c r="AB1336" s="13">
        <f t="shared" si="1749"/>
        <v>0</v>
      </c>
      <c r="AC1336" s="13">
        <f t="shared" si="1749"/>
        <v>0</v>
      </c>
      <c r="AD1336" s="13">
        <f t="shared" si="1749"/>
        <v>0</v>
      </c>
      <c r="AE1336" s="20">
        <f t="shared" si="1749"/>
        <v>1000</v>
      </c>
      <c r="AF1336" s="20">
        <f t="shared" si="1749"/>
        <v>0</v>
      </c>
      <c r="AG1336" s="13">
        <f t="shared" si="1750"/>
        <v>0</v>
      </c>
      <c r="AH1336" s="13">
        <f t="shared" si="1750"/>
        <v>0</v>
      </c>
      <c r="AI1336" s="13">
        <f t="shared" si="1750"/>
        <v>0</v>
      </c>
      <c r="AJ1336" s="13">
        <f t="shared" si="1750"/>
        <v>0</v>
      </c>
      <c r="AK1336" s="87">
        <f t="shared" si="1750"/>
        <v>1000</v>
      </c>
      <c r="AL1336" s="87">
        <f t="shared" si="1750"/>
        <v>0</v>
      </c>
      <c r="AM1336" s="13">
        <f t="shared" si="1750"/>
        <v>0</v>
      </c>
      <c r="AN1336" s="13">
        <f t="shared" si="1750"/>
        <v>0</v>
      </c>
      <c r="AO1336" s="13">
        <f t="shared" si="1750"/>
        <v>0</v>
      </c>
      <c r="AP1336" s="13">
        <f t="shared" si="1750"/>
        <v>0</v>
      </c>
      <c r="AQ1336" s="20">
        <f t="shared" si="1750"/>
        <v>1000</v>
      </c>
      <c r="AR1336" s="20">
        <f t="shared" si="1750"/>
        <v>0</v>
      </c>
      <c r="AS1336" s="6">
        <f t="shared" si="1699"/>
        <v>1000</v>
      </c>
    </row>
    <row r="1337" spans="1:45" ht="33" hidden="1" x14ac:dyDescent="0.25">
      <c r="A1337" s="60" t="s">
        <v>270</v>
      </c>
      <c r="B1337" s="16">
        <v>923</v>
      </c>
      <c r="C1337" s="16" t="s">
        <v>30</v>
      </c>
      <c r="D1337" s="16" t="s">
        <v>83</v>
      </c>
      <c r="E1337" s="16" t="s">
        <v>128</v>
      </c>
      <c r="F1337" s="16" t="s">
        <v>33</v>
      </c>
      <c r="G1337" s="13">
        <f t="shared" si="1748"/>
        <v>1000</v>
      </c>
      <c r="H1337" s="13">
        <f t="shared" si="1748"/>
        <v>0</v>
      </c>
      <c r="I1337" s="13">
        <f t="shared" si="1748"/>
        <v>0</v>
      </c>
      <c r="J1337" s="13">
        <f t="shared" si="1748"/>
        <v>0</v>
      </c>
      <c r="K1337" s="13">
        <f t="shared" si="1748"/>
        <v>0</v>
      </c>
      <c r="L1337" s="13">
        <f t="shared" si="1748"/>
        <v>0</v>
      </c>
      <c r="M1337" s="13">
        <f t="shared" si="1748"/>
        <v>1000</v>
      </c>
      <c r="N1337" s="13">
        <f t="shared" si="1748"/>
        <v>0</v>
      </c>
      <c r="O1337" s="13">
        <f t="shared" si="1748"/>
        <v>0</v>
      </c>
      <c r="P1337" s="13">
        <f t="shared" si="1748"/>
        <v>0</v>
      </c>
      <c r="Q1337" s="13">
        <f t="shared" si="1748"/>
        <v>0</v>
      </c>
      <c r="R1337" s="13">
        <f t="shared" si="1748"/>
        <v>0</v>
      </c>
      <c r="S1337" s="13">
        <f t="shared" si="1749"/>
        <v>1000</v>
      </c>
      <c r="T1337" s="13">
        <f t="shared" si="1749"/>
        <v>0</v>
      </c>
      <c r="U1337" s="13">
        <f t="shared" si="1749"/>
        <v>0</v>
      </c>
      <c r="V1337" s="13">
        <f t="shared" si="1749"/>
        <v>0</v>
      </c>
      <c r="W1337" s="13">
        <f t="shared" si="1749"/>
        <v>0</v>
      </c>
      <c r="X1337" s="13">
        <f t="shared" si="1749"/>
        <v>0</v>
      </c>
      <c r="Y1337" s="13">
        <f t="shared" si="1749"/>
        <v>1000</v>
      </c>
      <c r="Z1337" s="13">
        <f t="shared" si="1749"/>
        <v>0</v>
      </c>
      <c r="AA1337" s="13">
        <f t="shared" si="1749"/>
        <v>0</v>
      </c>
      <c r="AB1337" s="13">
        <f t="shared" si="1749"/>
        <v>0</v>
      </c>
      <c r="AC1337" s="13">
        <f t="shared" si="1749"/>
        <v>0</v>
      </c>
      <c r="AD1337" s="13">
        <f t="shared" si="1749"/>
        <v>0</v>
      </c>
      <c r="AE1337" s="13">
        <f t="shared" si="1749"/>
        <v>1000</v>
      </c>
      <c r="AF1337" s="13">
        <f t="shared" si="1749"/>
        <v>0</v>
      </c>
      <c r="AG1337" s="13">
        <f t="shared" si="1750"/>
        <v>0</v>
      </c>
      <c r="AH1337" s="13">
        <f t="shared" si="1750"/>
        <v>0</v>
      </c>
      <c r="AI1337" s="13">
        <f t="shared" si="1750"/>
        <v>0</v>
      </c>
      <c r="AJ1337" s="13">
        <f t="shared" si="1750"/>
        <v>0</v>
      </c>
      <c r="AK1337" s="81">
        <f t="shared" si="1750"/>
        <v>1000</v>
      </c>
      <c r="AL1337" s="81">
        <f t="shared" si="1750"/>
        <v>0</v>
      </c>
      <c r="AM1337" s="13">
        <f t="shared" si="1750"/>
        <v>0</v>
      </c>
      <c r="AN1337" s="13">
        <f t="shared" si="1750"/>
        <v>0</v>
      </c>
      <c r="AO1337" s="13">
        <f t="shared" si="1750"/>
        <v>0</v>
      </c>
      <c r="AP1337" s="13">
        <f t="shared" si="1750"/>
        <v>0</v>
      </c>
      <c r="AQ1337" s="13">
        <f t="shared" si="1750"/>
        <v>1000</v>
      </c>
      <c r="AR1337" s="13">
        <f t="shared" si="1750"/>
        <v>0</v>
      </c>
      <c r="AS1337" s="6">
        <f t="shared" si="1699"/>
        <v>1000</v>
      </c>
    </row>
    <row r="1338" spans="1:45" ht="33" hidden="1" x14ac:dyDescent="0.25">
      <c r="A1338" s="60" t="s">
        <v>39</v>
      </c>
      <c r="B1338" s="16">
        <v>923</v>
      </c>
      <c r="C1338" s="16" t="s">
        <v>30</v>
      </c>
      <c r="D1338" s="16" t="s">
        <v>83</v>
      </c>
      <c r="E1338" s="16" t="s">
        <v>128</v>
      </c>
      <c r="F1338" s="16" t="s">
        <v>40</v>
      </c>
      <c r="G1338" s="13">
        <v>1000</v>
      </c>
      <c r="H1338" s="13"/>
      <c r="I1338" s="13"/>
      <c r="J1338" s="13"/>
      <c r="K1338" s="13"/>
      <c r="L1338" s="13"/>
      <c r="M1338" s="13">
        <f>G1338+I1338+J1338+K1338+L1338</f>
        <v>1000</v>
      </c>
      <c r="N1338" s="13">
        <f>H1338+J1338</f>
        <v>0</v>
      </c>
      <c r="O1338" s="13"/>
      <c r="P1338" s="13"/>
      <c r="Q1338" s="13"/>
      <c r="R1338" s="13"/>
      <c r="S1338" s="13">
        <f>M1338+O1338+P1338+Q1338+R1338</f>
        <v>1000</v>
      </c>
      <c r="T1338" s="13">
        <f>N1338+P1338</f>
        <v>0</v>
      </c>
      <c r="U1338" s="13"/>
      <c r="V1338" s="13"/>
      <c r="W1338" s="13"/>
      <c r="X1338" s="13"/>
      <c r="Y1338" s="13">
        <f>S1338+U1338+V1338+W1338+X1338</f>
        <v>1000</v>
      </c>
      <c r="Z1338" s="13">
        <f>T1338+V1338</f>
        <v>0</v>
      </c>
      <c r="AA1338" s="13"/>
      <c r="AB1338" s="13"/>
      <c r="AC1338" s="13"/>
      <c r="AD1338" s="13"/>
      <c r="AE1338" s="13">
        <f>Y1338+AA1338+AB1338+AC1338+AD1338</f>
        <v>1000</v>
      </c>
      <c r="AF1338" s="13">
        <f>Z1338+AB1338</f>
        <v>0</v>
      </c>
      <c r="AG1338" s="13"/>
      <c r="AH1338" s="13"/>
      <c r="AI1338" s="13"/>
      <c r="AJ1338" s="13"/>
      <c r="AK1338" s="81">
        <f>AE1338+AG1338+AH1338+AI1338+AJ1338</f>
        <v>1000</v>
      </c>
      <c r="AL1338" s="81">
        <f>AF1338+AH1338</f>
        <v>0</v>
      </c>
      <c r="AM1338" s="13"/>
      <c r="AN1338" s="13"/>
      <c r="AO1338" s="13"/>
      <c r="AP1338" s="13"/>
      <c r="AQ1338" s="13">
        <f>AK1338+AM1338+AN1338+AO1338+AP1338</f>
        <v>1000</v>
      </c>
      <c r="AR1338" s="13">
        <f>AL1338+AN1338</f>
        <v>0</v>
      </c>
      <c r="AS1338" s="6">
        <f t="shared" si="1699"/>
        <v>1000</v>
      </c>
    </row>
    <row r="1339" spans="1:45" hidden="1" x14ac:dyDescent="0.25">
      <c r="A1339" s="60"/>
      <c r="B1339" s="16"/>
      <c r="C1339" s="16"/>
      <c r="D1339" s="16"/>
      <c r="E1339" s="16"/>
      <c r="F1339" s="16"/>
      <c r="G1339" s="13"/>
      <c r="H1339" s="13"/>
      <c r="I1339" s="13"/>
      <c r="J1339" s="13"/>
      <c r="K1339" s="13"/>
      <c r="L1339" s="13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81"/>
      <c r="AL1339" s="81"/>
      <c r="AM1339" s="13"/>
      <c r="AN1339" s="13"/>
      <c r="AO1339" s="13"/>
      <c r="AP1339" s="13"/>
      <c r="AQ1339" s="13"/>
      <c r="AR1339" s="13"/>
      <c r="AS1339" s="6">
        <f t="shared" si="1699"/>
        <v>0</v>
      </c>
    </row>
    <row r="1340" spans="1:45" ht="37.5" hidden="1" x14ac:dyDescent="0.3">
      <c r="A1340" s="59" t="s">
        <v>129</v>
      </c>
      <c r="B1340" s="14">
        <v>923</v>
      </c>
      <c r="C1340" s="14" t="s">
        <v>83</v>
      </c>
      <c r="D1340" s="14" t="s">
        <v>30</v>
      </c>
      <c r="E1340" s="14"/>
      <c r="F1340" s="14"/>
      <c r="G1340" s="23">
        <f t="shared" ref="G1340:R1345" si="1751">G1341</f>
        <v>8326</v>
      </c>
      <c r="H1340" s="23">
        <f t="shared" si="1751"/>
        <v>0</v>
      </c>
      <c r="I1340" s="13">
        <f t="shared" si="1751"/>
        <v>0</v>
      </c>
      <c r="J1340" s="13">
        <f t="shared" si="1751"/>
        <v>0</v>
      </c>
      <c r="K1340" s="13">
        <f t="shared" si="1751"/>
        <v>0</v>
      </c>
      <c r="L1340" s="13">
        <f t="shared" si="1751"/>
        <v>0</v>
      </c>
      <c r="M1340" s="23">
        <f t="shared" si="1751"/>
        <v>8326</v>
      </c>
      <c r="N1340" s="23">
        <f t="shared" si="1751"/>
        <v>0</v>
      </c>
      <c r="O1340" s="13">
        <f t="shared" si="1751"/>
        <v>0</v>
      </c>
      <c r="P1340" s="13">
        <f t="shared" si="1751"/>
        <v>0</v>
      </c>
      <c r="Q1340" s="13">
        <f t="shared" si="1751"/>
        <v>0</v>
      </c>
      <c r="R1340" s="13">
        <f t="shared" si="1751"/>
        <v>0</v>
      </c>
      <c r="S1340" s="23">
        <f t="shared" ref="S1340:AH1345" si="1752">S1341</f>
        <v>8326</v>
      </c>
      <c r="T1340" s="23">
        <f t="shared" si="1752"/>
        <v>0</v>
      </c>
      <c r="U1340" s="13">
        <f t="shared" si="1752"/>
        <v>0</v>
      </c>
      <c r="V1340" s="13">
        <f t="shared" si="1752"/>
        <v>0</v>
      </c>
      <c r="W1340" s="13">
        <f t="shared" si="1752"/>
        <v>0</v>
      </c>
      <c r="X1340" s="13">
        <f t="shared" si="1752"/>
        <v>0</v>
      </c>
      <c r="Y1340" s="23">
        <f t="shared" si="1752"/>
        <v>8326</v>
      </c>
      <c r="Z1340" s="23">
        <f t="shared" si="1752"/>
        <v>0</v>
      </c>
      <c r="AA1340" s="13">
        <f t="shared" si="1752"/>
        <v>0</v>
      </c>
      <c r="AB1340" s="13">
        <f t="shared" si="1752"/>
        <v>0</v>
      </c>
      <c r="AC1340" s="13">
        <f t="shared" si="1752"/>
        <v>0</v>
      </c>
      <c r="AD1340" s="32">
        <f t="shared" si="1752"/>
        <v>0</v>
      </c>
      <c r="AE1340" s="23">
        <f t="shared" si="1752"/>
        <v>8326</v>
      </c>
      <c r="AF1340" s="23">
        <f t="shared" si="1752"/>
        <v>0</v>
      </c>
      <c r="AG1340" s="13">
        <f t="shared" si="1752"/>
        <v>0</v>
      </c>
      <c r="AH1340" s="13">
        <f t="shared" si="1752"/>
        <v>0</v>
      </c>
      <c r="AI1340" s="13">
        <f t="shared" ref="AG1340:AR1345" si="1753">AI1341</f>
        <v>0</v>
      </c>
      <c r="AJ1340" s="32">
        <f t="shared" si="1753"/>
        <v>0</v>
      </c>
      <c r="AK1340" s="89">
        <f t="shared" si="1753"/>
        <v>8326</v>
      </c>
      <c r="AL1340" s="89">
        <f t="shared" si="1753"/>
        <v>0</v>
      </c>
      <c r="AM1340" s="13">
        <f t="shared" si="1753"/>
        <v>0</v>
      </c>
      <c r="AN1340" s="13">
        <f t="shared" si="1753"/>
        <v>0</v>
      </c>
      <c r="AO1340" s="13">
        <f t="shared" si="1753"/>
        <v>0</v>
      </c>
      <c r="AP1340" s="32">
        <f t="shared" si="1753"/>
        <v>0</v>
      </c>
      <c r="AQ1340" s="23">
        <f t="shared" si="1753"/>
        <v>8326</v>
      </c>
      <c r="AR1340" s="23">
        <f t="shared" si="1753"/>
        <v>0</v>
      </c>
      <c r="AS1340" s="6">
        <f t="shared" si="1699"/>
        <v>8326</v>
      </c>
    </row>
    <row r="1341" spans="1:45" ht="49.5" hidden="1" x14ac:dyDescent="0.25">
      <c r="A1341" s="56" t="s">
        <v>504</v>
      </c>
      <c r="B1341" s="16">
        <v>923</v>
      </c>
      <c r="C1341" s="16" t="s">
        <v>83</v>
      </c>
      <c r="D1341" s="16" t="s">
        <v>30</v>
      </c>
      <c r="E1341" s="16" t="s">
        <v>78</v>
      </c>
      <c r="F1341" s="16"/>
      <c r="G1341" s="20">
        <f t="shared" si="1751"/>
        <v>8326</v>
      </c>
      <c r="H1341" s="20">
        <f t="shared" si="1751"/>
        <v>0</v>
      </c>
      <c r="I1341" s="13">
        <f t="shared" si="1751"/>
        <v>0</v>
      </c>
      <c r="J1341" s="13">
        <f t="shared" si="1751"/>
        <v>0</v>
      </c>
      <c r="K1341" s="13">
        <f t="shared" si="1751"/>
        <v>0</v>
      </c>
      <c r="L1341" s="13">
        <f t="shared" si="1751"/>
        <v>0</v>
      </c>
      <c r="M1341" s="20">
        <f t="shared" si="1751"/>
        <v>8326</v>
      </c>
      <c r="N1341" s="20">
        <f t="shared" si="1751"/>
        <v>0</v>
      </c>
      <c r="O1341" s="13">
        <f t="shared" si="1751"/>
        <v>0</v>
      </c>
      <c r="P1341" s="13">
        <f t="shared" si="1751"/>
        <v>0</v>
      </c>
      <c r="Q1341" s="13">
        <f t="shared" si="1751"/>
        <v>0</v>
      </c>
      <c r="R1341" s="13">
        <f t="shared" si="1751"/>
        <v>0</v>
      </c>
      <c r="S1341" s="20">
        <f t="shared" si="1752"/>
        <v>8326</v>
      </c>
      <c r="T1341" s="20">
        <f t="shared" si="1752"/>
        <v>0</v>
      </c>
      <c r="U1341" s="13">
        <f t="shared" si="1752"/>
        <v>0</v>
      </c>
      <c r="V1341" s="13">
        <f t="shared" si="1752"/>
        <v>0</v>
      </c>
      <c r="W1341" s="13">
        <f t="shared" si="1752"/>
        <v>0</v>
      </c>
      <c r="X1341" s="13">
        <f t="shared" si="1752"/>
        <v>0</v>
      </c>
      <c r="Y1341" s="20">
        <f t="shared" si="1752"/>
        <v>8326</v>
      </c>
      <c r="Z1341" s="20">
        <f t="shared" si="1752"/>
        <v>0</v>
      </c>
      <c r="AA1341" s="13">
        <f t="shared" si="1752"/>
        <v>0</v>
      </c>
      <c r="AB1341" s="13">
        <f t="shared" si="1752"/>
        <v>0</v>
      </c>
      <c r="AC1341" s="13">
        <f t="shared" si="1752"/>
        <v>0</v>
      </c>
      <c r="AD1341" s="13">
        <f t="shared" si="1752"/>
        <v>0</v>
      </c>
      <c r="AE1341" s="20">
        <f t="shared" si="1752"/>
        <v>8326</v>
      </c>
      <c r="AF1341" s="20">
        <f t="shared" si="1752"/>
        <v>0</v>
      </c>
      <c r="AG1341" s="13">
        <f t="shared" si="1753"/>
        <v>0</v>
      </c>
      <c r="AH1341" s="13">
        <f t="shared" si="1753"/>
        <v>0</v>
      </c>
      <c r="AI1341" s="13">
        <f t="shared" si="1753"/>
        <v>0</v>
      </c>
      <c r="AJ1341" s="13">
        <f t="shared" si="1753"/>
        <v>0</v>
      </c>
      <c r="AK1341" s="87">
        <f t="shared" si="1753"/>
        <v>8326</v>
      </c>
      <c r="AL1341" s="87">
        <f t="shared" si="1753"/>
        <v>0</v>
      </c>
      <c r="AM1341" s="13">
        <f t="shared" si="1753"/>
        <v>0</v>
      </c>
      <c r="AN1341" s="13">
        <f t="shared" si="1753"/>
        <v>0</v>
      </c>
      <c r="AO1341" s="13">
        <f t="shared" si="1753"/>
        <v>0</v>
      </c>
      <c r="AP1341" s="13">
        <f t="shared" si="1753"/>
        <v>0</v>
      </c>
      <c r="AQ1341" s="20">
        <f t="shared" si="1753"/>
        <v>8326</v>
      </c>
      <c r="AR1341" s="20">
        <f t="shared" si="1753"/>
        <v>0</v>
      </c>
      <c r="AS1341" s="6">
        <f t="shared" si="1699"/>
        <v>8326</v>
      </c>
    </row>
    <row r="1342" spans="1:45" hidden="1" x14ac:dyDescent="0.25">
      <c r="A1342" s="60" t="s">
        <v>79</v>
      </c>
      <c r="B1342" s="16">
        <v>923</v>
      </c>
      <c r="C1342" s="16" t="s">
        <v>83</v>
      </c>
      <c r="D1342" s="16" t="s">
        <v>30</v>
      </c>
      <c r="E1342" s="16" t="s">
        <v>103</v>
      </c>
      <c r="F1342" s="16"/>
      <c r="G1342" s="20">
        <f t="shared" si="1751"/>
        <v>8326</v>
      </c>
      <c r="H1342" s="20">
        <f t="shared" si="1751"/>
        <v>0</v>
      </c>
      <c r="I1342" s="13">
        <f t="shared" si="1751"/>
        <v>0</v>
      </c>
      <c r="J1342" s="13">
        <f t="shared" si="1751"/>
        <v>0</v>
      </c>
      <c r="K1342" s="13">
        <f t="shared" si="1751"/>
        <v>0</v>
      </c>
      <c r="L1342" s="13">
        <f t="shared" si="1751"/>
        <v>0</v>
      </c>
      <c r="M1342" s="20">
        <f t="shared" si="1751"/>
        <v>8326</v>
      </c>
      <c r="N1342" s="20">
        <f t="shared" si="1751"/>
        <v>0</v>
      </c>
      <c r="O1342" s="13">
        <f t="shared" si="1751"/>
        <v>0</v>
      </c>
      <c r="P1342" s="13">
        <f t="shared" si="1751"/>
        <v>0</v>
      </c>
      <c r="Q1342" s="13">
        <f t="shared" si="1751"/>
        <v>0</v>
      </c>
      <c r="R1342" s="13">
        <f t="shared" si="1751"/>
        <v>0</v>
      </c>
      <c r="S1342" s="20">
        <f t="shared" si="1752"/>
        <v>8326</v>
      </c>
      <c r="T1342" s="20">
        <f t="shared" si="1752"/>
        <v>0</v>
      </c>
      <c r="U1342" s="13">
        <f t="shared" si="1752"/>
        <v>0</v>
      </c>
      <c r="V1342" s="13">
        <f t="shared" si="1752"/>
        <v>0</v>
      </c>
      <c r="W1342" s="13">
        <f t="shared" si="1752"/>
        <v>0</v>
      </c>
      <c r="X1342" s="13">
        <f t="shared" si="1752"/>
        <v>0</v>
      </c>
      <c r="Y1342" s="20">
        <f t="shared" si="1752"/>
        <v>8326</v>
      </c>
      <c r="Z1342" s="20">
        <f t="shared" si="1752"/>
        <v>0</v>
      </c>
      <c r="AA1342" s="13">
        <f t="shared" si="1752"/>
        <v>0</v>
      </c>
      <c r="AB1342" s="13">
        <f t="shared" si="1752"/>
        <v>0</v>
      </c>
      <c r="AC1342" s="13">
        <f t="shared" si="1752"/>
        <v>0</v>
      </c>
      <c r="AD1342" s="13">
        <f t="shared" si="1752"/>
        <v>0</v>
      </c>
      <c r="AE1342" s="20">
        <f t="shared" si="1752"/>
        <v>8326</v>
      </c>
      <c r="AF1342" s="20">
        <f t="shared" si="1752"/>
        <v>0</v>
      </c>
      <c r="AG1342" s="13">
        <f t="shared" si="1753"/>
        <v>0</v>
      </c>
      <c r="AH1342" s="13">
        <f t="shared" si="1753"/>
        <v>0</v>
      </c>
      <c r="AI1342" s="13">
        <f t="shared" si="1753"/>
        <v>0</v>
      </c>
      <c r="AJ1342" s="13">
        <f t="shared" si="1753"/>
        <v>0</v>
      </c>
      <c r="AK1342" s="87">
        <f t="shared" si="1753"/>
        <v>8326</v>
      </c>
      <c r="AL1342" s="87">
        <f t="shared" si="1753"/>
        <v>0</v>
      </c>
      <c r="AM1342" s="13">
        <f t="shared" si="1753"/>
        <v>0</v>
      </c>
      <c r="AN1342" s="13">
        <f t="shared" si="1753"/>
        <v>0</v>
      </c>
      <c r="AO1342" s="13">
        <f t="shared" si="1753"/>
        <v>0</v>
      </c>
      <c r="AP1342" s="13">
        <f t="shared" si="1753"/>
        <v>0</v>
      </c>
      <c r="AQ1342" s="20">
        <f t="shared" si="1753"/>
        <v>8326</v>
      </c>
      <c r="AR1342" s="20">
        <f t="shared" si="1753"/>
        <v>0</v>
      </c>
      <c r="AS1342" s="6">
        <f t="shared" si="1699"/>
        <v>8326</v>
      </c>
    </row>
    <row r="1343" spans="1:45" ht="33" hidden="1" x14ac:dyDescent="0.25">
      <c r="A1343" s="60" t="s">
        <v>84</v>
      </c>
      <c r="B1343" s="16">
        <v>923</v>
      </c>
      <c r="C1343" s="16" t="s">
        <v>83</v>
      </c>
      <c r="D1343" s="16" t="s">
        <v>30</v>
      </c>
      <c r="E1343" s="16" t="s">
        <v>130</v>
      </c>
      <c r="F1343" s="16"/>
      <c r="G1343" s="20">
        <f t="shared" si="1751"/>
        <v>8326</v>
      </c>
      <c r="H1343" s="20">
        <f t="shared" si="1751"/>
        <v>0</v>
      </c>
      <c r="I1343" s="13">
        <f t="shared" si="1751"/>
        <v>0</v>
      </c>
      <c r="J1343" s="13">
        <f t="shared" si="1751"/>
        <v>0</v>
      </c>
      <c r="K1343" s="13">
        <f t="shared" si="1751"/>
        <v>0</v>
      </c>
      <c r="L1343" s="13">
        <f t="shared" si="1751"/>
        <v>0</v>
      </c>
      <c r="M1343" s="20">
        <f t="shared" si="1751"/>
        <v>8326</v>
      </c>
      <c r="N1343" s="20">
        <f t="shared" si="1751"/>
        <v>0</v>
      </c>
      <c r="O1343" s="13">
        <f t="shared" si="1751"/>
        <v>0</v>
      </c>
      <c r="P1343" s="13">
        <f t="shared" si="1751"/>
        <v>0</v>
      </c>
      <c r="Q1343" s="13">
        <f t="shared" si="1751"/>
        <v>0</v>
      </c>
      <c r="R1343" s="13">
        <f t="shared" si="1751"/>
        <v>0</v>
      </c>
      <c r="S1343" s="20">
        <f t="shared" si="1752"/>
        <v>8326</v>
      </c>
      <c r="T1343" s="20">
        <f t="shared" si="1752"/>
        <v>0</v>
      </c>
      <c r="U1343" s="13">
        <f t="shared" si="1752"/>
        <v>0</v>
      </c>
      <c r="V1343" s="13">
        <f t="shared" si="1752"/>
        <v>0</v>
      </c>
      <c r="W1343" s="13">
        <f t="shared" si="1752"/>
        <v>0</v>
      </c>
      <c r="X1343" s="13">
        <f t="shared" si="1752"/>
        <v>0</v>
      </c>
      <c r="Y1343" s="20">
        <f t="shared" si="1752"/>
        <v>8326</v>
      </c>
      <c r="Z1343" s="20">
        <f t="shared" si="1752"/>
        <v>0</v>
      </c>
      <c r="AA1343" s="13">
        <f t="shared" si="1752"/>
        <v>0</v>
      </c>
      <c r="AB1343" s="13">
        <f t="shared" si="1752"/>
        <v>0</v>
      </c>
      <c r="AC1343" s="13">
        <f t="shared" si="1752"/>
        <v>0</v>
      </c>
      <c r="AD1343" s="13">
        <f t="shared" si="1752"/>
        <v>0</v>
      </c>
      <c r="AE1343" s="20">
        <f t="shared" si="1752"/>
        <v>8326</v>
      </c>
      <c r="AF1343" s="20">
        <f t="shared" si="1752"/>
        <v>0</v>
      </c>
      <c r="AG1343" s="13">
        <f t="shared" si="1753"/>
        <v>0</v>
      </c>
      <c r="AH1343" s="13">
        <f t="shared" si="1753"/>
        <v>0</v>
      </c>
      <c r="AI1343" s="13">
        <f t="shared" si="1753"/>
        <v>0</v>
      </c>
      <c r="AJ1343" s="13">
        <f t="shared" si="1753"/>
        <v>0</v>
      </c>
      <c r="AK1343" s="87">
        <f t="shared" si="1753"/>
        <v>8326</v>
      </c>
      <c r="AL1343" s="87">
        <f t="shared" si="1753"/>
        <v>0</v>
      </c>
      <c r="AM1343" s="13">
        <f t="shared" si="1753"/>
        <v>0</v>
      </c>
      <c r="AN1343" s="13">
        <f t="shared" si="1753"/>
        <v>0</v>
      </c>
      <c r="AO1343" s="13">
        <f t="shared" si="1753"/>
        <v>0</v>
      </c>
      <c r="AP1343" s="13">
        <f t="shared" si="1753"/>
        <v>0</v>
      </c>
      <c r="AQ1343" s="20">
        <f t="shared" si="1753"/>
        <v>8326</v>
      </c>
      <c r="AR1343" s="20">
        <f t="shared" si="1753"/>
        <v>0</v>
      </c>
      <c r="AS1343" s="6">
        <f t="shared" si="1699"/>
        <v>8326</v>
      </c>
    </row>
    <row r="1344" spans="1:45" ht="33" hidden="1" x14ac:dyDescent="0.25">
      <c r="A1344" s="60" t="s">
        <v>131</v>
      </c>
      <c r="B1344" s="16">
        <v>923</v>
      </c>
      <c r="C1344" s="16" t="s">
        <v>83</v>
      </c>
      <c r="D1344" s="16" t="s">
        <v>30</v>
      </c>
      <c r="E1344" s="16" t="s">
        <v>132</v>
      </c>
      <c r="F1344" s="16"/>
      <c r="G1344" s="20">
        <f t="shared" si="1751"/>
        <v>8326</v>
      </c>
      <c r="H1344" s="20">
        <f t="shared" si="1751"/>
        <v>0</v>
      </c>
      <c r="I1344" s="13">
        <f t="shared" si="1751"/>
        <v>0</v>
      </c>
      <c r="J1344" s="13">
        <f t="shared" si="1751"/>
        <v>0</v>
      </c>
      <c r="K1344" s="13">
        <f t="shared" si="1751"/>
        <v>0</v>
      </c>
      <c r="L1344" s="13">
        <f t="shared" si="1751"/>
        <v>0</v>
      </c>
      <c r="M1344" s="20">
        <f t="shared" si="1751"/>
        <v>8326</v>
      </c>
      <c r="N1344" s="20">
        <f t="shared" si="1751"/>
        <v>0</v>
      </c>
      <c r="O1344" s="13">
        <f t="shared" si="1751"/>
        <v>0</v>
      </c>
      <c r="P1344" s="13">
        <f t="shared" si="1751"/>
        <v>0</v>
      </c>
      <c r="Q1344" s="13">
        <f t="shared" si="1751"/>
        <v>0</v>
      </c>
      <c r="R1344" s="13">
        <f t="shared" si="1751"/>
        <v>0</v>
      </c>
      <c r="S1344" s="20">
        <f t="shared" si="1752"/>
        <v>8326</v>
      </c>
      <c r="T1344" s="20">
        <f t="shared" si="1752"/>
        <v>0</v>
      </c>
      <c r="U1344" s="13">
        <f t="shared" si="1752"/>
        <v>0</v>
      </c>
      <c r="V1344" s="13">
        <f t="shared" si="1752"/>
        <v>0</v>
      </c>
      <c r="W1344" s="13">
        <f t="shared" si="1752"/>
        <v>0</v>
      </c>
      <c r="X1344" s="13">
        <f t="shared" si="1752"/>
        <v>0</v>
      </c>
      <c r="Y1344" s="20">
        <f t="shared" si="1752"/>
        <v>8326</v>
      </c>
      <c r="Z1344" s="20">
        <f t="shared" si="1752"/>
        <v>0</v>
      </c>
      <c r="AA1344" s="13">
        <f t="shared" si="1752"/>
        <v>0</v>
      </c>
      <c r="AB1344" s="13">
        <f t="shared" si="1752"/>
        <v>0</v>
      </c>
      <c r="AC1344" s="13">
        <f t="shared" si="1752"/>
        <v>0</v>
      </c>
      <c r="AD1344" s="13">
        <f t="shared" si="1752"/>
        <v>0</v>
      </c>
      <c r="AE1344" s="20">
        <f t="shared" si="1752"/>
        <v>8326</v>
      </c>
      <c r="AF1344" s="20">
        <f t="shared" si="1752"/>
        <v>0</v>
      </c>
      <c r="AG1344" s="13">
        <f t="shared" si="1753"/>
        <v>0</v>
      </c>
      <c r="AH1344" s="13">
        <f t="shared" si="1753"/>
        <v>0</v>
      </c>
      <c r="AI1344" s="13">
        <f t="shared" si="1753"/>
        <v>0</v>
      </c>
      <c r="AJ1344" s="13">
        <f t="shared" si="1753"/>
        <v>0</v>
      </c>
      <c r="AK1344" s="87">
        <f t="shared" si="1753"/>
        <v>8326</v>
      </c>
      <c r="AL1344" s="87">
        <f t="shared" si="1753"/>
        <v>0</v>
      </c>
      <c r="AM1344" s="13">
        <f t="shared" si="1753"/>
        <v>0</v>
      </c>
      <c r="AN1344" s="13">
        <f t="shared" si="1753"/>
        <v>0</v>
      </c>
      <c r="AO1344" s="13">
        <f t="shared" si="1753"/>
        <v>0</v>
      </c>
      <c r="AP1344" s="13">
        <f t="shared" si="1753"/>
        <v>0</v>
      </c>
      <c r="AQ1344" s="20">
        <f t="shared" si="1753"/>
        <v>8326</v>
      </c>
      <c r="AR1344" s="20">
        <f t="shared" si="1753"/>
        <v>0</v>
      </c>
      <c r="AS1344" s="6">
        <f t="shared" si="1699"/>
        <v>8326</v>
      </c>
    </row>
    <row r="1345" spans="1:45" ht="33" hidden="1" x14ac:dyDescent="0.25">
      <c r="A1345" s="60" t="s">
        <v>12</v>
      </c>
      <c r="B1345" s="16">
        <v>923</v>
      </c>
      <c r="C1345" s="16" t="s">
        <v>83</v>
      </c>
      <c r="D1345" s="16" t="s">
        <v>30</v>
      </c>
      <c r="E1345" s="16" t="s">
        <v>132</v>
      </c>
      <c r="F1345" s="16" t="s">
        <v>13</v>
      </c>
      <c r="G1345" s="13">
        <f t="shared" si="1751"/>
        <v>8326</v>
      </c>
      <c r="H1345" s="13">
        <f t="shared" si="1751"/>
        <v>0</v>
      </c>
      <c r="I1345" s="13">
        <f t="shared" si="1751"/>
        <v>0</v>
      </c>
      <c r="J1345" s="13">
        <f t="shared" si="1751"/>
        <v>0</v>
      </c>
      <c r="K1345" s="13">
        <f t="shared" si="1751"/>
        <v>0</v>
      </c>
      <c r="L1345" s="13">
        <f t="shared" si="1751"/>
        <v>0</v>
      </c>
      <c r="M1345" s="13">
        <f t="shared" si="1751"/>
        <v>8326</v>
      </c>
      <c r="N1345" s="13">
        <f t="shared" si="1751"/>
        <v>0</v>
      </c>
      <c r="O1345" s="13">
        <f t="shared" si="1751"/>
        <v>0</v>
      </c>
      <c r="P1345" s="13">
        <f t="shared" si="1751"/>
        <v>0</v>
      </c>
      <c r="Q1345" s="13">
        <f t="shared" si="1751"/>
        <v>0</v>
      </c>
      <c r="R1345" s="13">
        <f t="shared" si="1751"/>
        <v>0</v>
      </c>
      <c r="S1345" s="13">
        <f t="shared" si="1752"/>
        <v>8326</v>
      </c>
      <c r="T1345" s="13">
        <f t="shared" si="1752"/>
        <v>0</v>
      </c>
      <c r="U1345" s="13">
        <f t="shared" si="1752"/>
        <v>0</v>
      </c>
      <c r="V1345" s="13">
        <f t="shared" si="1752"/>
        <v>0</v>
      </c>
      <c r="W1345" s="13">
        <f t="shared" si="1752"/>
        <v>0</v>
      </c>
      <c r="X1345" s="13">
        <f t="shared" si="1752"/>
        <v>0</v>
      </c>
      <c r="Y1345" s="13">
        <f t="shared" si="1752"/>
        <v>8326</v>
      </c>
      <c r="Z1345" s="13">
        <f t="shared" si="1752"/>
        <v>0</v>
      </c>
      <c r="AA1345" s="13">
        <f t="shared" si="1752"/>
        <v>0</v>
      </c>
      <c r="AB1345" s="13">
        <f t="shared" si="1752"/>
        <v>0</v>
      </c>
      <c r="AC1345" s="13">
        <f t="shared" si="1752"/>
        <v>0</v>
      </c>
      <c r="AD1345" s="13">
        <f t="shared" si="1752"/>
        <v>0</v>
      </c>
      <c r="AE1345" s="13">
        <f t="shared" si="1752"/>
        <v>8326</v>
      </c>
      <c r="AF1345" s="13">
        <f t="shared" si="1752"/>
        <v>0</v>
      </c>
      <c r="AG1345" s="13">
        <f t="shared" si="1753"/>
        <v>0</v>
      </c>
      <c r="AH1345" s="13">
        <f t="shared" si="1753"/>
        <v>0</v>
      </c>
      <c r="AI1345" s="13">
        <f t="shared" si="1753"/>
        <v>0</v>
      </c>
      <c r="AJ1345" s="13">
        <f t="shared" si="1753"/>
        <v>0</v>
      </c>
      <c r="AK1345" s="81">
        <f t="shared" si="1753"/>
        <v>8326</v>
      </c>
      <c r="AL1345" s="81">
        <f t="shared" si="1753"/>
        <v>0</v>
      </c>
      <c r="AM1345" s="13">
        <f t="shared" si="1753"/>
        <v>0</v>
      </c>
      <c r="AN1345" s="13">
        <f t="shared" si="1753"/>
        <v>0</v>
      </c>
      <c r="AO1345" s="13">
        <f t="shared" si="1753"/>
        <v>0</v>
      </c>
      <c r="AP1345" s="13">
        <f t="shared" si="1753"/>
        <v>0</v>
      </c>
      <c r="AQ1345" s="13">
        <f t="shared" si="1753"/>
        <v>8326</v>
      </c>
      <c r="AR1345" s="13">
        <f t="shared" si="1753"/>
        <v>0</v>
      </c>
      <c r="AS1345" s="6">
        <f t="shared" si="1699"/>
        <v>8326</v>
      </c>
    </row>
    <row r="1346" spans="1:45" hidden="1" x14ac:dyDescent="0.25">
      <c r="A1346" s="60" t="s">
        <v>14</v>
      </c>
      <c r="B1346" s="16">
        <v>923</v>
      </c>
      <c r="C1346" s="16" t="s">
        <v>83</v>
      </c>
      <c r="D1346" s="16" t="s">
        <v>30</v>
      </c>
      <c r="E1346" s="16" t="s">
        <v>132</v>
      </c>
      <c r="F1346" s="16" t="s">
        <v>37</v>
      </c>
      <c r="G1346" s="13">
        <v>8326</v>
      </c>
      <c r="H1346" s="13"/>
      <c r="I1346" s="13"/>
      <c r="J1346" s="13"/>
      <c r="K1346" s="13"/>
      <c r="L1346" s="13"/>
      <c r="M1346" s="13">
        <f>G1346+I1346+J1346+K1346+L1346</f>
        <v>8326</v>
      </c>
      <c r="N1346" s="13">
        <f>H1346+J1346</f>
        <v>0</v>
      </c>
      <c r="O1346" s="13"/>
      <c r="P1346" s="13"/>
      <c r="Q1346" s="13"/>
      <c r="R1346" s="13"/>
      <c r="S1346" s="13">
        <f>M1346+O1346+P1346+Q1346+R1346</f>
        <v>8326</v>
      </c>
      <c r="T1346" s="13">
        <f>N1346+P1346</f>
        <v>0</v>
      </c>
      <c r="U1346" s="13"/>
      <c r="V1346" s="13"/>
      <c r="W1346" s="13"/>
      <c r="X1346" s="13"/>
      <c r="Y1346" s="13">
        <f>S1346+U1346+V1346+W1346+X1346</f>
        <v>8326</v>
      </c>
      <c r="Z1346" s="13">
        <f>T1346+V1346</f>
        <v>0</v>
      </c>
      <c r="AA1346" s="13"/>
      <c r="AB1346" s="13"/>
      <c r="AC1346" s="13"/>
      <c r="AD1346" s="13"/>
      <c r="AE1346" s="13">
        <f>Y1346+AA1346+AB1346+AC1346+AD1346</f>
        <v>8326</v>
      </c>
      <c r="AF1346" s="13">
        <f>Z1346+AB1346</f>
        <v>0</v>
      </c>
      <c r="AG1346" s="13"/>
      <c r="AH1346" s="13"/>
      <c r="AI1346" s="13"/>
      <c r="AJ1346" s="13"/>
      <c r="AK1346" s="81">
        <f>AE1346+AG1346+AH1346+AI1346+AJ1346</f>
        <v>8326</v>
      </c>
      <c r="AL1346" s="81">
        <f>AF1346+AH1346</f>
        <v>0</v>
      </c>
      <c r="AM1346" s="13"/>
      <c r="AN1346" s="13"/>
      <c r="AO1346" s="13"/>
      <c r="AP1346" s="13"/>
      <c r="AQ1346" s="13">
        <f>AK1346+AM1346+AN1346+AO1346+AP1346</f>
        <v>8326</v>
      </c>
      <c r="AR1346" s="13">
        <f>AL1346+AN1346</f>
        <v>0</v>
      </c>
      <c r="AS1346" s="6">
        <f t="shared" si="1699"/>
        <v>8326</v>
      </c>
    </row>
    <row r="1347" spans="1:45" ht="20.25" hidden="1" x14ac:dyDescent="0.3">
      <c r="A1347" s="58" t="s">
        <v>464</v>
      </c>
      <c r="B1347" s="21"/>
      <c r="C1347" s="55"/>
      <c r="D1347" s="55"/>
      <c r="E1347" s="21"/>
      <c r="F1347" s="55"/>
      <c r="G1347" s="22">
        <f t="shared" ref="G1347:AR1347" si="1754">G13+G64+G118+G161+G233+G249+G313+G403+G439+G548+G701+G782+G856+G926+G935+G1096+G1236</f>
        <v>7204090</v>
      </c>
      <c r="H1347" s="22">
        <f t="shared" si="1754"/>
        <v>336265</v>
      </c>
      <c r="I1347" s="13">
        <f t="shared" si="1754"/>
        <v>0</v>
      </c>
      <c r="J1347" s="13">
        <f t="shared" si="1754"/>
        <v>1002757</v>
      </c>
      <c r="K1347" s="13">
        <f t="shared" si="1754"/>
        <v>27265</v>
      </c>
      <c r="L1347" s="13">
        <f t="shared" si="1754"/>
        <v>0</v>
      </c>
      <c r="M1347" s="22">
        <f t="shared" si="1754"/>
        <v>8234112</v>
      </c>
      <c r="N1347" s="22">
        <f t="shared" si="1754"/>
        <v>1339022</v>
      </c>
      <c r="O1347" s="22">
        <f t="shared" si="1754"/>
        <v>-22658</v>
      </c>
      <c r="P1347" s="22">
        <f t="shared" si="1754"/>
        <v>80094</v>
      </c>
      <c r="Q1347" s="22">
        <f t="shared" si="1754"/>
        <v>95056</v>
      </c>
      <c r="R1347" s="22">
        <f t="shared" si="1754"/>
        <v>0</v>
      </c>
      <c r="S1347" s="22">
        <f t="shared" si="1754"/>
        <v>8386604</v>
      </c>
      <c r="T1347" s="22">
        <f t="shared" si="1754"/>
        <v>1419116</v>
      </c>
      <c r="U1347" s="22">
        <f t="shared" si="1754"/>
        <v>-3098</v>
      </c>
      <c r="V1347" s="22">
        <f t="shared" si="1754"/>
        <v>0</v>
      </c>
      <c r="W1347" s="22">
        <f t="shared" si="1754"/>
        <v>3098</v>
      </c>
      <c r="X1347" s="22">
        <f t="shared" si="1754"/>
        <v>0</v>
      </c>
      <c r="Y1347" s="22">
        <f t="shared" si="1754"/>
        <v>8386604</v>
      </c>
      <c r="Z1347" s="22">
        <f t="shared" si="1754"/>
        <v>1419116</v>
      </c>
      <c r="AA1347" s="22">
        <f t="shared" si="1754"/>
        <v>-57055</v>
      </c>
      <c r="AB1347" s="22">
        <f t="shared" si="1754"/>
        <v>3904073</v>
      </c>
      <c r="AC1347" s="22">
        <f t="shared" si="1754"/>
        <v>44159</v>
      </c>
      <c r="AD1347" s="22">
        <f t="shared" si="1754"/>
        <v>-13276</v>
      </c>
      <c r="AE1347" s="22">
        <f t="shared" si="1754"/>
        <v>12264505</v>
      </c>
      <c r="AF1347" s="22">
        <f t="shared" si="1754"/>
        <v>5323189</v>
      </c>
      <c r="AG1347" s="22">
        <f t="shared" si="1754"/>
        <v>-101474</v>
      </c>
      <c r="AH1347" s="22">
        <f t="shared" si="1754"/>
        <v>319251</v>
      </c>
      <c r="AI1347" s="22">
        <f t="shared" si="1754"/>
        <v>103377</v>
      </c>
      <c r="AJ1347" s="22">
        <f t="shared" si="1754"/>
        <v>0</v>
      </c>
      <c r="AK1347" s="88">
        <f t="shared" si="1754"/>
        <v>12585659</v>
      </c>
      <c r="AL1347" s="88">
        <f t="shared" si="1754"/>
        <v>5642440</v>
      </c>
      <c r="AM1347" s="22">
        <f t="shared" si="1754"/>
        <v>-21570</v>
      </c>
      <c r="AN1347" s="22">
        <f t="shared" si="1754"/>
        <v>155591</v>
      </c>
      <c r="AO1347" s="22">
        <f t="shared" si="1754"/>
        <v>21570</v>
      </c>
      <c r="AP1347" s="22">
        <f t="shared" si="1754"/>
        <v>0</v>
      </c>
      <c r="AQ1347" s="22">
        <f t="shared" si="1754"/>
        <v>12741250</v>
      </c>
      <c r="AR1347" s="22">
        <f t="shared" si="1754"/>
        <v>5798031</v>
      </c>
      <c r="AS1347" s="6">
        <f t="shared" si="1699"/>
        <v>6943219</v>
      </c>
    </row>
    <row r="1348" spans="1:45" hidden="1" x14ac:dyDescent="0.2">
      <c r="AQ1348" s="6"/>
      <c r="AR1348" s="6"/>
    </row>
    <row r="1349" spans="1:45" hidden="1" x14ac:dyDescent="0.2">
      <c r="G1349" s="1"/>
      <c r="H1349" s="1"/>
      <c r="J1349" s="6"/>
      <c r="M1349" s="1"/>
      <c r="N1349" s="1"/>
      <c r="O1349" s="6"/>
      <c r="S1349" s="1"/>
      <c r="T1349" s="1"/>
      <c r="Y1349" s="1"/>
      <c r="Z1349" s="1"/>
      <c r="AK1349" s="97"/>
    </row>
    <row r="1350" spans="1:45" x14ac:dyDescent="0.2">
      <c r="O1350" s="6"/>
      <c r="S1350" s="1"/>
      <c r="Y1350" s="1"/>
      <c r="AE1350" s="6"/>
      <c r="AF1350" s="6"/>
      <c r="AG1350" s="5">
        <v>137002</v>
      </c>
      <c r="AQ1350" s="6"/>
    </row>
    <row r="1351" spans="1:45" x14ac:dyDescent="0.2">
      <c r="Z1351" s="1"/>
      <c r="AC1351" s="6"/>
      <c r="AG1351" s="6">
        <f>AG1347+AG1350</f>
        <v>35528</v>
      </c>
      <c r="AQ1351" s="6"/>
    </row>
    <row r="1352" spans="1:45" x14ac:dyDescent="0.2">
      <c r="AD1352" s="6"/>
      <c r="AE1352" s="6"/>
      <c r="AF1352" s="6"/>
      <c r="AQ1352" s="6"/>
    </row>
    <row r="1353" spans="1:45" x14ac:dyDescent="0.2">
      <c r="N1353" s="1"/>
      <c r="AF1353" s="6"/>
      <c r="AQ1353" s="6"/>
    </row>
  </sheetData>
  <autoFilter ref="A10:F1349">
    <filterColumn colId="1">
      <filters>
        <filter val="903"/>
      </filters>
    </filterColumn>
  </autoFilter>
  <mergeCells count="63">
    <mergeCell ref="AQ5:AR5"/>
    <mergeCell ref="R10:R12"/>
    <mergeCell ref="AM10:AM12"/>
    <mergeCell ref="AN10:AN12"/>
    <mergeCell ref="AJ10:AJ12"/>
    <mergeCell ref="S11:S12"/>
    <mergeCell ref="AF11:AF12"/>
    <mergeCell ref="S10:T10"/>
    <mergeCell ref="AD10:AD12"/>
    <mergeCell ref="AB10:AB12"/>
    <mergeCell ref="AE10:AF10"/>
    <mergeCell ref="AA10:AA12"/>
    <mergeCell ref="T11:T12"/>
    <mergeCell ref="AO10:AO12"/>
    <mergeCell ref="AP10:AP12"/>
    <mergeCell ref="A10:A12"/>
    <mergeCell ref="Y11:Y12"/>
    <mergeCell ref="G10:H10"/>
    <mergeCell ref="AK10:AL10"/>
    <mergeCell ref="AK11:AK12"/>
    <mergeCell ref="AL11:AL12"/>
    <mergeCell ref="U10:U12"/>
    <mergeCell ref="W10:W12"/>
    <mergeCell ref="N11:N12"/>
    <mergeCell ref="M11:M12"/>
    <mergeCell ref="AE11:AE12"/>
    <mergeCell ref="Z11:Z12"/>
    <mergeCell ref="Q10:Q12"/>
    <mergeCell ref="AC10:AC12"/>
    <mergeCell ref="K10:K12"/>
    <mergeCell ref="AI10:AI12"/>
    <mergeCell ref="AQ10:AR10"/>
    <mergeCell ref="AQ11:AQ12"/>
    <mergeCell ref="AR11:AR12"/>
    <mergeCell ref="B10:B12"/>
    <mergeCell ref="H11:H12"/>
    <mergeCell ref="I10:I12"/>
    <mergeCell ref="O10:O12"/>
    <mergeCell ref="M10:N10"/>
    <mergeCell ref="C10:C12"/>
    <mergeCell ref="D10:D12"/>
    <mergeCell ref="E10:E12"/>
    <mergeCell ref="L10:L12"/>
    <mergeCell ref="J10:J12"/>
    <mergeCell ref="F10:F12"/>
    <mergeCell ref="G11:G12"/>
    <mergeCell ref="P10:P12"/>
    <mergeCell ref="V10:V12"/>
    <mergeCell ref="X10:X12"/>
    <mergeCell ref="AQ1:AR1"/>
    <mergeCell ref="AQ2:AR2"/>
    <mergeCell ref="AQ6:AR6"/>
    <mergeCell ref="AQ7:AR7"/>
    <mergeCell ref="A9:AR9"/>
    <mergeCell ref="A1:AL1"/>
    <mergeCell ref="A2:AL2"/>
    <mergeCell ref="A3:AL3"/>
    <mergeCell ref="A5:AL5"/>
    <mergeCell ref="A6:AL6"/>
    <mergeCell ref="A7:AL7"/>
    <mergeCell ref="AG10:AG12"/>
    <mergeCell ref="AH10:AH12"/>
    <mergeCell ref="Y10:Z10"/>
  </mergeCells>
  <phoneticPr fontId="4" type="noConversion"/>
  <pageMargins left="0.39370078740157483" right="0.31" top="0.51181102362204722" bottom="0.39370078740157483" header="0.23622047244094491" footer="0"/>
  <pageSetup paperSize="9" scale="68" fitToHeight="0" orientation="portrait" r:id="rId1"/>
  <headerFooter differentFirst="1" alignWithMargins="0">
    <oddHeader>&amp;C&amp;12&amp;P</oddHeader>
  </headerFooter>
  <ignoredErrors>
    <ignoredError sqref="C163:AQ168 C228:AQ231 C209:AQ214 C208:AP208 C191:AQ207 C187:AP189 C172:AQ186 C169:AP171 C190:AP190" numberStoredAsText="1"/>
    <ignoredError sqref="C215:AQ227 AQ208 AQ187:AQ190 AQ169:AQ171 B227" numberStoredAsText="1" formula="1"/>
    <ignoredError sqref="B215:B226 AR215:AR227 AR208 AR187:AR190 AR169:AR1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</vt:lpstr>
      <vt:lpstr>'2017'!Заголовки_для_печати</vt:lpstr>
      <vt:lpstr>'2017'!Область_печати</vt:lpstr>
    </vt:vector>
  </TitlesOfParts>
  <Company>Мэрия городского округа г.Тольятти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Грунина Любовь Вячеславовна</cp:lastModifiedBy>
  <cp:lastPrinted>2017-05-17T03:44:16Z</cp:lastPrinted>
  <dcterms:created xsi:type="dcterms:W3CDTF">2015-05-28T09:44:52Z</dcterms:created>
  <dcterms:modified xsi:type="dcterms:W3CDTF">2017-05-23T09:55:20Z</dcterms:modified>
</cp:coreProperties>
</file>